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4B04D8C-90E3-4E74-BE48-BBF0F2D7F6A0}" xr6:coauthVersionLast="47" xr6:coauthVersionMax="47" xr10:uidLastSave="{00000000-0000-0000-0000-000000000000}"/>
  <bookViews>
    <workbookView xWindow="-120" yWindow="-120" windowWidth="20730" windowHeight="11160" xr2:uid="{8A6D43BA-9F26-494A-97C0-57ECBB811746}"/>
  </bookViews>
  <sheets>
    <sheet name="Sheet1" sheetId="1" r:id="rId1"/>
  </sheets>
  <definedNames>
    <definedName name="_xlnm._FilterDatabase" localSheetId="0" hidden="1">Sheet1!$A$2:$O$4625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" l="1"/>
  <c r="J555" i="1"/>
  <c r="J746" i="1"/>
  <c r="J1101" i="1"/>
  <c r="J2135" i="1"/>
  <c r="J2322" i="1"/>
  <c r="J2555" i="1"/>
  <c r="J3268" i="1"/>
  <c r="J3417" i="1"/>
  <c r="J3602" i="1"/>
  <c r="J3739" i="1"/>
  <c r="J3891" i="1"/>
</calcChain>
</file>

<file path=xl/sharedStrings.xml><?xml version="1.0" encoding="utf-8"?>
<sst xmlns="http://schemas.openxmlformats.org/spreadsheetml/2006/main" count="23211" uniqueCount="8935">
  <si>
    <t>Service Providers Inventory</t>
  </si>
  <si>
    <t>NO</t>
  </si>
  <si>
    <t>Organisation Name</t>
  </si>
  <si>
    <t>District</t>
  </si>
  <si>
    <t>OrganiZation Type</t>
  </si>
  <si>
    <t>Contact Person</t>
  </si>
  <si>
    <t>Telephone</t>
  </si>
  <si>
    <t>Last Updated</t>
  </si>
  <si>
    <t>Last Reported</t>
  </si>
  <si>
    <t>Status</t>
  </si>
  <si>
    <t>Deliverance Church Soroti child development centre</t>
  </si>
  <si>
    <t>SOROTI</t>
  </si>
  <si>
    <t>International NGO</t>
  </si>
  <si>
    <t>Viola Nambozo</t>
  </si>
  <si>
    <t>-,0782-589750</t>
  </si>
  <si>
    <t>Active</t>
  </si>
  <si>
    <t>ABBA HOME</t>
  </si>
  <si>
    <t>WAKISO</t>
  </si>
  <si>
    <t>Community Based Organization</t>
  </si>
  <si>
    <t>SANYU VIVIAN</t>
  </si>
  <si>
    <t>Inactive</t>
  </si>
  <si>
    <t>Akulabula HIV/Aids Activities Counselling Association</t>
  </si>
  <si>
    <t>NAMUTUMBA</t>
  </si>
  <si>
    <t>Kisembye Monica</t>
  </si>
  <si>
    <t>0782184369/0701705460</t>
  </si>
  <si>
    <t>Ariel Club OSA Zzimwe</t>
  </si>
  <si>
    <t>MASAKA</t>
  </si>
  <si>
    <t>Lugemwa Pauline</t>
  </si>
  <si>
    <t>BUTOGOTA CHILD DEVELOPMENT CENTER</t>
  </si>
  <si>
    <t>KANUNGU</t>
  </si>
  <si>
    <t>Cival Society Organization</t>
  </si>
  <si>
    <t>Kiconco Onesmus</t>
  </si>
  <si>
    <t>Children and Family Protection Unit</t>
  </si>
  <si>
    <t>Buhweju</t>
  </si>
  <si>
    <t>Other</t>
  </si>
  <si>
    <t>CHRISTIAN COUNSELING FELLOWSHIP</t>
  </si>
  <si>
    <t>Nwoya</t>
  </si>
  <si>
    <t>National NGO</t>
  </si>
  <si>
    <t>ACAN ALICE</t>
  </si>
  <si>
    <t>FACILITATION FOR PEACE AND DEVELOPMEMENT</t>
  </si>
  <si>
    <t>OYAM</t>
  </si>
  <si>
    <t>Ayo Brian</t>
  </si>
  <si>
    <t>KASWABULI BUBAGO INTEGRATED DEVELOPMENT ASSOCIATION (KABIDA)</t>
  </si>
  <si>
    <t>Tenywa Edward</t>
  </si>
  <si>
    <t>Kinyarugojo Children</t>
  </si>
  <si>
    <t>Kagadi</t>
  </si>
  <si>
    <t>Bilateral Agency</t>
  </si>
  <si>
    <t>Sr. Matilida Nakayima</t>
  </si>
  <si>
    <t>Mpenja Aids Care and Counseling organization</t>
  </si>
  <si>
    <t>Gomba</t>
  </si>
  <si>
    <t>Mukasa Livingstone.</t>
  </si>
  <si>
    <t>Naboa Reflect Development Organisation</t>
  </si>
  <si>
    <t>BUDAKA</t>
  </si>
  <si>
    <t>Sekito Micheal</t>
  </si>
  <si>
    <t>Set Her Free</t>
  </si>
  <si>
    <t>RAKAI</t>
  </si>
  <si>
    <t>LWANGA NICHOLAS</t>
  </si>
  <si>
    <t>STRAIGTH TALK NWOYA YOUTH CENTER</t>
  </si>
  <si>
    <t>SYCAMORE FOUNDATION FOR WOMEN AND CHILDREN.</t>
  </si>
  <si>
    <t>julius Engwau</t>
  </si>
  <si>
    <t>+256789243968,+256757979365</t>
  </si>
  <si>
    <t>TESO CHILDRENS DEVELOMENT FOUNDETION FREEDOM BOYS</t>
  </si>
  <si>
    <t>OVC Service Provider</t>
  </si>
  <si>
    <t>Denis</t>
  </si>
  <si>
    <t>Volunteers for Development Uganda (VODE)</t>
  </si>
  <si>
    <t>ABIM</t>
  </si>
  <si>
    <t>392900644/782693203,</t>
  </si>
  <si>
    <t>YOUTH AND WOMEN EMPOWERMENT FOUNDATION</t>
  </si>
  <si>
    <t>KABAROLE</t>
  </si>
  <si>
    <t>Akora George</t>
  </si>
  <si>
    <t>0772 865 098</t>
  </si>
  <si>
    <t>100% Hope Uganda</t>
  </si>
  <si>
    <t>MITYANA</t>
  </si>
  <si>
    <t>Twishei Pandy</t>
  </si>
  <si>
    <t>A CHANCE FOR CHILDREN</t>
  </si>
  <si>
    <t>Lukango Ceaser</t>
  </si>
  <si>
    <t>MUBENDE</t>
  </si>
  <si>
    <t>Tamale Peter</t>
  </si>
  <si>
    <t>A CHILD UNHEARD</t>
  </si>
  <si>
    <t>BIRIMUYE ROBERT</t>
  </si>
  <si>
    <t>A GENERATION FOR A BETTER AFRICA</t>
  </si>
  <si>
    <t>ATUHAIRWE HOPE</t>
  </si>
  <si>
    <t>070 3 627 881 / 0784 221 166</t>
  </si>
  <si>
    <t>A little Bit of Hope Uganda</t>
  </si>
  <si>
    <t>BUTALEJA</t>
  </si>
  <si>
    <t>Lyaga Grace</t>
  </si>
  <si>
    <t>A perfect Injustice</t>
  </si>
  <si>
    <t>LUWERO</t>
  </si>
  <si>
    <t>Kato stephen</t>
  </si>
  <si>
    <t>A0ET</t>
  </si>
  <si>
    <t>KAMULI</t>
  </si>
  <si>
    <t>ISANGA WILLIAM</t>
  </si>
  <si>
    <t>ABAANA COMMUNITY CARE UGANDA</t>
  </si>
  <si>
    <t>NSUBUGA S.</t>
  </si>
  <si>
    <t>ABAANA COMMUNITY OUTREACH</t>
  </si>
  <si>
    <t>SSENYONDO JOHN BOSCO</t>
  </si>
  <si>
    <t>Abaana Ministries</t>
  </si>
  <si>
    <t>MUKONO</t>
  </si>
  <si>
    <t>Ekoboi Abumelech</t>
  </si>
  <si>
    <t>ABAANA MINISTRIES</t>
  </si>
  <si>
    <t>AMURU</t>
  </si>
  <si>
    <t>David Beno</t>
  </si>
  <si>
    <t>KAMPALA</t>
  </si>
  <si>
    <t>David Ben Ochom</t>
  </si>
  <si>
    <t>MAYUGE</t>
  </si>
  <si>
    <t>GODFREY KAMATU</t>
  </si>
  <si>
    <t>Abako Child Development Centre</t>
  </si>
  <si>
    <t>Alebtong</t>
  </si>
  <si>
    <t>Ongura Hardson</t>
  </si>
  <si>
    <t>ABALANG CHILD DEVELOPMENT CENTER</t>
  </si>
  <si>
    <t>Kalaki</t>
  </si>
  <si>
    <t>Faith Based organization</t>
  </si>
  <si>
    <t>OKIROR HENRY</t>
  </si>
  <si>
    <t>ABARELELA COMMUNITY DEVELOPMENT ORGANIZATION</t>
  </si>
  <si>
    <t>AMURIA</t>
  </si>
  <si>
    <t>ABATA CHILDREN CARE ASSOCIATION</t>
  </si>
  <si>
    <t>KABERAMAIDO</t>
  </si>
  <si>
    <t>Engoru Moses</t>
  </si>
  <si>
    <t>Abato Foundation Uganda</t>
  </si>
  <si>
    <t>MPIGI</t>
  </si>
  <si>
    <t>Kalanzi Moses</t>
  </si>
  <si>
    <t>Abedober Child Development Centre</t>
  </si>
  <si>
    <t>Pastor Patrick Otoo</t>
  </si>
  <si>
    <t>ABEETAVU COMMUNITY DEVELOPMENT ORGANISATION</t>
  </si>
  <si>
    <t>CARLIE TRAVELS</t>
  </si>
  <si>
    <t>ABELA CHILD DEVELOPMENT CENTER</t>
  </si>
  <si>
    <t>LAGUA PRISCA</t>
  </si>
  <si>
    <t>Aber Disable Unit</t>
  </si>
  <si>
    <t>Oluma David</t>
  </si>
  <si>
    <t>Aber PHA Network</t>
  </si>
  <si>
    <t>Opobo James</t>
  </si>
  <si>
    <t>ABESIGA MUKAMA HIV/AIDS CHILDRENs CARE</t>
  </si>
  <si>
    <t>BUYAGWE EDWARD(CHAIRPERSON),07</t>
  </si>
  <si>
    <t>0774286843/0758286843</t>
  </si>
  <si>
    <t>Abide Family Center</t>
  </si>
  <si>
    <t>JINJA</t>
  </si>
  <si>
    <t>Kelsey Nelson</t>
  </si>
  <si>
    <t>Abim Community United Against HIV/AIDS</t>
  </si>
  <si>
    <t>ABALLA MILTON</t>
  </si>
  <si>
    <t>0773469769/0700503714</t>
  </si>
  <si>
    <t>Abim NGO Forum</t>
  </si>
  <si>
    <t>Mr. Obonyo Rock</t>
  </si>
  <si>
    <t>ABIRIAMBATI CHILD DEVELOPMENT CENTRE</t>
  </si>
  <si>
    <t>ARUA</t>
  </si>
  <si>
    <t>ANGUTOKO TOM</t>
  </si>
  <si>
    <t>0372275202 ,0772969307 / 0717928907</t>
  </si>
  <si>
    <t>ABOLA YOUTH HIV/AIDS PREVENTION GROUP</t>
  </si>
  <si>
    <t>ERABU MOSES</t>
  </si>
  <si>
    <t>Abola Youth HIV/AIDS Prevention Group</t>
  </si>
  <si>
    <t>Erabu Moses</t>
  </si>
  <si>
    <t>ABUNDANT LIFE LINE MINISTRIES (ALLM)</t>
  </si>
  <si>
    <t>PASTOR DAVID KINTU</t>
  </si>
  <si>
    <t>Abutoadi Child development Center</t>
  </si>
  <si>
    <t>LIRA</t>
  </si>
  <si>
    <t>Akello Margaret Precious</t>
  </si>
  <si>
    <t>ABWANGET CHILD DEVELOPMENT CENTER</t>
  </si>
  <si>
    <t>KATAKWI</t>
  </si>
  <si>
    <t>OCHOM GEORGE MARTIN</t>
  </si>
  <si>
    <t>ACAMANAROS ORGANIZATION</t>
  </si>
  <si>
    <t>ACCORD Gomba</t>
  </si>
  <si>
    <t>ACCORD Kakumiro</t>
  </si>
  <si>
    <t>Kakumiro</t>
  </si>
  <si>
    <t>ACCORD Kazo</t>
  </si>
  <si>
    <t>Kazo</t>
  </si>
  <si>
    <t>ACCORD Kiruhura</t>
  </si>
  <si>
    <t>KIRUHURA</t>
  </si>
  <si>
    <t>ACCORD Kyenjojo</t>
  </si>
  <si>
    <t>KYENJOJO</t>
  </si>
  <si>
    <t>ACCORD Luwero</t>
  </si>
  <si>
    <t>ACCORD Mitooma</t>
  </si>
  <si>
    <t>Mitooma</t>
  </si>
  <si>
    <t>ACCORD Mityana</t>
  </si>
  <si>
    <t>ACCORD Sheema</t>
  </si>
  <si>
    <t>Sheema</t>
  </si>
  <si>
    <t>ACENGRYENY CDC</t>
  </si>
  <si>
    <t>AMOLATAR</t>
  </si>
  <si>
    <t>Acenlworo Child and Family Program</t>
  </si>
  <si>
    <t>Kwania</t>
  </si>
  <si>
    <t>Adiego Evelyne</t>
  </si>
  <si>
    <t>ACET</t>
  </si>
  <si>
    <t>SIRONKO</t>
  </si>
  <si>
    <t>Achilley Muke Solidarity Fund</t>
  </si>
  <si>
    <t>Kisembo Steven</t>
  </si>
  <si>
    <t>+256772613531,+256772689933</t>
  </si>
  <si>
    <t>ACHOLI CHILD AND FAMILY PROGRAM</t>
  </si>
  <si>
    <t>KITGUM</t>
  </si>
  <si>
    <t>JULIUS R WEPONDI</t>
  </si>
  <si>
    <t>0774060684/0704552238</t>
  </si>
  <si>
    <t>ACHOLI CHILD AND FAMILY PROGRAMME</t>
  </si>
  <si>
    <t>GULU</t>
  </si>
  <si>
    <t>WEPONDI JULIUS RONALD</t>
  </si>
  <si>
    <t>Acholi Education Initiative</t>
  </si>
  <si>
    <t>Alobo Susan Toolit</t>
  </si>
  <si>
    <t>ACHOLI REGIONS PEACE INITIATIVE</t>
  </si>
  <si>
    <t>REV ACAH-RAC</t>
  </si>
  <si>
    <t>Acholi Renaissance Youth Association</t>
  </si>
  <si>
    <t>Acellam David Fred</t>
  </si>
  <si>
    <t>0782-874812</t>
  </si>
  <si>
    <t>ACODEV</t>
  </si>
  <si>
    <t>KAMPURU KENETH</t>
  </si>
  <si>
    <t>ACODEV Uganda</t>
  </si>
  <si>
    <t>KASESE</t>
  </si>
  <si>
    <t>Mutyaba Joseph</t>
  </si>
  <si>
    <t>ACODEV/SOCY</t>
  </si>
  <si>
    <t>Kabanda Obed</t>
  </si>
  <si>
    <t>+256 393206461,+256 703940371</t>
  </si>
  <si>
    <t>ACORD Ibanda</t>
  </si>
  <si>
    <t>IBANDA</t>
  </si>
  <si>
    <t>ACORI CHILD AND FAMILY PROGRAMME</t>
  </si>
  <si>
    <t>DOKOLO</t>
  </si>
  <si>
    <t>OJOK MOSES</t>
  </si>
  <si>
    <t>Acres of Hope Childrens Home</t>
  </si>
  <si>
    <t>NEBBI</t>
  </si>
  <si>
    <t>ACT CHRIST MINISTRIES</t>
  </si>
  <si>
    <t>MASINDI</t>
  </si>
  <si>
    <t>Mugume Lennox</t>
  </si>
  <si>
    <t>ACT FOR ORPHANS &amp; OTHER VULNERABLE CHILDREN (OVCS)</t>
  </si>
  <si>
    <t>MWANDHA SIMON</t>
  </si>
  <si>
    <t>ACT Muko</t>
  </si>
  <si>
    <t>Rubanda</t>
  </si>
  <si>
    <t>Twikirize Alex</t>
  </si>
  <si>
    <t>ACTED</t>
  </si>
  <si>
    <t>MOROTO</t>
  </si>
  <si>
    <t>Malika Ogwang</t>
  </si>
  <si>
    <t>077 2 099393</t>
  </si>
  <si>
    <t>ACTED (AGENCY FOR TECHNICAL COOPERATION AND DEVELOPMENT).</t>
  </si>
  <si>
    <t>NAKAPIRIPIRIT</t>
  </si>
  <si>
    <t>OKECH CALEB ADEY</t>
  </si>
  <si>
    <t>ACTION AGAINST CHILD ABUSE AND NEGLECT</t>
  </si>
  <si>
    <t>OKWAPUT GEORGE WILLIAM</t>
  </si>
  <si>
    <t>0772 320522</t>
  </si>
  <si>
    <t>Action Against Hunger</t>
  </si>
  <si>
    <t>Kaabong</t>
  </si>
  <si>
    <t>ACTION AGAINST HUNGER USA</t>
  </si>
  <si>
    <t>ANTOINE ESCLATINE</t>
  </si>
  <si>
    <t>Action Against Poverty (AAP)</t>
  </si>
  <si>
    <t>MOYO</t>
  </si>
  <si>
    <t>Buti Caesar Galdino,0777893765</t>
  </si>
  <si>
    <t>0000-00-00 00:00:00</t>
  </si>
  <si>
    <t>ACTION AGANST DOMESTIC VIOLENCE &amp; VULUNERABLE SUPPORT PROGRAMME</t>
  </si>
  <si>
    <t>Ali Safi</t>
  </si>
  <si>
    <t>ACTION AID</t>
  </si>
  <si>
    <t>Asero Alice</t>
  </si>
  <si>
    <t>PALLISA</t>
  </si>
  <si>
    <t>Gimbo Harriet</t>
  </si>
  <si>
    <t>ACTION AID - UGANDA</t>
  </si>
  <si>
    <t>FESTO MAJIOJACH</t>
  </si>
  <si>
    <t>ACTION AID INTERNATIONAL UGANDA</t>
  </si>
  <si>
    <t>KOTIDO</t>
  </si>
  <si>
    <t>Okello David Moses</t>
  </si>
  <si>
    <t>Action For Abibo Arowa</t>
  </si>
  <si>
    <t>Fred</t>
  </si>
  <si>
    <t>ACTION FOR AIDS</t>
  </si>
  <si>
    <t>MUSHUHUKYE</t>
  </si>
  <si>
    <t>ACTION FOR BEHAVIOURAL CHANGE</t>
  </si>
  <si>
    <t>Otundo Kennedy</t>
  </si>
  <si>
    <t>TORORO</t>
  </si>
  <si>
    <t>OMONY FLORA</t>
  </si>
  <si>
    <t>ACTION FOR CHILDREN</t>
  </si>
  <si>
    <t>Milton Ebong,</t>
  </si>
  <si>
    <t>Lydia Nyesigomwe</t>
  </si>
  <si>
    <t>Kiwanda Nelson</t>
  </si>
  <si>
    <t>Action for children</t>
  </si>
  <si>
    <t>Birungi Phionah</t>
  </si>
  <si>
    <t>Action For Children and Young People Uganda</t>
  </si>
  <si>
    <t>Kalungu</t>
  </si>
  <si>
    <t>polycarp mayanja</t>
  </si>
  <si>
    <t>0752727349/0705757402</t>
  </si>
  <si>
    <t>Action for Community Development</t>
  </si>
  <si>
    <t>NAKASEKE</t>
  </si>
  <si>
    <t>Naome Ayot</t>
  </si>
  <si>
    <t>Cassiano Kasiime</t>
  </si>
  <si>
    <t>ACTION FOR COMMUNITY DEVELOPMENT</t>
  </si>
  <si>
    <t>BALUKU JOHNSON</t>
  </si>
  <si>
    <t>NAKASONGOLA</t>
  </si>
  <si>
    <t>KAPURU KENETH</t>
  </si>
  <si>
    <t>Joshua Ainabyona</t>
  </si>
  <si>
    <t>KAMWENGE</t>
  </si>
  <si>
    <t>Joshua A</t>
  </si>
  <si>
    <t>Action for Community Development (ACODEV)</t>
  </si>
  <si>
    <t>Kato Edward</t>
  </si>
  <si>
    <t>ACTION FOR COMMUNITY DEVLOPMENT</t>
  </si>
  <si>
    <t>BUKEDEA</t>
  </si>
  <si>
    <t>ROBERT ISAUR</t>
  </si>
  <si>
    <t>Action for Community Empowerment and Rehabilitation</t>
  </si>
  <si>
    <t>Bwambale T Cleous</t>
  </si>
  <si>
    <t>Action for Community Transformation</t>
  </si>
  <si>
    <t>Kaaya J</t>
  </si>
  <si>
    <t>ACTION FOR DEVELOPMENT</t>
  </si>
  <si>
    <t>Akongo Filda</t>
  </si>
  <si>
    <t>Action for Development</t>
  </si>
  <si>
    <t>Okello Robson</t>
  </si>
  <si>
    <t>ACTION FOR DEVELOPMENT IN UNDESERVED AREAS</t>
  </si>
  <si>
    <t>KYAMBADDE RICHARD</t>
  </si>
  <si>
    <t>Action for Development of Local Communities</t>
  </si>
  <si>
    <t>Darlington Lorika</t>
  </si>
  <si>
    <t>Action for Development of the Local Communities</t>
  </si>
  <si>
    <t>Lorika Darlington</t>
  </si>
  <si>
    <t>0392850086,0782587272/ 0773235876</t>
  </si>
  <si>
    <t>Action for Disadvantaged people</t>
  </si>
  <si>
    <t>Ntambi George</t>
  </si>
  <si>
    <t>Action for Fundamental Change and Development</t>
  </si>
  <si>
    <t>Muhammed Kisirisa</t>
  </si>
  <si>
    <t>0773736956/ 0392859254</t>
  </si>
  <si>
    <t>Action for Human Rights &amp; civic Awareness(AHURICA)</t>
  </si>
  <si>
    <t>KAYUNGA</t>
  </si>
  <si>
    <t>Ba-chimpe</t>
  </si>
  <si>
    <t>ACTION FOR INTEGRATED COMMUNITY DEVELOPMENT</t>
  </si>
  <si>
    <t>LYANTONDE</t>
  </si>
  <si>
    <t>TWESIGE BENON</t>
  </si>
  <si>
    <t>+256(0) 701 047 522</t>
  </si>
  <si>
    <t>ACTION FOR PROTECTION OF CHILDREN WITH DISABILITIES (APCD)</t>
  </si>
  <si>
    <t>IGANGA</t>
  </si>
  <si>
    <t>ZIRIA MULERO (C/PERSON), 77236</t>
  </si>
  <si>
    <t>nil,0772366335</t>
  </si>
  <si>
    <t>ACTION FOR RURAL DEVELOPMENT</t>
  </si>
  <si>
    <t>Akurut Stella Okalebo</t>
  </si>
  <si>
    <t>ACTION FOR RURAL WOMEN</t>
  </si>
  <si>
    <t>Sylvia Nalubega</t>
  </si>
  <si>
    <t>Nsanja John Paul</t>
  </si>
  <si>
    <t>Action For Rural Women</t>
  </si>
  <si>
    <t>KIBOGA</t>
  </si>
  <si>
    <t>Nalubega Sylivia</t>
  </si>
  <si>
    <t>ACTION FOR RURAL WOMEN EMPOWERMENT</t>
  </si>
  <si>
    <t>Kyankwanzi</t>
  </si>
  <si>
    <t>TIMOTHY GASANA</t>
  </si>
  <si>
    <t>Action for Social Educational and Development Initiative</t>
  </si>
  <si>
    <t>Okello Sam Ayen</t>
  </si>
  <si>
    <t>0772511512/ 0752511512/ 071251</t>
  </si>
  <si>
    <t>ACTION FOR VELNERABILITY AND HUMAN RIGHTS PROTECTION INITIATIVE</t>
  </si>
  <si>
    <t>Tumusiime Herbert</t>
  </si>
  <si>
    <t>ACTION FOR WOMEN AND AWAKENING IN RURAL ENVIRONMENT</t>
  </si>
  <si>
    <t>HARRISON ORIYEM</t>
  </si>
  <si>
    <t>Action for Youth Development Association</t>
  </si>
  <si>
    <t>BUGIRI</t>
  </si>
  <si>
    <t>KIMAKA SIRAJ</t>
  </si>
  <si>
    <t>Action International Ministries</t>
  </si>
  <si>
    <t>Oryem Bosco</t>
  </si>
  <si>
    <t>0782 148238</t>
  </si>
  <si>
    <t>ACTION ON DISABILITY AND DEVELOPMENT</t>
  </si>
  <si>
    <t>Christine Mulinde</t>
  </si>
  <si>
    <t>041531446/041531447</t>
  </si>
  <si>
    <t>ACTION ON DISABILITY AND DEVELOPMENT-closed</t>
  </si>
  <si>
    <t>KUMI</t>
  </si>
  <si>
    <t>ACTION TO POSITIVE CHANGE ON PEOPLE WITH DISABILITIES</t>
  </si>
  <si>
    <t>John Kiyaga</t>
  </si>
  <si>
    <t>ACTION TO SUPPORT ORPHANS AND DISADVANTAGED (ASOD)</t>
  </si>
  <si>
    <t>John Tumwebaze</t>
  </si>
  <si>
    <t>ActionAid International</t>
  </si>
  <si>
    <t>Laker Josephine</t>
  </si>
  <si>
    <t>ACTIONAID UGANDA</t>
  </si>
  <si>
    <t>ActionAid(EVAC)</t>
  </si>
  <si>
    <t>Kween</t>
  </si>
  <si>
    <t>Jacob sakkaja</t>
  </si>
  <si>
    <t>Aculawic Child Development Centre</t>
  </si>
  <si>
    <t>APAC</t>
  </si>
  <si>
    <t>Rihard</t>
  </si>
  <si>
    <t>ADELANTE AFRICA OMWANA TUGENDE CHIDREN S HOME</t>
  </si>
  <si>
    <t>JUDITH</t>
  </si>
  <si>
    <t>ADINA FOUNDATION UGANDA</t>
  </si>
  <si>
    <t>Emoru Lamech</t>
  </si>
  <si>
    <t>ALIANO ELIZABETH</t>
  </si>
  <si>
    <t>ADITA SOCIAL SERVICE CENTRE</t>
  </si>
  <si>
    <t>ACEN CHARISTINE</t>
  </si>
  <si>
    <t>0781 465813</t>
  </si>
  <si>
    <t>ADJUMANI COMMUNITY INITIATIVE FOR PSYCHSOC INTERVENTION</t>
  </si>
  <si>
    <t>Adjumani</t>
  </si>
  <si>
    <t>Obendi Christoph</t>
  </si>
  <si>
    <t>ADJUMANI DISABLED PERSONS UNION</t>
  </si>
  <si>
    <t>Anyama Bob</t>
  </si>
  <si>
    <t>Adjumani Town Council Caregivers OVC</t>
  </si>
  <si>
    <t>Amacha Mark,0782828029</t>
  </si>
  <si>
    <t>ADOLESCENT YOUTH EMPOWERMENT DEVELOPMENT INITIATIVE</t>
  </si>
  <si>
    <t>WAMBOGA ALIYU</t>
  </si>
  <si>
    <t>Adolesent Support Network</t>
  </si>
  <si>
    <t>Zirimenya Moses</t>
  </si>
  <si>
    <t>ADRA (U)</t>
  </si>
  <si>
    <t>Agago</t>
  </si>
  <si>
    <t>Byafaki Enoch</t>
  </si>
  <si>
    <t>0782700235/0752700235</t>
  </si>
  <si>
    <t>Adusi Child Development Center</t>
  </si>
  <si>
    <t>ZOMBO</t>
  </si>
  <si>
    <t>Robinah Osaga</t>
  </si>
  <si>
    <t>Advancing ministries of the gospel</t>
  </si>
  <si>
    <t>ASIMWE SYLIVIA</t>
  </si>
  <si>
    <t>Adventist Development and Relief Agency</t>
  </si>
  <si>
    <t>Lamech Lule Kitandwe</t>
  </si>
  <si>
    <t>ADVENTIST DEVELOPMENT AND RELIEF AGENCY</t>
  </si>
  <si>
    <t>Pascal Aleper L</t>
  </si>
  <si>
    <t>ADVENTIST DEVELOPMENT RELIEF AGENCY(ADRA)</t>
  </si>
  <si>
    <t>BUSHENYI</t>
  </si>
  <si>
    <t>Muhumaza David</t>
  </si>
  <si>
    <t>Adventist Relief Agency</t>
  </si>
  <si>
    <t>Serugo Mathers</t>
  </si>
  <si>
    <t>+256-041223316,+256-0772-347950</t>
  </si>
  <si>
    <t>Adventist Relief and Development Agency ASC</t>
  </si>
  <si>
    <t>Adero Vicky Byafaki</t>
  </si>
  <si>
    <t>ADVOCATE FOR CHILDREN WITH DISABILITIES</t>
  </si>
  <si>
    <t>NALONGO NAKATO ANGELLA</t>
  </si>
  <si>
    <t>ADVOCATE FOR RESEARCH IN DEVELOPMENT</t>
  </si>
  <si>
    <t>PADER</t>
  </si>
  <si>
    <t>Ben Otto Adol</t>
  </si>
  <si>
    <t>Adwari Child Development Center</t>
  </si>
  <si>
    <t>Otuke</t>
  </si>
  <si>
    <t>Omara Joseph</t>
  </si>
  <si>
    <t>ADYAMALIT WIDOWS ORPHAN CARE PROGRAMME</t>
  </si>
  <si>
    <t>ACANA GEORGE</t>
  </si>
  <si>
    <t>AFOD</t>
  </si>
  <si>
    <t>KOBOKO</t>
  </si>
  <si>
    <t>AFRICA ACTION LIFE</t>
  </si>
  <si>
    <t>Peter Barnabas</t>
  </si>
  <si>
    <t>Africa Advocacy by citizens for transformation of soiety</t>
  </si>
  <si>
    <t>NTUNGAMO</t>
  </si>
  <si>
    <t>Rutagonya Vincent</t>
  </si>
  <si>
    <t>AFRICA CHILD SUPPORT AND LEARNING PROGRAMME</t>
  </si>
  <si>
    <t>Alex Alinaitwe</t>
  </si>
  <si>
    <t>Africa Community Development Network</t>
  </si>
  <si>
    <t>Omoro</t>
  </si>
  <si>
    <t>Akello Dorcas</t>
  </si>
  <si>
    <t>AFRICA DEVELOPMENT EMERGENCY ORGANIZATION (ADEO)</t>
  </si>
  <si>
    <t>Africa Education Trust</t>
  </si>
  <si>
    <t>Okao Daniel</t>
  </si>
  <si>
    <t>Africa Educational Trust</t>
  </si>
  <si>
    <t>AKELLO Alice</t>
  </si>
  <si>
    <t>0754368459 / 0776889605</t>
  </si>
  <si>
    <t>Africa Loves</t>
  </si>
  <si>
    <t>Andrew Doty</t>
  </si>
  <si>
    <t>Africa Social Development and Health Initiative</t>
  </si>
  <si>
    <t>Buikwe</t>
  </si>
  <si>
    <t>Namutebi Hilda</t>
  </si>
  <si>
    <t>African international Christian ministries</t>
  </si>
  <si>
    <t>KABALE</t>
  </si>
  <si>
    <t>FAITH TUSHABE</t>
  </si>
  <si>
    <t>African Centre For Social Protection and Reviews</t>
  </si>
  <si>
    <t>Oyek Kenneth Odong</t>
  </si>
  <si>
    <t>AFRICAN CENTRE FOR TREATMENT AND REHABILITATION</t>
  </si>
  <si>
    <t>GILBERT MUSINGUZI</t>
  </si>
  <si>
    <t>AFRICAN CHILD IN NEED</t>
  </si>
  <si>
    <t>Milton Opoya</t>
  </si>
  <si>
    <t>African Community Centre for Social Sustainability</t>
  </si>
  <si>
    <t>Sewanyana J</t>
  </si>
  <si>
    <t>0754668710/0772656237</t>
  </si>
  <si>
    <t>AFRICAN HEARTS COMMUNITY ORGANIZATION</t>
  </si>
  <si>
    <t>Moreen Oguna</t>
  </si>
  <si>
    <t>AFRICAN HUMANITARIAN ACTION (AHA)</t>
  </si>
  <si>
    <t>Dr. Omara Chris</t>
  </si>
  <si>
    <t>0772766076/0772646149</t>
  </si>
  <si>
    <t>African Leadership and Reconciliation Ministries Uganda</t>
  </si>
  <si>
    <t>Okot Charles</t>
  </si>
  <si>
    <t>African Leadership and Reconciliation Ministries-Uganda</t>
  </si>
  <si>
    <t>NELSON OKELLO</t>
  </si>
  <si>
    <t>AFRICAN NETWORK FOR PREVENTATION &amp; PROTECTION AGAINST CHILD ABUSE &amp; NEGLECT (ANPPCAN)</t>
  </si>
  <si>
    <t>Ahumuza Sharon</t>
  </si>
  <si>
    <t>AHUMUZA SHARON</t>
  </si>
  <si>
    <t>Nuwuha Ignatius Ally</t>
  </si>
  <si>
    <t>048131195,0703332542/ 0772334562</t>
  </si>
  <si>
    <t>AFRICAN NETWORK FOR PREVENTION AND PROTECTION AGAINST CHILD ABUSE AND NEGLECT</t>
  </si>
  <si>
    <t>Napak</t>
  </si>
  <si>
    <t>MUDONG BENEDICT BOB</t>
  </si>
  <si>
    <t>AFRICAN NETWORK FOR PREVENTION AND PROTECTION OF CHILDREN ABUSED &amp; NEGLECTED (ANPPCAN)</t>
  </si>
  <si>
    <t>SARAH KAGOYA, 0774794159</t>
  </si>
  <si>
    <t>African Network for the Prevention and Protection Against Child Abuse and Neglect</t>
  </si>
  <si>
    <t>Emasit N. Daniel</t>
  </si>
  <si>
    <t>AFRICAN NETWORK FOR THE PREVENTION AND PROTECTION AGAINST CHILD ABUSE AND NEGLECT</t>
  </si>
  <si>
    <t>KAMYA DENIS</t>
  </si>
  <si>
    <t>Bugweri</t>
  </si>
  <si>
    <t>African Network for the Prevention and Protection against Child Abuse and Neglect (ANPPCAN Uganda Ch</t>
  </si>
  <si>
    <t>Johnson Ochan Abic</t>
  </si>
  <si>
    <t>AFRICAN NETWORK FOR THE PREVENTION AND PROTECTION AGAINST CHILD ABUSE AND PROTECTION</t>
  </si>
  <si>
    <t>GLORIA ACHOM</t>
  </si>
  <si>
    <t>0392 754553,0774266005</t>
  </si>
  <si>
    <t>AFRICAN NETWORK FOR THE PREVENTION AND PROTECTION AGAINST CHILDREN</t>
  </si>
  <si>
    <t>NICKSON O.OLUPOT</t>
  </si>
  <si>
    <t>African Network for the Protection and Prevention of Child Abuse and Neglect</t>
  </si>
  <si>
    <t>HOIMA</t>
  </si>
  <si>
    <t>Muchope John</t>
  </si>
  <si>
    <t>AFRICAN RANGELANDS INITIATIVE FOR DEVELOPMENT (ARID)</t>
  </si>
  <si>
    <t>LUKABWE FRED KISIRIKO</t>
  </si>
  <si>
    <t>AFRICAN RENEWAL MINISTRIES</t>
  </si>
  <si>
    <t>BYEBIRE FRED</t>
  </si>
  <si>
    <t>African Revival</t>
  </si>
  <si>
    <t>Ayella Richard</t>
  </si>
  <si>
    <t>Nyero Francis</t>
  </si>
  <si>
    <t>0776752772/ 0782447287</t>
  </si>
  <si>
    <t>AFRICAN RURAL DEVELOPMENT INITIATIVE</t>
  </si>
  <si>
    <t>MANAFWA</t>
  </si>
  <si>
    <t>Wayusa JOSEPH</t>
  </si>
  <si>
    <t>NAMISINDWA</t>
  </si>
  <si>
    <t>MR. JOSEPH WEYUSYA</t>
  </si>
  <si>
    <t>African Village Support (U) Chapter</t>
  </si>
  <si>
    <t>Bulambuli</t>
  </si>
  <si>
    <t>Mukoya Agnes</t>
  </si>
  <si>
    <t>AFRICAN YOUTH INITIATIVE NETWORK</t>
  </si>
  <si>
    <t>OCHEN VICTOR</t>
  </si>
  <si>
    <t>+256473660/+256789622661,0772539879</t>
  </si>
  <si>
    <t>Aga Khan Foundation</t>
  </si>
  <si>
    <t>Sediwala Abdul Hakeem</t>
  </si>
  <si>
    <t>AGALI AWAMU LWABENGE COMMUNITY HEALTH WORKER</t>
  </si>
  <si>
    <t>NALUBWAMA CHRISTINE</t>
  </si>
  <si>
    <t>Agali Awamu Youth Development Trust</t>
  </si>
  <si>
    <t>Nabeeta Simon</t>
  </si>
  <si>
    <t>AGANDI FOUNDATION, SAFE HAVEN TRANSITIONAL HOME</t>
  </si>
  <si>
    <t>MBARARA</t>
  </si>
  <si>
    <t>ANNA MALECKA</t>
  </si>
  <si>
    <t>AGAPE</t>
  </si>
  <si>
    <t>RUKUNGIRI</t>
  </si>
  <si>
    <t>TUMUSIIME BAPTIST</t>
  </si>
  <si>
    <t>0782963920 / 0701388075</t>
  </si>
  <si>
    <t>Wamamili Dan</t>
  </si>
  <si>
    <t>Watenyeli Sam</t>
  </si>
  <si>
    <t>AGAPE CHILD DEVELOPMENT CENTRE</t>
  </si>
  <si>
    <t>REV. DR. MICHAEL OKWAKOL</t>
  </si>
  <si>
    <t>AGAPE children home</t>
  </si>
  <si>
    <t>AGAPE CHRISTIAN MINISTRIES</t>
  </si>
  <si>
    <t>Pastor Oridde Joshua</t>
  </si>
  <si>
    <t>0772-664916</t>
  </si>
  <si>
    <t>AGAPE CHRISTIAN SCHOOL MULEETE</t>
  </si>
  <si>
    <t>Nanyanzi Regina</t>
  </si>
  <si>
    <t>AGAPE COMMUNITY MINISTRIES</t>
  </si>
  <si>
    <t>SSEMBABULE</t>
  </si>
  <si>
    <t>Rev Nsamba George Wilson</t>
  </si>
  <si>
    <t>Agape house childre s ministry</t>
  </si>
  <si>
    <t>Children/Babies home</t>
  </si>
  <si>
    <t>Joseph Serwadda</t>
  </si>
  <si>
    <t>AGAPE NABISWA CHILD DEVELOPMENT CENTRE</t>
  </si>
  <si>
    <t>Kibuku</t>
  </si>
  <si>
    <t>Mbabazi Sophia</t>
  </si>
  <si>
    <t>0787564598 / 0772541842</t>
  </si>
  <si>
    <t>AGAPE OF HOPE FEMALE YOUTH DEVELOPMENT</t>
  </si>
  <si>
    <t>BWAMBALE ELLIAS</t>
  </si>
  <si>
    <t>AGAPE OUTREACH MINISTRIES</t>
  </si>
  <si>
    <t>Pr. Patric Musoke</t>
  </si>
  <si>
    <t>Agape Tirinyi Child and Youth Development Centre</t>
  </si>
  <si>
    <t>Natuhwera Medrine</t>
  </si>
  <si>
    <t>AGAPE WORLD MINISTRIES</t>
  </si>
  <si>
    <t>MWAMBU ISAAC</t>
  </si>
  <si>
    <t>Agency for Accelerated Regional Development</t>
  </si>
  <si>
    <t>Dr. LAKWO ALFRED</t>
  </si>
  <si>
    <t>0772-437175</t>
  </si>
  <si>
    <t>AGENCY FOR COMMUNITY DEVELOPMENT AND WELFARE</t>
  </si>
  <si>
    <t>SSEMANDA FRANCIS</t>
  </si>
  <si>
    <t>AGENCY FOR COOPERATION &amp; RESEARCH IN DEVELOPMENT(ACORD)</t>
  </si>
  <si>
    <t>Omana George</t>
  </si>
  <si>
    <t>Agency for Cooperation and Research in Development</t>
  </si>
  <si>
    <t>0772 482359</t>
  </si>
  <si>
    <t>Ellen Bajenja</t>
  </si>
  <si>
    <t>Agency for Cooperation and Research in Development (ACORD Adjumani</t>
  </si>
  <si>
    <t>Mawadri Charles,0772866143</t>
  </si>
  <si>
    <t>Agency for Cooperation in Research &amp; Development-Uganda</t>
  </si>
  <si>
    <t>Kilama Yvonne</t>
  </si>
  <si>
    <t>Agency for Integrated Development</t>
  </si>
  <si>
    <t>BUDUDA</t>
  </si>
  <si>
    <t>Agency For Integrated Development</t>
  </si>
  <si>
    <t>BULIISA</t>
  </si>
  <si>
    <t>byenkya naphtali</t>
  </si>
  <si>
    <t>AGENCY FOR INTEGRATED RURAL DEVELOPMENT</t>
  </si>
  <si>
    <t>BUCHANA</t>
  </si>
  <si>
    <t>AGENCY FOR MADI ORPHANS AND WIDOWS</t>
  </si>
  <si>
    <t>Fr. Idrifua richard</t>
  </si>
  <si>
    <t>AGENCY FOR PEOPLE AND DEVELOPMENT</t>
  </si>
  <si>
    <t>Mark Ssengendo</t>
  </si>
  <si>
    <t>Agency for Rural Transformation</t>
  </si>
  <si>
    <t>Okello Peter</t>
  </si>
  <si>
    <t>Aggie Babies Home</t>
  </si>
  <si>
    <t>AGNES LUBEGA</t>
  </si>
  <si>
    <t>0772 655 454</t>
  </si>
  <si>
    <t>AGNES ZABALI BOYS AND GILRS CLUB KAMMENGO</t>
  </si>
  <si>
    <t>MUTEBI CHRIS</t>
  </si>
  <si>
    <t>AGRIBUSINESS DEVELOPMENT ENTERPRISE UGANDA</t>
  </si>
  <si>
    <t>Buvuma</t>
  </si>
  <si>
    <t>SAMBWA JOHN</t>
  </si>
  <si>
    <t>AGROBIZ Uganda</t>
  </si>
  <si>
    <t>Larson Anna</t>
  </si>
  <si>
    <t>Agule Action for Development</t>
  </si>
  <si>
    <t>OMURON ROBERT</t>
  </si>
  <si>
    <t>AGULE CHILD RIIGHTS ADVOCACY FORUM</t>
  </si>
  <si>
    <t>APEROSI JAMES,754531221</t>
  </si>
  <si>
    <t>Agule Farmers Development Centre</t>
  </si>
  <si>
    <t>AGULE ORPHANAGE ASSOCIATION</t>
  </si>
  <si>
    <t>Kyenda Stephen</t>
  </si>
  <si>
    <t>0752-519099</t>
  </si>
  <si>
    <t>AGWATA CHILD DEVELOPMENT CENTER</t>
  </si>
  <si>
    <t>Otim Anthony Ivan</t>
  </si>
  <si>
    <t>AHUMUZA CHILD DEVELOPMENT CENTRE DUHAGA</t>
  </si>
  <si>
    <t>MUSINGUZI SIMON</t>
  </si>
  <si>
    <t>AIC SOROTI</t>
  </si>
  <si>
    <t>Serere</t>
  </si>
  <si>
    <t>AICA FOUNDATION</t>
  </si>
  <si>
    <t>EREBU MICHAEL</t>
  </si>
  <si>
    <t>+256 -788771233/+256 703661903</t>
  </si>
  <si>
    <t>AIDS Education Group for Youth</t>
  </si>
  <si>
    <t>Isanga David</t>
  </si>
  <si>
    <t>AIDS CARE EDUCATION AND TRAINING</t>
  </si>
  <si>
    <t>RICHARD OPIO</t>
  </si>
  <si>
    <t>0414267826,0752267826/ 0772767836</t>
  </si>
  <si>
    <t>AIDS Care Education and Training</t>
  </si>
  <si>
    <t>Otto Godfrey</t>
  </si>
  <si>
    <t>AIDS CARE EDUCATION AND TRAINING (ACET)</t>
  </si>
  <si>
    <t>OPIO RICHARD</t>
  </si>
  <si>
    <t>AIDS CARE EDUCATION AND TRAINING UGANDA</t>
  </si>
  <si>
    <t>OPIO RIHARD</t>
  </si>
  <si>
    <t>0471439259/0772767836</t>
  </si>
  <si>
    <t>AIDS Concern integrated(ACIO)</t>
  </si>
  <si>
    <t>Namisi Vicent,</t>
  </si>
  <si>
    <t>AIDS INFORMATION CENTER</t>
  </si>
  <si>
    <t>LULU HENRY LEKU</t>
  </si>
  <si>
    <t>AIDS Information Center</t>
  </si>
  <si>
    <t>Henry Nsubuga</t>
  </si>
  <si>
    <t>Oloya Jolly Joke Joel</t>
  </si>
  <si>
    <t>AIDS INFORMATION CENTRE</t>
  </si>
  <si>
    <t>DHO DISTRIT HIV FOAL PERSON</t>
  </si>
  <si>
    <t>AIDS Information Centre</t>
  </si>
  <si>
    <t>TOKEMA JULIUS</t>
  </si>
  <si>
    <t>AIDS Information Centre- Uganda</t>
  </si>
  <si>
    <t>OLOYA JOLLY JOKE JOEL</t>
  </si>
  <si>
    <t>Aids Orphan Education Trust</t>
  </si>
  <si>
    <t>AIDS Orphans Education Trust</t>
  </si>
  <si>
    <t>Opio Francis</t>
  </si>
  <si>
    <t>AIDS Resource Network</t>
  </si>
  <si>
    <t>Christus Wanir woth</t>
  </si>
  <si>
    <t>o753122308</t>
  </si>
  <si>
    <t>Aimer Pour Servir International</t>
  </si>
  <si>
    <t>Lukoma Nicholas</t>
  </si>
  <si>
    <t>AITARITO ORPHANS AND WIDOWS ASSOCIATION</t>
  </si>
  <si>
    <t>Ajaa B Child Development Center</t>
  </si>
  <si>
    <t>Omara Isaac</t>
  </si>
  <si>
    <t>Ajaa B Child Development Centre</t>
  </si>
  <si>
    <t>Ongia Chris</t>
  </si>
  <si>
    <t>AKANI SOCIAL SERVICE CENTRE</t>
  </si>
  <si>
    <t>Ewiny Paul</t>
  </si>
  <si>
    <t>AKANYIJUKA CHILDREN</t>
  </si>
  <si>
    <t>BOAZ M</t>
  </si>
  <si>
    <t>O773451466</t>
  </si>
  <si>
    <t>Akemu Kwene</t>
  </si>
  <si>
    <t>Onen Nelson</t>
  </si>
  <si>
    <t>Akezimbira Mixed Development group</t>
  </si>
  <si>
    <t>kikobye Maliza</t>
  </si>
  <si>
    <t>AKOBOI B PEKOPEKO OPHAN AND WIDOWS CARE</t>
  </si>
  <si>
    <t>AREBO RUTH</t>
  </si>
  <si>
    <t>Akoboi Child Development Center</t>
  </si>
  <si>
    <t>Ocheng John Peter</t>
  </si>
  <si>
    <t>Akoboi Child Development Centre</t>
  </si>
  <si>
    <t>AKONGOMIT HIV/AIDS AWARENESS AND ORPHAN CARE</t>
  </si>
  <si>
    <t>OBALA PATRICK</t>
  </si>
  <si>
    <t>N/A,075128845</t>
  </si>
  <si>
    <t>Akorikeya Child and Youth Development Center</t>
  </si>
  <si>
    <t>Amudat</t>
  </si>
  <si>
    <t>Apanagira Josephine</t>
  </si>
  <si>
    <t>Akutwala Ekiro HIDS GROUP</t>
  </si>
  <si>
    <t>SSEMPIJJA GONZANGA</t>
  </si>
  <si>
    <t>Akuwera Omwana</t>
  </si>
  <si>
    <t>Nakaziba J</t>
  </si>
  <si>
    <t>AKWENYUTA PHAS</t>
  </si>
  <si>
    <t>Amuge Hellen</t>
  </si>
  <si>
    <t>AL-QUDUS CENTRE</t>
  </si>
  <si>
    <t>JUME BULO</t>
  </si>
  <si>
    <t>ALEBTONG DISTRIT FORUM OF PEOPLE LIVING WITH HIV/AIDS</t>
  </si>
  <si>
    <t>OKAS JOE WILSON</t>
  </si>
  <si>
    <t>ALERE OPHANS/WIDOWERS PROJECT</t>
  </si>
  <si>
    <t>AGWARU P.P</t>
  </si>
  <si>
    <t>ALERT AGENCY FOR DESIRED DEVELOPMENT</t>
  </si>
  <si>
    <t>KINYERA PATRICK</t>
  </si>
  <si>
    <t>Alice Labol Foundation</t>
  </si>
  <si>
    <t>Christine Achieng</t>
  </si>
  <si>
    <t>ALIGHT</t>
  </si>
  <si>
    <t>ISINGIRO</t>
  </si>
  <si>
    <t>Kyegegwa</t>
  </si>
  <si>
    <t>ALL NATIONS CHILD DEVELOPMENT CENTRE</t>
  </si>
  <si>
    <t>Edwe Dorcus Rita</t>
  </si>
  <si>
    <t>ALL SAINTS BOROBORO CDC</t>
  </si>
  <si>
    <t>apon Hedrine</t>
  </si>
  <si>
    <t>ALL SAINTS CHURCH KAPCHORWA</t>
  </si>
  <si>
    <t>KAPCHORWA</t>
  </si>
  <si>
    <t>Barteka Sam</t>
  </si>
  <si>
    <t>ALLIANCE FOR RURAL DEV. ORGANIZATION</t>
  </si>
  <si>
    <t>AHIMBISIBWE JAMES</t>
  </si>
  <si>
    <t>Alliance for Children and Youth Uganda</t>
  </si>
  <si>
    <t>Masika Patricia</t>
  </si>
  <si>
    <t>Alliance for Children and Youth Uganda-Baylor</t>
  </si>
  <si>
    <t>Bwambale Mercy</t>
  </si>
  <si>
    <t>Alliance of Mayors and Munisciple Mayors Against HIV/AIDS</t>
  </si>
  <si>
    <t>Charles Odori</t>
  </si>
  <si>
    <t>ALLIED ORGANISATION FOR RURAL CHILDREN</t>
  </si>
  <si>
    <t>Lyakota Richard</t>
  </si>
  <si>
    <t>ALOI CDC</t>
  </si>
  <si>
    <t>APIO RUTH</t>
  </si>
  <si>
    <t>0782283489 / 0752283489</t>
  </si>
  <si>
    <t>ALOI CHILD DEVELOPMENT CENTER</t>
  </si>
  <si>
    <t>Stella Ario</t>
  </si>
  <si>
    <t>ALOI COMMUNITY CHILD RIGHTS ASSOCIATION</t>
  </si>
  <si>
    <t>ADILO MOSES</t>
  </si>
  <si>
    <t>ALOI WOMEN DEVELOPMENT GROUP</t>
  </si>
  <si>
    <t>ESTHER BETTY OTONG</t>
  </si>
  <si>
    <t>ALONGSIDE AFRICA UGANDA</t>
  </si>
  <si>
    <t>MUNYANTWARE JULIET</t>
  </si>
  <si>
    <t>ALPHA CHILD CARE AND COMMUNITY DEVELOPMENT ORGANIZATION</t>
  </si>
  <si>
    <t>Luuka</t>
  </si>
  <si>
    <t>LUBAALE RICHARD</t>
  </si>
  <si>
    <t>ALPHA ORPHANAGE PROJECT</t>
  </si>
  <si>
    <t>Pr. Gerald Kwitegereza</t>
  </si>
  <si>
    <t>0752926203/0714757179</t>
  </si>
  <si>
    <t>Alpha Women Empowerment Initiative</t>
  </si>
  <si>
    <t>Masika Magret</t>
  </si>
  <si>
    <t>ALRIGHT</t>
  </si>
  <si>
    <t>Tonny Kasiita</t>
  </si>
  <si>
    <t>kasiita@unhcr.org</t>
  </si>
  <si>
    <t>ALWA INTERGRATED OPHAN</t>
  </si>
  <si>
    <t>ALWA VILLABE</t>
  </si>
  <si>
    <t>Amagezi Bwebulamu PHA Group</t>
  </si>
  <si>
    <t>Nabwaana Makula</t>
  </si>
  <si>
    <t>Amaha We Uganda</t>
  </si>
  <si>
    <t>Masereka Benjamin</t>
  </si>
  <si>
    <t>AMAHORO CHILDREN HOME</t>
  </si>
  <si>
    <t>Caleb</t>
  </si>
  <si>
    <t>0701 092012</t>
  </si>
  <si>
    <t>Amai hospital</t>
  </si>
  <si>
    <t>Dr.Erabu David</t>
  </si>
  <si>
    <t>0706 189 391</t>
  </si>
  <si>
    <t>AMANANG CHILD DEVELOPMENT CENTRE</t>
  </si>
  <si>
    <t>BUKWO</t>
  </si>
  <si>
    <t>MAYAMBA IVAN</t>
  </si>
  <si>
    <t>AMANI BABY COTTAGE/TOTAL FAMILY OUTREACH</t>
  </si>
  <si>
    <t>Danyne Randolph</t>
  </si>
  <si>
    <t>Amani Initiative Prevention of Teenager Pregnancies</t>
  </si>
  <si>
    <t>MARACHA</t>
  </si>
  <si>
    <t>Patrick Dranima</t>
  </si>
  <si>
    <t>Amari Community Development Organsation</t>
  </si>
  <si>
    <t>Mairta Simpson</t>
  </si>
  <si>
    <t>AMARI UGANDA</t>
  </si>
  <si>
    <t>Baliko Martin</t>
  </si>
  <si>
    <t>Amasiko Gabaana Community Care Coalition</t>
  </si>
  <si>
    <t>KIBAALE</t>
  </si>
  <si>
    <t>Murubya Jimmy</t>
  </si>
  <si>
    <t>Amazima Ministries</t>
  </si>
  <si>
    <t>Senyonjo James</t>
  </si>
  <si>
    <t>Amazima ministries international</t>
  </si>
  <si>
    <t>Haba Cypriano</t>
  </si>
  <si>
    <t>AMAZING GRACE ADVOCACY AND SUPPORT FOR THE VULNERABLE</t>
  </si>
  <si>
    <t>KISORO</t>
  </si>
  <si>
    <t>Immaculate Kemigisha</t>
  </si>
  <si>
    <t>AMAZING GRACE CHILD DEVELOPMENT CENTRE</t>
  </si>
  <si>
    <t>Uganda,+256708203852</t>
  </si>
  <si>
    <t>AMAZING GRACE ORPHANAGE</t>
  </si>
  <si>
    <t>Benaiah Ludiong</t>
  </si>
  <si>
    <t>Amazing Love Development Organization</t>
  </si>
  <si>
    <t>Womunafu Florence</t>
  </si>
  <si>
    <t>AMCAA</t>
  </si>
  <si>
    <t>MUGERWA KALOLI</t>
  </si>
  <si>
    <t>AMCIL-MANAFWA SOCIAL COORDINATION ENTRE</t>
  </si>
  <si>
    <t>WEJUSHA JOSEPH</t>
  </si>
  <si>
    <t>AMECET CHILDREN HOME</t>
  </si>
  <si>
    <t>ELS VAN TEYLINGEN</t>
  </si>
  <si>
    <t>AMERICAN REFUGEE COUNCIL</t>
  </si>
  <si>
    <t>Odong Sharon Filder</t>
  </si>
  <si>
    <t>American Refugee Committe</t>
  </si>
  <si>
    <t>YUMBE</t>
  </si>
  <si>
    <t>Otim Joseph Duba</t>
  </si>
  <si>
    <t>AMICAAL</t>
  </si>
  <si>
    <t>Mugisha John</t>
  </si>
  <si>
    <t>Amicaall Uganda Chapter</t>
  </si>
  <si>
    <t>Mukekanya Godfrey</t>
  </si>
  <si>
    <t>AMOLATAR DISTRICT INTERFAITH COMMITTE</t>
  </si>
  <si>
    <t>Omunu micheal</t>
  </si>
  <si>
    <t>AMOLATAR DISTRICT PHA FORUM</t>
  </si>
  <si>
    <t>Okello Haggai</t>
  </si>
  <si>
    <t>AMOLATAR WIDOWS AND ORPHANS DEVELOPMENT ASOCIATION</t>
  </si>
  <si>
    <t>AKELLO GRACE</t>
  </si>
  <si>
    <t>N/A,0774933869</t>
  </si>
  <si>
    <t>Amor Child Development Center</t>
  </si>
  <si>
    <t>PAKWACH</t>
  </si>
  <si>
    <t>Mungukende Charles</t>
  </si>
  <si>
    <t>Amor Childrens Centre</t>
  </si>
  <si>
    <t>Piweng Kizito,0774840227</t>
  </si>
  <si>
    <t>AMREF</t>
  </si>
  <si>
    <t>Claudia Tusingwire</t>
  </si>
  <si>
    <t>Amuca SDA OVC Project</t>
  </si>
  <si>
    <t>Lucy Achiro</t>
  </si>
  <si>
    <t>0759020610/0783020610</t>
  </si>
  <si>
    <t>AMUCA SDA OVC Project</t>
  </si>
  <si>
    <t>AMUDA CHILD AND FAMILY PROGRAMME</t>
  </si>
  <si>
    <t>OLOBO ALEX</t>
  </si>
  <si>
    <t>Amudat Child and Youth Development Center</t>
  </si>
  <si>
    <t>Eliba Isaac</t>
  </si>
  <si>
    <t>Amudat Inter-religious Development Organization</t>
  </si>
  <si>
    <t>Susan Chuwai</t>
  </si>
  <si>
    <t>Amuno Children</t>
  </si>
  <si>
    <t>OTHIENO STEPHEN</t>
  </si>
  <si>
    <t>0772 915874</t>
  </si>
  <si>
    <t>Amuria District Persons Living with HIV/AIDS</t>
  </si>
  <si>
    <t>Odong Noah</t>
  </si>
  <si>
    <t>AMURIA DISTRICT DEVELOPMENT AGENCY</t>
  </si>
  <si>
    <t>EBIRU NATHAN</t>
  </si>
  <si>
    <t>Amuria District Development Association</t>
  </si>
  <si>
    <t>AMURIA ELDERS ASSOCIATION</t>
  </si>
  <si>
    <t>AMURIA I CAN FARMERS</t>
  </si>
  <si>
    <t>Maringa Micheal</t>
  </si>
  <si>
    <t>AMURIA SUPPORT FOR THE ELDERLY AND DESTITUTE CHILDREN (AMSEDEK)</t>
  </si>
  <si>
    <t>Amuria Urban Child Development Centre</t>
  </si>
  <si>
    <t>Okore Patrick</t>
  </si>
  <si>
    <t>Amuru District Forum for PLHIV</t>
  </si>
  <si>
    <t>Oloya Jimmy</t>
  </si>
  <si>
    <t>AMURU HIV/AIDS CONCERNED ORGANISATION [AHACO]</t>
  </si>
  <si>
    <t>OPIRA GEOFFREY</t>
  </si>
  <si>
    <t>AN OPEN DOOR</t>
  </si>
  <si>
    <t>Issac Mwambusya</t>
  </si>
  <si>
    <t>Anaka Child Development Centre</t>
  </si>
  <si>
    <t>NORMAN OKWIR</t>
  </si>
  <si>
    <t>Anaka Foundation</t>
  </si>
  <si>
    <t>Alanyo Concy</t>
  </si>
  <si>
    <t>Anaka Hospital</t>
  </si>
  <si>
    <t>Public (Local Government Autho</t>
  </si>
  <si>
    <t>Dr. Oringtho Stephen</t>
  </si>
  <si>
    <t>0772 555603</t>
  </si>
  <si>
    <t>ANDRE FOOD CONSULT</t>
  </si>
  <si>
    <t>Lucy Atim</t>
  </si>
  <si>
    <t>ANDRE FOOD INTERNATIONAL</t>
  </si>
  <si>
    <t>Andre Food International</t>
  </si>
  <si>
    <t>Nabilatuk</t>
  </si>
  <si>
    <t>Andre Foods International</t>
  </si>
  <si>
    <t>ANDREW KIRI AMEGOVU</t>
  </si>
  <si>
    <t>ANGAL ST. LUKE HOSPITAL</t>
  </si>
  <si>
    <t>SERENA WARU</t>
  </si>
  <si>
    <t>ANGEL</t>
  </si>
  <si>
    <t>ROSE NIWAGABA</t>
  </si>
  <si>
    <t>0772 717 245 / 0759 000 991</t>
  </si>
  <si>
    <t>ANGEL S CENTRE FOR CHILDREN WITH SPECIAL NEEDS</t>
  </si>
  <si>
    <t>PATIENCE ALINAITWE</t>
  </si>
  <si>
    <t>ANGELS</t>
  </si>
  <si>
    <t>MPUUGA SWITHEN</t>
  </si>
  <si>
    <t>ANI YALI AMANYI BUSAASI GROUP</t>
  </si>
  <si>
    <t>MIRUNDI</t>
  </si>
  <si>
    <t>Ani Yali Amanyi PHA Group</t>
  </si>
  <si>
    <t>Butambala</t>
  </si>
  <si>
    <t>Bsegerwa George</t>
  </si>
  <si>
    <t>0753922217/0783930322</t>
  </si>
  <si>
    <t>ANIYALI AMANYI BUSAASI GROUP</t>
  </si>
  <si>
    <t>MIRUNDI T</t>
  </si>
  <si>
    <t>ANKOLE PRIVATE SECTOR PROMOTION CENTER LIMITED</t>
  </si>
  <si>
    <t>Private Sector</t>
  </si>
  <si>
    <t>TWINOMUHANGI DEO</t>
  </si>
  <si>
    <t>0772 463443/0702 514970</t>
  </si>
  <si>
    <t>Ankole Private Sector Promotion Centre Ltd</t>
  </si>
  <si>
    <t>Twinomuhangi Deogratias</t>
  </si>
  <si>
    <t>Another Hope Children</t>
  </si>
  <si>
    <t>Nabowa Ruth</t>
  </si>
  <si>
    <t>Another hope childrens ministries</t>
  </si>
  <si>
    <t>Nambowa Ruth Bulyaba</t>
  </si>
  <si>
    <t>+256772614117,+256772614117</t>
  </si>
  <si>
    <t>Another Life International Organisation</t>
  </si>
  <si>
    <t>Adams SSensano</t>
  </si>
  <si>
    <t>ANPPCAN</t>
  </si>
  <si>
    <t>OGWAL SOLOMON</t>
  </si>
  <si>
    <t>ANPPCAN (U) Uganda chapter</t>
  </si>
  <si>
    <t>Tukorekwa Annah</t>
  </si>
  <si>
    <t>0782226849/0701326849</t>
  </si>
  <si>
    <t>ANPPCAN-MOROTO</t>
  </si>
  <si>
    <t>Arienyo Norah</t>
  </si>
  <si>
    <t>ANSWERING FOR THE CHILDREN</t>
  </si>
  <si>
    <t>Deidrah Mcowly-Kirya</t>
  </si>
  <si>
    <t>0772-559182</t>
  </si>
  <si>
    <t>Antioch Ministries International Uganda/Restoration gateway</t>
  </si>
  <si>
    <t>Kiryandongo</t>
  </si>
  <si>
    <t>David Timmouns McCall</t>
  </si>
  <si>
    <t>ANTIOKA COMMUNITY DEVELOPMENT INITIATIVE</t>
  </si>
  <si>
    <t>Annet Tukahurirwa</t>
  </si>
  <si>
    <t>AOET Lira</t>
  </si>
  <si>
    <t>Alivitsa Doreen</t>
  </si>
  <si>
    <t>0775547219/0712297688</t>
  </si>
  <si>
    <t>APALALA WOMEN GROUP</t>
  </si>
  <si>
    <t>Yoningom Robert</t>
  </si>
  <si>
    <t>0773-126869</t>
  </si>
  <si>
    <t>Apapai Child Development Centre</t>
  </si>
  <si>
    <t>APOOLOU NAANGOR</t>
  </si>
  <si>
    <t>Moses Aisia</t>
  </si>
  <si>
    <t>Approaches to Rural Community Development</t>
  </si>
  <si>
    <t>Edward Adraku</t>
  </si>
  <si>
    <t>0476420222 / 0772912124,0772511357</t>
  </si>
  <si>
    <t>APPROPRIATE REVIVAL INITIATIVE FOR STRATEGIC EMPOWERMENT (ARISE)</t>
  </si>
  <si>
    <t>ROSE AINEMBABAZI</t>
  </si>
  <si>
    <t>APYEN NYANG CHILD AND FAMILY PROGRAMME</t>
  </si>
  <si>
    <t>OKODI TONNY</t>
  </si>
  <si>
    <t>ARAPAI FAMILY AND CHILD DEVELOPMENT ASSOCIATION</t>
  </si>
  <si>
    <t>ORISA JOSEPH</t>
  </si>
  <si>
    <t>07774 452106</t>
  </si>
  <si>
    <t>ARCH DIOCESE TORORO</t>
  </si>
  <si>
    <t>FATHER PIUS OKUMU</t>
  </si>
  <si>
    <t>0772328592 / 0701271837</t>
  </si>
  <si>
    <t>ARID LAND DEVELOPMENT PROGRAMME</t>
  </si>
  <si>
    <t>Owilli Nelly</t>
  </si>
  <si>
    <t>Ariland Development Programme</t>
  </si>
  <si>
    <t>Rev. Nelson Owili</t>
  </si>
  <si>
    <t>Arise Africa Babies Home</t>
  </si>
  <si>
    <t>Docia Newton</t>
  </si>
  <si>
    <t>Arise Africa International Babies Home</t>
  </si>
  <si>
    <t>Wananitsa Godfrey</t>
  </si>
  <si>
    <t>Arise and Shine Uganda</t>
  </si>
  <si>
    <t>Mukanza Monica</t>
  </si>
  <si>
    <t>ARK OF COMMUNITY</t>
  </si>
  <si>
    <t>ARROWS + HOPE INC.</t>
  </si>
  <si>
    <t>Lepi Stanley</t>
  </si>
  <si>
    <t>+256774 383 048</t>
  </si>
  <si>
    <t>Arua Child Development Centre</t>
  </si>
  <si>
    <t>Chadri Isaac</t>
  </si>
  <si>
    <t>CDO Health</t>
  </si>
  <si>
    <t>ARUA RURAL COMMUNITY DEVELOPMENT</t>
  </si>
  <si>
    <t>ACIDRI MANASEH</t>
  </si>
  <si>
    <t>Aruda Rural Development Agency</t>
  </si>
  <si>
    <t>Jatho Onesmo Ozelle</t>
  </si>
  <si>
    <t>0782360538/0753360538</t>
  </si>
  <si>
    <t>ARUWE</t>
  </si>
  <si>
    <t>ASAMUK CHILDREN</t>
  </si>
  <si>
    <t>Asante Ministries</t>
  </si>
  <si>
    <t>Harriet Busulwa</t>
  </si>
  <si>
    <t>ASANTE Minitries</t>
  </si>
  <si>
    <t>Bunsuulwa Harriet</t>
  </si>
  <si>
    <t>0705600182/0781668277</t>
  </si>
  <si>
    <t>ASHINAGA- UGANDA CENTRE FOR AIDS ORPHANS</t>
  </si>
  <si>
    <t>ASIFIWE CHILD CARE MINISTRIES</t>
  </si>
  <si>
    <t>SSEKATAWA DENIS DANICA</t>
  </si>
  <si>
    <t>ASINGUZA CHILD DEVELOPMENT CENTER KYABIGAMBIRE</t>
  </si>
  <si>
    <t>Kyaligonza Albert Atwooki</t>
  </si>
  <si>
    <t>Asobora Child Center</t>
  </si>
  <si>
    <t>Kikuube</t>
  </si>
  <si>
    <t>Mugenyi Gideon</t>
  </si>
  <si>
    <t>Asobora Child Development Center</t>
  </si>
  <si>
    <t>0786 260253,0786260253</t>
  </si>
  <si>
    <t>Asobora Child Development Centre Bugambe</t>
  </si>
  <si>
    <t>ASSEND YOUTH DEVELOPMENT FOUNDATION</t>
  </si>
  <si>
    <t>KIBADE MOSES</t>
  </si>
  <si>
    <t>ASSISTANCE VULNERABILITY ELDERLY &amp; CHILDREN INTERNATIONAL</t>
  </si>
  <si>
    <t>BARBARA K OJERA</t>
  </si>
  <si>
    <t>Association for Integrated community Development II</t>
  </si>
  <si>
    <t>TENDET AMZA ZIMBO</t>
  </si>
  <si>
    <t>Associazione Centro Aiuti Voluntari</t>
  </si>
  <si>
    <t>Pier Luigi Floretta</t>
  </si>
  <si>
    <t>Associazione Centro Aiuti Voluntatie( ACAV)</t>
  </si>
  <si>
    <t>Associazione Centro Aiuti Volunteri(ACAV)</t>
  </si>
  <si>
    <t>Associazone Centro Aiuti Volontari (ACAV}</t>
  </si>
  <si>
    <t>ASURET CHILD DEVELOPMENT CENTER</t>
  </si>
  <si>
    <t>REV. OKWII ESAKHAN MICHAEL</t>
  </si>
  <si>
    <t>Ateti Youth Development Association (AYUDA)</t>
  </si>
  <si>
    <t>Efikitibo Viga,0784074615</t>
  </si>
  <si>
    <t>Atin Africa Foundation Uganda</t>
  </si>
  <si>
    <t>Ronald Etanged</t>
  </si>
  <si>
    <t>ATTIAK COMMUNITY ATTEMPT HUMAN AIDS CONTROL</t>
  </si>
  <si>
    <t>OCAN BEN NELSON</t>
  </si>
  <si>
    <t>ATTIAK DEVELOPMENT INITIATIVE E</t>
  </si>
  <si>
    <t>OKELLO KENEDY</t>
  </si>
  <si>
    <t>ATTIAK YOUNG PEOPLE REPRODUCTIVE</t>
  </si>
  <si>
    <t>AKENA PAUL</t>
  </si>
  <si>
    <t>ATUNETA ORPHANAGE CENTRE</t>
  </si>
  <si>
    <t>Munduni Peter</t>
  </si>
  <si>
    <t>Atutur CDC</t>
  </si>
  <si>
    <t>Achen Sylivia</t>
  </si>
  <si>
    <t>Atutur Child Development Centre</t>
  </si>
  <si>
    <t>ARIKO Emmanuel</t>
  </si>
  <si>
    <t>0774015552/0754015552</t>
  </si>
  <si>
    <t>Aunt Louise School for Children with Disabilities</t>
  </si>
  <si>
    <t>Edward Bahane</t>
  </si>
  <si>
    <t>AVSI</t>
  </si>
  <si>
    <t>Chiara Pierotti</t>
  </si>
  <si>
    <t>AVSI FOUDATION</t>
  </si>
  <si>
    <t>JOHN MAKOHA</t>
  </si>
  <si>
    <t>0312501604/5,0772503577</t>
  </si>
  <si>
    <t>AVSI Foundation</t>
  </si>
  <si>
    <t>Marco Trevisan</t>
  </si>
  <si>
    <t>Okello Opok Fred Peter</t>
  </si>
  <si>
    <t>JORDAN CANOCAKOAL</t>
  </si>
  <si>
    <t>AVSI FOUNDATION</t>
  </si>
  <si>
    <t>LAKER JOYCE</t>
  </si>
  <si>
    <t>LAMWO</t>
  </si>
  <si>
    <t>JOSEPH LOKONG</t>
  </si>
  <si>
    <t>0392 842202,0772341815</t>
  </si>
  <si>
    <t>NYEKO JOHNPAUL</t>
  </si>
  <si>
    <t>0312-501604,0782-479463</t>
  </si>
  <si>
    <t>john paul nyeko</t>
  </si>
  <si>
    <t>BUSIA</t>
  </si>
  <si>
    <t>John Makoha</t>
  </si>
  <si>
    <t>Okot Phillips Mathew</t>
  </si>
  <si>
    <t>MBALE</t>
  </si>
  <si>
    <t>OKOT PHILLIPS WILLIAM</t>
  </si>
  <si>
    <t>AVSI FOUNDATION - Dokolo</t>
  </si>
  <si>
    <t>0312-501-604/5,0772659747</t>
  </si>
  <si>
    <t>AVSI FOUNDATION - Lira</t>
  </si>
  <si>
    <t>AVSI Foundation - Mbale</t>
  </si>
  <si>
    <t>Avsi Foundation -Kole</t>
  </si>
  <si>
    <t>Kole</t>
  </si>
  <si>
    <t>AVSI FOUNDATION- Agago</t>
  </si>
  <si>
    <t>OKOT PHILLIP MATTHEW</t>
  </si>
  <si>
    <t>AVSI Kabale</t>
  </si>
  <si>
    <t>AVSI KAMPALA</t>
  </si>
  <si>
    <t>AVSI Kanungu</t>
  </si>
  <si>
    <t>AVSI Rubanda</t>
  </si>
  <si>
    <t>AVSI Rukiga</t>
  </si>
  <si>
    <t>Rukiga</t>
  </si>
  <si>
    <t>Awach CDC</t>
  </si>
  <si>
    <t>Edelu Johnson</t>
  </si>
  <si>
    <t>AWAKA CHILD PROTECTION COMMITEE</t>
  </si>
  <si>
    <t>OKWERA JULIES OWAR</t>
  </si>
  <si>
    <t>AWAKE UGANDA IYOLWA DEVELOPMENT PROGRAMME</t>
  </si>
  <si>
    <t>OWERE AGGREY</t>
  </si>
  <si>
    <t>0773406083/0704476992/07821982</t>
  </si>
  <si>
    <t>Awake Youth Relief Agency</t>
  </si>
  <si>
    <t>Opio Nicholas</t>
  </si>
  <si>
    <t>0773221454, 0752322065</t>
  </si>
  <si>
    <t>Awakening Smiles Initiative</t>
  </si>
  <si>
    <t>Bakaluba B Daniel</t>
  </si>
  <si>
    <t>AWCTS</t>
  </si>
  <si>
    <t>Lwanga Thomas</t>
  </si>
  <si>
    <t>Awelo CDC</t>
  </si>
  <si>
    <t>Sarah Akello</t>
  </si>
  <si>
    <t>AWILLI PEACE FOUNDATION (APF)</t>
  </si>
  <si>
    <t>Kato Francis Kasimingi</t>
  </si>
  <si>
    <t>AWINDIRI CHILD DEVELOPMENT CENTRE</t>
  </si>
  <si>
    <t>Cani Peter</t>
  </si>
  <si>
    <t>AWINJO MINISTRIES; AWINJO HOUSE</t>
  </si>
  <si>
    <t>JEREMY CAMBELL</t>
  </si>
  <si>
    <t>AWOTID Uganda</t>
  </si>
  <si>
    <t>Akera Tonny</t>
  </si>
  <si>
    <t>Azur Christian Health CentreIV</t>
  </si>
  <si>
    <t>Rogers Esau Muhumuza</t>
  </si>
  <si>
    <t>Baale Child Development Centre</t>
  </si>
  <si>
    <t>Asiimwe Racheal</t>
  </si>
  <si>
    <t>BABAYANGU FOUNDATION.</t>
  </si>
  <si>
    <t>Motta Gilbert</t>
  </si>
  <si>
    <t>Baby Watoto</t>
  </si>
  <si>
    <t>Miriam Kolyanga Hamala</t>
  </si>
  <si>
    <t>Baby Watoto Kampala</t>
  </si>
  <si>
    <t>Social Worker,0784204282</t>
  </si>
  <si>
    <t>BABY WATOTO SUUBI</t>
  </si>
  <si>
    <t>NAMPEEBWA LILIAN</t>
  </si>
  <si>
    <t>Bagungu Community Association</t>
  </si>
  <si>
    <t>Mugume Robert</t>
  </si>
  <si>
    <t>BAIDA</t>
  </si>
  <si>
    <t>MAKAKA MOSES</t>
  </si>
  <si>
    <t>Baitambogwe Community Health Care Initiative</t>
  </si>
  <si>
    <t>Bukomansimbi</t>
  </si>
  <si>
    <t>Namboire Rebecca</t>
  </si>
  <si>
    <t>Baitambogwe Health Care Initiative</t>
  </si>
  <si>
    <t>Balidwa John</t>
  </si>
  <si>
    <t>baitambogwe Police Station</t>
  </si>
  <si>
    <t>Mugabi .U</t>
  </si>
  <si>
    <t>Bajja Initiatives for Community Empowerment</t>
  </si>
  <si>
    <t>Mutebi Betty</t>
  </si>
  <si>
    <t>Bakasimbi Development Projects</t>
  </si>
  <si>
    <t>Kiwanuka Deo</t>
  </si>
  <si>
    <t>Bakhasi Be shisha</t>
  </si>
  <si>
    <t>Wandahti Micheal</t>
  </si>
  <si>
    <t>BAKIJULULA YOUTH NETWORK</t>
  </si>
  <si>
    <t>BUKENYA THADDAEUS CHARLES</t>
  </si>
  <si>
    <t>Bakuseka majja Disabled Group</t>
  </si>
  <si>
    <t>Bankyaye Paul</t>
  </si>
  <si>
    <t>BAKYALA TWEKEMBE KASAMBYA</t>
  </si>
  <si>
    <t>KOBUSINGYE AZIIDAH</t>
  </si>
  <si>
    <t>Balangira And Their Children Association</t>
  </si>
  <si>
    <t>KALIRO</t>
  </si>
  <si>
    <t>Nabeta Francis</t>
  </si>
  <si>
    <t>Balawoli HIV/AIDS Initiative</t>
  </si>
  <si>
    <t>Namwendo Martin</t>
  </si>
  <si>
    <t>BALIBATUSEKA POSITIVE GROUP IVUKULA</t>
  </si>
  <si>
    <t>Nampogo Henry</t>
  </si>
  <si>
    <t>BALIKYEWUNYABUNYIIRO WIDOWS AND ORPHANS CARE</t>
  </si>
  <si>
    <t>Isabirye Moses</t>
  </si>
  <si>
    <t>BAMUSUTA ORPHARNAGE HOME</t>
  </si>
  <si>
    <t>Nanvubya Esteri</t>
  </si>
  <si>
    <t>BANDA COMMUNITY DEVELOPMENT PROGRAMME</t>
  </si>
  <si>
    <t>Kaweesi R Christopher</t>
  </si>
  <si>
    <t>Bandimagwara Cultures Development Association</t>
  </si>
  <si>
    <t>BUNDIBUGYO</t>
  </si>
  <si>
    <t>Baker Samuel</t>
  </si>
  <si>
    <t>Banyambabazi</t>
  </si>
  <si>
    <t>Amanya Colleta</t>
  </si>
  <si>
    <t>Bardea Concerned</t>
  </si>
  <si>
    <t>Weyre Sam Hibanda</t>
  </si>
  <si>
    <t>Barlwala Child Development Center</t>
  </si>
  <si>
    <t>Bodo Anthony</t>
  </si>
  <si>
    <t>BARUKU YOUTH COMMUNITY BASED ORGANIZATION</t>
  </si>
  <si>
    <t>BASIC EDUCATION IN URBAN POOR AREAS</t>
  </si>
  <si>
    <t>C/O. Hannah Kakembo</t>
  </si>
  <si>
    <t>0414 230594</t>
  </si>
  <si>
    <t>BASIC ELEMENTS OF DEVELOPMENT ASPECTS IN COMMUNITY BASED HEALTH CARE</t>
  </si>
  <si>
    <t>Kadhogolo Robert</t>
  </si>
  <si>
    <t>BASIS EDUCATION IN URBAN POVERTY AREAS</t>
  </si>
  <si>
    <t>Florence Nabukenya</t>
  </si>
  <si>
    <t>BATAKA ASSOCIATION</t>
  </si>
  <si>
    <t>Musalosalo Richard.</t>
  </si>
  <si>
    <t>0392968512,0772415101 / 0756415101</t>
  </si>
  <si>
    <t>BATWA DEVELOPMENT PROGRAM</t>
  </si>
  <si>
    <t>Bernard Bagaba</t>
  </si>
  <si>
    <t>Batwaana Initiatives</t>
  </si>
  <si>
    <t>Suzan Kajura</t>
  </si>
  <si>
    <t>BAYLOR</t>
  </si>
  <si>
    <t>Baylor</t>
  </si>
  <si>
    <t>Acheng Santina</t>
  </si>
  <si>
    <t>Baylor College of Medicine Childrens Foundation Uganda</t>
  </si>
  <si>
    <t>Okurut Patrick</t>
  </si>
  <si>
    <t>Baylor College of Medicine</t>
  </si>
  <si>
    <t>Amade Robert</t>
  </si>
  <si>
    <t>BAYLOR COLLEGE OF MEDICINE CHILDREN</t>
  </si>
  <si>
    <t>Dr.Kekitinwa Adeodata</t>
  </si>
  <si>
    <t>Baylor College Of Medicine Children</t>
  </si>
  <si>
    <t>Baylor College of Medicine Children</t>
  </si>
  <si>
    <t>OKURUT PATRICK</t>
  </si>
  <si>
    <t>Patrick Okurut</t>
  </si>
  <si>
    <t>Baylor College of Medicine Children Foundation - Uganda</t>
  </si>
  <si>
    <t>Baylor College of Medicine Children s Foundation-Uganda</t>
  </si>
  <si>
    <t>Patrick okurut</t>
  </si>
  <si>
    <t>BAYLOR COLLEGE OF MEDICINE CHILDRENS FOUNDATION</t>
  </si>
  <si>
    <t>0773-919246</t>
  </si>
  <si>
    <t>Baylor College of Medicine-UG</t>
  </si>
  <si>
    <t>Robert Amande</t>
  </si>
  <si>
    <t>BAYLOR COLLEGE OF MEDICINE/PIDC/SNAPS-WEST</t>
  </si>
  <si>
    <t>OKIRIA GODFREY</t>
  </si>
  <si>
    <t>Ntoroko</t>
  </si>
  <si>
    <t>Godfrey Okiria</t>
  </si>
  <si>
    <t>0772 566 479</t>
  </si>
  <si>
    <t>BAYLOR COLLEGE OF MEDINE CHILDRENS FOUNDATION</t>
  </si>
  <si>
    <t>PATRICK OKURUT</t>
  </si>
  <si>
    <t>Baylor College Uganda</t>
  </si>
  <si>
    <t>Baylor School of Medicine</t>
  </si>
  <si>
    <t>Baylor Uganda</t>
  </si>
  <si>
    <t>Dr.Patrick Ajuna</t>
  </si>
  <si>
    <t>BUNYANGABU</t>
  </si>
  <si>
    <t>Henry Mugisha</t>
  </si>
  <si>
    <t>Acheditai Wilson</t>
  </si>
  <si>
    <t>BE THE LOVE GLOBAL SOCIETY</t>
  </si>
  <si>
    <t>KANKERA MONICA</t>
  </si>
  <si>
    <t>Bead for life</t>
  </si>
  <si>
    <t>Beauty from Ashes</t>
  </si>
  <si>
    <t>Kirunda Aaron</t>
  </si>
  <si>
    <t>Bedmot Child and Family Project</t>
  </si>
  <si>
    <t>Kahinza</t>
  </si>
  <si>
    <t>BEERSHEBA PROJECT</t>
  </si>
  <si>
    <t>Dave Caswell</t>
  </si>
  <si>
    <t>0782-376657</t>
  </si>
  <si>
    <t>BENEDICTINE EYE HOSPITAL</t>
  </si>
  <si>
    <t>0772 747 282</t>
  </si>
  <si>
    <t>BENEM MINISTRIES ASSOCIATION</t>
  </si>
  <si>
    <t>BYARUGABA DAUDI</t>
  </si>
  <si>
    <t>BEREAN CHRISTIAN MINISTRIES</t>
  </si>
  <si>
    <t>REV. AGATU STEPHEN</t>
  </si>
  <si>
    <t>BERNARD VAN LEE FOUNDATION</t>
  </si>
  <si>
    <t>BES CHARITY FOUNDATION</t>
  </si>
  <si>
    <t>BESIGOMWE LEANARD</t>
  </si>
  <si>
    <t>BESANIYA CHILDRENS</t>
  </si>
  <si>
    <t>Rev. Kalungi Festo</t>
  </si>
  <si>
    <t>Bethany Children home</t>
  </si>
  <si>
    <t>OKELLO MOSES</t>
  </si>
  <si>
    <t>BETHEL ORPHANAGE CENTRE</t>
  </si>
  <si>
    <t>Mr. Kagoda Julius</t>
  </si>
  <si>
    <t>BETHESDA</t>
  </si>
  <si>
    <t>Ruth Mirembe</t>
  </si>
  <si>
    <t>Better Life Initiative</t>
  </si>
  <si>
    <t>Joy Kusiima</t>
  </si>
  <si>
    <t>Bewayo Buwama AIDS Community Counsellors Group</t>
  </si>
  <si>
    <t>Ssempijja Robert</t>
  </si>
  <si>
    <t>BEYOND UGANDA MINISTRIES</t>
  </si>
  <si>
    <t>MUZUNGU JOSEPH</t>
  </si>
  <si>
    <t>0779316745/0782935188</t>
  </si>
  <si>
    <t>BIDHAMPOLA COMMUNITY DEVELOPMENT ASSOCIATION</t>
  </si>
  <si>
    <t>Baligeya Patrick</t>
  </si>
  <si>
    <t>Bigasa Health Centre</t>
  </si>
  <si>
    <t>Rose Nakamya</t>
  </si>
  <si>
    <t>BIINA FAMILY HELPER PROJECT</t>
  </si>
  <si>
    <t>Alice Kabonesa</t>
  </si>
  <si>
    <t>BILAL ISLAMIC INSTITUTION</t>
  </si>
  <si>
    <t>Bruhane Tekaana</t>
  </si>
  <si>
    <t>BILEAFE RURAL DEVELOPMENT ASSOCIATION</t>
  </si>
  <si>
    <t>MR.ASIKU BOBERT ROBIN.</t>
  </si>
  <si>
    <t>0774-2446967/0752-824212</t>
  </si>
  <si>
    <t>Bineneza Child Development Centre</t>
  </si>
  <si>
    <t>Kyagondeze Max</t>
  </si>
  <si>
    <t>Bisheshe Anti- AIDS Group</t>
  </si>
  <si>
    <t>Anaklet Basiimwa</t>
  </si>
  <si>
    <t>Bishop Caesar Asili Hospital</t>
  </si>
  <si>
    <t>Sr. Erenestina Akulu</t>
  </si>
  <si>
    <t>Bishop Comboni Kyamuhunga</t>
  </si>
  <si>
    <t>Ninsiima Gertrude</t>
  </si>
  <si>
    <t>Bishozi International Women</t>
  </si>
  <si>
    <t>Florence</t>
  </si>
  <si>
    <t>BISHOZI NATIONAL ORGANISATION</t>
  </si>
  <si>
    <t>BYARUHANGA BRIGHT</t>
  </si>
  <si>
    <t>+256 0392301111,+256 773786808</t>
  </si>
  <si>
    <t>BITUIRU PARISH HIV/AIDS SOPPORT OMMUNITY</t>
  </si>
  <si>
    <t>MR. KHANKHA JOSEPH</t>
  </si>
  <si>
    <t>0784084837/0782981587</t>
  </si>
  <si>
    <t>BIYAYA CHILD DEVELOPMENT CENTRE</t>
  </si>
  <si>
    <t>REV. SAM OJANDU</t>
  </si>
  <si>
    <t>BLESS A CHILD ORPHAN ORGANIZATION</t>
  </si>
  <si>
    <t>OBAIKOL CHARLES BENARD EBITU</t>
  </si>
  <si>
    <t>Bless The Children Ministries Children</t>
  </si>
  <si>
    <t>Mbaziira Birungi Hedwig</t>
  </si>
  <si>
    <t>0772465855,NIL</t>
  </si>
  <si>
    <t>BLESS THE CHILDREN MINISTRIES CHILDREN S HOME</t>
  </si>
  <si>
    <t>MBAZIRA HEDWG</t>
  </si>
  <si>
    <t>N/A,0706774646 or 0772465855</t>
  </si>
  <si>
    <t>BLESSED HILL CHILDRENS ORPHANAGE</t>
  </si>
  <si>
    <t>SSABITI LUCY</t>
  </si>
  <si>
    <t>Blessings 4 You - Uganda</t>
  </si>
  <si>
    <t>Okello Brian Moses</t>
  </si>
  <si>
    <t>Blue House -HMI -I</t>
  </si>
  <si>
    <t>Abel Aine</t>
  </si>
  <si>
    <t>Bobi Child Development Centre</t>
  </si>
  <si>
    <t>Rev.Canon Jackson Ocan</t>
  </si>
  <si>
    <t>Bokora Initiative For Sustainable Resettlement Programme</t>
  </si>
  <si>
    <t>Fr. John Bosco Ngoya</t>
  </si>
  <si>
    <t>0782-202710</t>
  </si>
  <si>
    <t>BOMBO HIV/AIDS CENTRE</t>
  </si>
  <si>
    <t>KASULLE ABDU</t>
  </si>
  <si>
    <t>0772558194/0773123529</t>
  </si>
  <si>
    <t>BORA UZIMA FOUNDATION</t>
  </si>
  <si>
    <t>Okuni Patrick</t>
  </si>
  <si>
    <t>BRAC</t>
  </si>
  <si>
    <t>Jane Kabagweri</t>
  </si>
  <si>
    <t>Albert Ssimbwa</t>
  </si>
  <si>
    <t>BRAC - UGANDA</t>
  </si>
  <si>
    <t>KEMIGISHA JENIFFER</t>
  </si>
  <si>
    <t>BRAC UGANDA</t>
  </si>
  <si>
    <t>NAJUMA DIANA</t>
  </si>
  <si>
    <t>BRAC Uganda</t>
  </si>
  <si>
    <t>Namatovu Brenda</t>
  </si>
  <si>
    <t>KASSANDA</t>
  </si>
  <si>
    <t>Kantaki Esther</t>
  </si>
  <si>
    <t>Kantaku Esther</t>
  </si>
  <si>
    <t>BRAC UGANGA</t>
  </si>
  <si>
    <t>HANIFAH GIFT</t>
  </si>
  <si>
    <t>BRAC-UGANDA</t>
  </si>
  <si>
    <t>Bhuiyan Muhammad Imran</t>
  </si>
  <si>
    <t>0414270978,+256712111322</t>
  </si>
  <si>
    <t>Bread From Heaven Out reach International</t>
  </si>
  <si>
    <t>Francis Ojara</t>
  </si>
  <si>
    <t>BREAD OF LIFE AFRICAN MINISTRIES</t>
  </si>
  <si>
    <t>SHAWNX PRIMROSE COX</t>
  </si>
  <si>
    <t>0771 600960/0771 600980</t>
  </si>
  <si>
    <t>Breaking Resources Accross Countries</t>
  </si>
  <si>
    <t>Aceko Esther</t>
  </si>
  <si>
    <t>BRICK AFRICA</t>
  </si>
  <si>
    <t>ALUDO LEAH</t>
  </si>
  <si>
    <t>BRICK BY BRICK UGANDA</t>
  </si>
  <si>
    <t>DAN MULOKOLA</t>
  </si>
  <si>
    <t>0753-501700</t>
  </si>
  <si>
    <t>BRIDGE OF HOPE</t>
  </si>
  <si>
    <t>KALANGALA</t>
  </si>
  <si>
    <t>Lweera Lawrence</t>
  </si>
  <si>
    <t>Bridge of Hope</t>
  </si>
  <si>
    <t>Abaasa Benjamin</t>
  </si>
  <si>
    <t>0772566120 / 0703952700</t>
  </si>
  <si>
    <t>BRIDGES FOR DISABILITIES (BRD)</t>
  </si>
  <si>
    <t>BRIGHT FUTURE TRANSITION HOME</t>
  </si>
  <si>
    <t>SheilaTugume</t>
  </si>
  <si>
    <t>BRIGHT KIDS UGANDA</t>
  </si>
  <si>
    <t>VICTORIA NAMUSISI NALONGO</t>
  </si>
  <si>
    <t>BRING CHILDREN FROM STREETS PROJECT</t>
  </si>
  <si>
    <t>Ssebwami John Chris</t>
  </si>
  <si>
    <t>BRINGING HOPE TO THE FAMILY</t>
  </si>
  <si>
    <t>PAUL MUSINGUZI</t>
  </si>
  <si>
    <t>Bringing Hope To The Family</t>
  </si>
  <si>
    <t>FAITH KUNIHIRA</t>
  </si>
  <si>
    <t>0772-518907</t>
  </si>
  <si>
    <t>BRINGING RESOURCES ACROSS COMMUNITIES</t>
  </si>
  <si>
    <t>MR. ALBERTSSIBWA</t>
  </si>
  <si>
    <t>0756217932- 0773816532</t>
  </si>
  <si>
    <t>Bubandi People living with AIDS</t>
  </si>
  <si>
    <t>Twaha Mutegheki</t>
  </si>
  <si>
    <t>BUBINGA OPEN BIBLE CHILDRENS HOME</t>
  </si>
  <si>
    <t>Babwita Paul</t>
  </si>
  <si>
    <t>BUBIRABI CHILD DEVELOPMENT CENTRE</t>
  </si>
  <si>
    <t>Beatrice Akurut Walyekere</t>
  </si>
  <si>
    <t>0717928801,0772 977432</t>
  </si>
  <si>
    <t>Bubukanza Youth Development Farmers Group</t>
  </si>
  <si>
    <t>Masika Joshua</t>
  </si>
  <si>
    <t>Bubukasha Child Protection</t>
  </si>
  <si>
    <t>shiyekhe Stephen</t>
  </si>
  <si>
    <t>BUBULO CDC</t>
  </si>
  <si>
    <t>Rev. Can. Tom Masete…</t>
  </si>
  <si>
    <t>0782512466 / 07177928812</t>
  </si>
  <si>
    <t>BUBULO CORNER PEER SUPPORT GROUP</t>
  </si>
  <si>
    <t>JANE OPOLOT</t>
  </si>
  <si>
    <t>BUBUTU ORPHANS AND FAMILY SUPPOR</t>
  </si>
  <si>
    <t>kitongo george</t>
  </si>
  <si>
    <t>BUDAKA CHESHIRE HOME</t>
  </si>
  <si>
    <t>Mary Florence Buryebi</t>
  </si>
  <si>
    <t>BUDAKA DISTRICT NETWORK OF AIDS SERVICE ORGANISATION</t>
  </si>
  <si>
    <t>DAN AMUZA</t>
  </si>
  <si>
    <t>BUDAKA DISTRICT YOUTH DEVELOPMENT ORGANISATION</t>
  </si>
  <si>
    <t>KAMBA AMIR</t>
  </si>
  <si>
    <t>BUDAKA MUSLIM DEVELOPMENT ASSOCIATION</t>
  </si>
  <si>
    <t>GALYODO UMAR</t>
  </si>
  <si>
    <t>0752429157 / 0700471513</t>
  </si>
  <si>
    <t>Budde OVC Community Initiative</t>
  </si>
  <si>
    <t>Maria Musoke</t>
  </si>
  <si>
    <t>BUDDU SOCIAL DEVELOPMENT ASSOCIATION</t>
  </si>
  <si>
    <t>Lwengo</t>
  </si>
  <si>
    <t>DAUDI SENTAMU</t>
  </si>
  <si>
    <t>0772482634/0772387916</t>
  </si>
  <si>
    <t>Budimo child development center</t>
  </si>
  <si>
    <t>Geofrey Wandera</t>
  </si>
  <si>
    <t>BUDIOPE CHILD CARE</t>
  </si>
  <si>
    <t>Buyende</t>
  </si>
  <si>
    <t>Wabira Samuel</t>
  </si>
  <si>
    <t>BUDIOPE CHILDREN HUMAN RIGHTS INITIATIVE</t>
  </si>
  <si>
    <t>WABIRA SAMUEL</t>
  </si>
  <si>
    <t>Budongo Community Initiative Organisation</t>
  </si>
  <si>
    <t>Moses Ogwang</t>
  </si>
  <si>
    <t>Bududa Child Development Center</t>
  </si>
  <si>
    <t>Rev.Jackson Wanda</t>
  </si>
  <si>
    <t>0773818590 / 0717928804</t>
  </si>
  <si>
    <t>BUDUMA SIDODO CDC</t>
  </si>
  <si>
    <t>Manjeri Peter</t>
  </si>
  <si>
    <t>0717928123/0774902753</t>
  </si>
  <si>
    <t>Budusu Orphans and Disabled Children homes</t>
  </si>
  <si>
    <t>Jirehere Patrick</t>
  </si>
  <si>
    <t>Bufaka orphanage integrated</t>
  </si>
  <si>
    <t>GIMEI JUNE</t>
  </si>
  <si>
    <t>BUFUMBO CHILD DEVELOPMENT CENTRE</t>
  </si>
  <si>
    <t>Michael Kiabi</t>
  </si>
  <si>
    <t>0717928811,0782-097631</t>
  </si>
  <si>
    <t>BUFUMIRA ISLAND DEVELOPMENT ASSOCIATION (BIDA)</t>
  </si>
  <si>
    <t>NAMUKASA MARIA ANTONY</t>
  </si>
  <si>
    <t>BUGAMBA COMMUNITY DEV PROJECT</t>
  </si>
  <si>
    <t>ARINDA EZEKIEL</t>
  </si>
  <si>
    <t>Buganganzi Self Help</t>
  </si>
  <si>
    <t>Kirabo Harriet</t>
  </si>
  <si>
    <t>Bugangari CDC</t>
  </si>
  <si>
    <t>Bugangari chid development centre</t>
  </si>
  <si>
    <t>Director -0782342131</t>
  </si>
  <si>
    <t>Bughumba Butyoka Women</t>
  </si>
  <si>
    <t>Muhindo Y Bayirebati</t>
  </si>
  <si>
    <t>BUGIMOTWA CHILD DEVELOPMENT CENTER</t>
  </si>
  <si>
    <t>Rev. W.W.Akim</t>
  </si>
  <si>
    <t>Bugimotwa Child Devt Centre</t>
  </si>
  <si>
    <t>Rev. Wafula,784243658,bugimoba</t>
  </si>
  <si>
    <t>Bugiri District Union of People with Disabilities</t>
  </si>
  <si>
    <t>Isabirye Mpala Robert</t>
  </si>
  <si>
    <t>BUGIRI ORPHANAGE CENTRE</t>
  </si>
  <si>
    <t>KAIZUKYA K ERISA</t>
  </si>
  <si>
    <t>bugitimwa catholic needy community</t>
  </si>
  <si>
    <t>BUGOLOBI CHILD DEVELOPMENT CENTER</t>
  </si>
  <si>
    <t>BUSIGYE JESICA</t>
  </si>
  <si>
    <t>Bugolobi Child Development Center (CDC)</t>
  </si>
  <si>
    <t>Provia Kemigisha</t>
  </si>
  <si>
    <t>Bugongi Child development Centre.</t>
  </si>
  <si>
    <t>Rev.Stephene Tabaaro</t>
  </si>
  <si>
    <t>BUGONZA MIRACLE CENTRE ORPHANS AND FAMILY ASSOCIATION</t>
  </si>
  <si>
    <t>Kawala Margaret</t>
  </si>
  <si>
    <t>BUGUSEGE COMMUNITY FAMILY PROJECT</t>
  </si>
  <si>
    <t>NAGUDI FREDA</t>
  </si>
  <si>
    <t>Bugweri Twefeku HIV/AIDS association</t>
  </si>
  <si>
    <t>YABEKA FAITH</t>
  </si>
  <si>
    <t>nil;</t>
  </si>
  <si>
    <t>Bugweri Twefeku HIV/AIDS Association</t>
  </si>
  <si>
    <t>BUGYABUKYE HIV/AIDS INITIATIVE</t>
  </si>
  <si>
    <t>Rev. Kairu Kalamba</t>
  </si>
  <si>
    <t>Buhamba Child Development Centre</t>
  </si>
  <si>
    <t>Mbabazi Asimiire Sylivia</t>
  </si>
  <si>
    <t>BUHIKALE EDUCATION SUPPORT ORGANIZATION</t>
  </si>
  <si>
    <t>NANYONJO A</t>
  </si>
  <si>
    <t>Buhimba Child Development Centre</t>
  </si>
  <si>
    <t>Atuhairwe Margaret</t>
  </si>
  <si>
    <t>Buhimba Child DEVELOPMENT CENTRE</t>
  </si>
  <si>
    <t>Buhoma community primary school</t>
  </si>
  <si>
    <t>Jame Tweheyo</t>
  </si>
  <si>
    <t>Buhungura Orphan Child Care Project</t>
  </si>
  <si>
    <t>Karobe Zedekia Maria</t>
  </si>
  <si>
    <t>Build Africa Uganda</t>
  </si>
  <si>
    <t>Amuro Sarah</t>
  </si>
  <si>
    <t>BUILD UGANDA DEVELOPMENTALLY AND ENVIRONMENTALLY AGAIST HIV/AIDS</t>
  </si>
  <si>
    <t>SAMUEL</t>
  </si>
  <si>
    <t>Building Commuinty Initiative</t>
  </si>
  <si>
    <t>Francis Lokiro</t>
  </si>
  <si>
    <t>0772340606/ 0752340606</t>
  </si>
  <si>
    <t>BUILDING COMMUNITY INTIATIVE</t>
  </si>
  <si>
    <t>FRANCIS LOKIRU</t>
  </si>
  <si>
    <t>07723440606 / 0752340606</t>
  </si>
  <si>
    <t>BUJAGA CHILD DEVELOPMENT CENTRE</t>
  </si>
  <si>
    <t>Daani Akampurira</t>
  </si>
  <si>
    <t>0774995504 / 0717928241</t>
  </si>
  <si>
    <t>RWAMPARA</t>
  </si>
  <si>
    <t>BUJUBWE CHILD DEVELOPMENT CENTER</t>
  </si>
  <si>
    <t>ORIKIRIZA SAMSON</t>
  </si>
  <si>
    <t>BUJUNI CATHOLIC CHURCH</t>
  </si>
  <si>
    <t>Musonya JohnMary</t>
  </si>
  <si>
    <t>BUKAKATA PWDS ADVOCACY ASSOCIATION</t>
  </si>
  <si>
    <t>KIGGUNDU FRANCIS</t>
  </si>
  <si>
    <t>BUKANGA CHILD DEVELOPMENT CENTRE</t>
  </si>
  <si>
    <t>Babirye Harriet</t>
  </si>
  <si>
    <t>BUKATIRA CHILD DEVELOPMENT CENTRE</t>
  </si>
  <si>
    <t>Gladys Nakabaale</t>
  </si>
  <si>
    <t>Bukedea Child Development Centre</t>
  </si>
  <si>
    <t>YAPMUSOBO JACKLINE</t>
  </si>
  <si>
    <t>BUKEDEA CIVIL SOCIETY ORGANISATIONS NETWORK</t>
  </si>
  <si>
    <t>OKOCHE JAMES</t>
  </si>
  <si>
    <t>Bukedea Community AIDS Support Initiative</t>
  </si>
  <si>
    <t>Erotai James</t>
  </si>
  <si>
    <t>BUKEDEA DISTRICT FORUM OF PEOPLE LIVING WITH HIV/AIDS NETWORK</t>
  </si>
  <si>
    <t>ASEKENYE JANNET</t>
  </si>
  <si>
    <t>Bukedea LIFELIGHT CHRISTIAN ORGANISATION</t>
  </si>
  <si>
    <t>OMUTOJ JOSEPH STEPHEN</t>
  </si>
  <si>
    <t>BUKEDEA POVERTY MONITORING ASSOCIATION</t>
  </si>
  <si>
    <t>JULIET OKOCHE</t>
  </si>
  <si>
    <t>BUKEDEA WOMEN</t>
  </si>
  <si>
    <t>Laborot Margaret</t>
  </si>
  <si>
    <t>0772-306148</t>
  </si>
  <si>
    <t>Bukedi Dioces Mobil Farm School</t>
  </si>
  <si>
    <t>Ogwang Aaron</t>
  </si>
  <si>
    <t>Bukedi Diocese Mobile Farm School</t>
  </si>
  <si>
    <t>256 772621755</t>
  </si>
  <si>
    <t>BUKERERE CHILD DEVELOPMENT</t>
  </si>
  <si>
    <t>BUKERERE HIV/AIDS INITIATIVE UNDER JOY P/S</t>
  </si>
  <si>
    <t>Miriam Mugayehwenki</t>
  </si>
  <si>
    <t>Bukibokolo Male Action Group</t>
  </si>
  <si>
    <t>Mutete Stephen</t>
  </si>
  <si>
    <t>Bukibokolo orgarnic farmers association</t>
  </si>
  <si>
    <t>Namukhono Sam</t>
  </si>
  <si>
    <t>BUKIBOLO WOMENS AN ORPANS GROUP</t>
  </si>
  <si>
    <t>WAMALA MAFABI</t>
  </si>
  <si>
    <t>Bukibumbi Lower kasale group</t>
  </si>
  <si>
    <t>Namutosi jenifer</t>
  </si>
  <si>
    <t>Bukigai Child dev t centre</t>
  </si>
  <si>
    <t>Zerida Mugabi K</t>
  </si>
  <si>
    <t>BUKINWANGA ORPHANAGE AND ELDERLY</t>
  </si>
  <si>
    <t>Maina bwayo</t>
  </si>
  <si>
    <t>Bukomero Development Foundation</t>
  </si>
  <si>
    <t>Ssentongo M</t>
  </si>
  <si>
    <t>Wasajja Joseph</t>
  </si>
  <si>
    <t>None ,0772579879</t>
  </si>
  <si>
    <t>Bukomero Kawonawo Community Development Association</t>
  </si>
  <si>
    <t>Bukoto CDC</t>
  </si>
  <si>
    <t>Kiyaka Juliet</t>
  </si>
  <si>
    <t>BUKULULA HEALTH CENTRE IV ADOLESCENT CLUB</t>
  </si>
  <si>
    <t>NAMUGWANYA IRENE</t>
  </si>
  <si>
    <t>Bukulula Health Support Orgnisation</t>
  </si>
  <si>
    <t>Yiga deusdetit</t>
  </si>
  <si>
    <t>BUKULULA PARENTS SUPPORT GROUP</t>
  </si>
  <si>
    <t>NASSANGA RESTY</t>
  </si>
  <si>
    <t>Bukulula Youth and Adults VCT support group</t>
  </si>
  <si>
    <t>Baguma Blaise</t>
  </si>
  <si>
    <t>0779497442/0701666725</t>
  </si>
  <si>
    <t>BUKWO CHILD DEVELOPMENT CENTRE</t>
  </si>
  <si>
    <t>PASTOR CHELIMO PHILIMON</t>
  </si>
  <si>
    <t>BUKWO COMMUNITY DEVELOPMENT INITIATIVE (BUCODI)</t>
  </si>
  <si>
    <t>MASIKA ELIJAH NDINYO</t>
  </si>
  <si>
    <t>BUKYABO WOMEN AND FAMILY GROUP</t>
  </si>
  <si>
    <t>SAAH MAKANGA</t>
  </si>
  <si>
    <t>BULAMOGI AIDS COMMUNITY PROGRAMME</t>
  </si>
  <si>
    <t>NAMPOGO WILLIAM</t>
  </si>
  <si>
    <t>Bulamu Child Development Centre</t>
  </si>
  <si>
    <t>Wasswa Moses</t>
  </si>
  <si>
    <t>-,0755076892</t>
  </si>
  <si>
    <t>BULANGA WIDOWS AND ORPHAN CHRIST</t>
  </si>
  <si>
    <t>Syaiti paul</t>
  </si>
  <si>
    <t>BULANGE PHA</t>
  </si>
  <si>
    <t>Sanyu Esereda</t>
  </si>
  <si>
    <t>BULANGIRA DISABLES ASSOCIATION</t>
  </si>
  <si>
    <t>Mayende Samuel</t>
  </si>
  <si>
    <t>BULEELA OPHARNS HIV/AIDS</t>
  </si>
  <si>
    <t>Nabakunja Norah</t>
  </si>
  <si>
    <t>Bulegeni Child Development Centre</t>
  </si>
  <si>
    <t>Moses</t>
  </si>
  <si>
    <t>C,0775135469</t>
  </si>
  <si>
    <t>Bulenge Child Development Centre</t>
  </si>
  <si>
    <t>Tumwebaze Harriet</t>
  </si>
  <si>
    <t>Buliisa association of parents of children with disabilities</t>
  </si>
  <si>
    <t>Mujuni Stephen</t>
  </si>
  <si>
    <t>BULIISA CATHOLIC WOMEN ASSOCIATION</t>
  </si>
  <si>
    <t>Innocent Byenka</t>
  </si>
  <si>
    <t>Buliisa District PHLA Forum</t>
  </si>
  <si>
    <t>alice athieno</t>
  </si>
  <si>
    <t>Buliisa People with Disability Development Organisation</t>
  </si>
  <si>
    <t>Kizza Moses</t>
  </si>
  <si>
    <t>Bulikimu KisoBOKa</t>
  </si>
  <si>
    <t>Thomas Mawanda</t>
  </si>
  <si>
    <t>+256 (0) 787508374</t>
  </si>
  <si>
    <t>BULISA NGO/CBO FORUM</t>
  </si>
  <si>
    <t>AKUGIZIBWE ISAAC</t>
  </si>
  <si>
    <t>0772338657/0774302546</t>
  </si>
  <si>
    <t>BULLISA INITIATIVE FOR RURAL DEVELOPMENT ORGANISATION</t>
  </si>
  <si>
    <t>MP Oneacan</t>
  </si>
  <si>
    <t>BULO STI/HIV AIDS NON GOVERNMENTAL ORGANISATION</t>
  </si>
  <si>
    <t>HAJJAT NAKAJUBI FATUMA</t>
  </si>
  <si>
    <t>0772452454/0772452454</t>
  </si>
  <si>
    <t>Bulo Youth Development Organisation</t>
  </si>
  <si>
    <t>Kaddu Ali</t>
  </si>
  <si>
    <t>07775464109/0783044400</t>
  </si>
  <si>
    <t>BULOPA CHILD DEVELOPMENT CENTER</t>
  </si>
  <si>
    <t>REV. DENIS BANJE</t>
  </si>
  <si>
    <t>Bulopa Children</t>
  </si>
  <si>
    <t>Rev Denis Banje</t>
  </si>
  <si>
    <t>Buluri Child Development Center</t>
  </si>
  <si>
    <t>Ainebyoona Allan</t>
  </si>
  <si>
    <t>BUMADANDA CHILD DEVELOPMENTCENTRE</t>
  </si>
  <si>
    <t>Mr. Muhadu Robert</t>
  </si>
  <si>
    <t>0782035322 / 0717928819</t>
  </si>
  <si>
    <t>BUMADU CHILD DEVELOPMENT CENTRE</t>
  </si>
  <si>
    <t>KABUKALHANGE JOHN</t>
  </si>
  <si>
    <t>Bumanya HIV Supper Group</t>
  </si>
  <si>
    <t>Guliko Abubaker</t>
  </si>
  <si>
    <t>Bumasheti community ART support agent</t>
  </si>
  <si>
    <t>Namwano Dinah</t>
  </si>
  <si>
    <t>Bumasheti Women and Orphans Care</t>
  </si>
  <si>
    <t>betty</t>
  </si>
  <si>
    <t>Bumasheti Yitsa Atwela group</t>
  </si>
  <si>
    <t>Wakoko Joyce</t>
  </si>
  <si>
    <t>BUMASIKYE CHILD DEVELOPMENT CENT</t>
  </si>
  <si>
    <t>Cathryn Obonyo</t>
  </si>
  <si>
    <t>BUMASOBO CARE PROJECT</t>
  </si>
  <si>
    <t>Wodulo David</t>
  </si>
  <si>
    <t>BUMAUSI FAMILY HEALTH CARE</t>
  </si>
  <si>
    <t>Wasukira Stephen</t>
  </si>
  <si>
    <t>Bumayoka Central FAL</t>
  </si>
  <si>
    <t>wayenje</t>
  </si>
  <si>
    <t>Bumusi community based and development integrated orgarnisation</t>
  </si>
  <si>
    <t>Walakira Joseph</t>
  </si>
  <si>
    <t>Bunakhanyoti Needy deliverance Association</t>
  </si>
  <si>
    <t>Nanyili David</t>
  </si>
  <si>
    <t>BUNALWENYI CHILD DEVELOPMENT CENTRE</t>
  </si>
  <si>
    <t>Hillary Wangoma</t>
  </si>
  <si>
    <t>BUNAMBALE AIDS COMMUNITY INITIATIVE</t>
  </si>
  <si>
    <t>KHAKOSI GEORGE</t>
  </si>
  <si>
    <t>BUNAMWANDU YOUTH DAIRY FARMERS GROUP</t>
  </si>
  <si>
    <t>MAKAWA MOSES</t>
  </si>
  <si>
    <t>BUNAMWANDU YOUTH DIARY FARMERS</t>
  </si>
  <si>
    <t>Bunangwe Child and Youth Development Centre</t>
  </si>
  <si>
    <t>GRACE SWAGA</t>
  </si>
  <si>
    <t>BUNDIBUGYO ASSOCIATION OF WOMEN LIVING WITH HIV/AIDS</t>
  </si>
  <si>
    <t>Mariam Matovu</t>
  </si>
  <si>
    <t>772997363/0782787757</t>
  </si>
  <si>
    <t>BUNDIBUGYO CHILD DEVELOPMENT CENTRE</t>
  </si>
  <si>
    <t>HENRY MUSINGUZI</t>
  </si>
  <si>
    <t>BUNDIBUGYO NGO/CBO FORUM</t>
  </si>
  <si>
    <t>KABAGAMBE JOSEPH</t>
  </si>
  <si>
    <t>Bundibugyo OVC With Disabilities living with HIV/AIDS</t>
  </si>
  <si>
    <t>Kabagenyi Sarah</t>
  </si>
  <si>
    <t>0777579391/</t>
  </si>
  <si>
    <t>BUNDIBUGYO YOUNG EMPOWERMENT AND HEALTH</t>
  </si>
  <si>
    <t>BAMUITIREBYE ABRAHAM</t>
  </si>
  <si>
    <t>BUNDIMBUGA CHILD DEVELOPMENT CENTRE</t>
  </si>
  <si>
    <t>MUTHENDE GIDEON</t>
  </si>
  <si>
    <t>BUNEFULE AIDS COMMUNITY INITIAIV</t>
  </si>
  <si>
    <t>Sila Mumya Fred</t>
  </si>
  <si>
    <t>BUNGOKHO RURAL DEVELOPMENT CENTRE</t>
  </si>
  <si>
    <t>WAMONO GODFREY</t>
  </si>
  <si>
    <t>BUNTU CHRISTIAN ORGANISATION DEVELOPMENT INITIATIVE BUCODI</t>
  </si>
  <si>
    <t>REV JONASI GASIMBA</t>
  </si>
  <si>
    <t>BUNYINZA CHILD DEVELOPMENT CENTRE</t>
  </si>
  <si>
    <t>MASABA GODFREY PEKE</t>
  </si>
  <si>
    <t>0773336753 /0753541270</t>
  </si>
  <si>
    <t>Bunyukhe Child Development Centre</t>
  </si>
  <si>
    <t>Medius Kiconco</t>
  </si>
  <si>
    <t>Burama CDC</t>
  </si>
  <si>
    <t>Bridget-0717928211,0775406414</t>
  </si>
  <si>
    <t>BURANGA CHILD DEVELOPMENT CENTRE</t>
  </si>
  <si>
    <t>Kyokunda Enid</t>
  </si>
  <si>
    <t>BURDEN BEARERS ORPHANS CARE PROJECT (BBOCP)</t>
  </si>
  <si>
    <t>Pr. Busoboozii David</t>
  </si>
  <si>
    <t>Burema CDC</t>
  </si>
  <si>
    <t>Sabiiti Anthony</t>
  </si>
  <si>
    <t>Buruli Child Development Centre</t>
  </si>
  <si>
    <t>Ainebyona Allan</t>
  </si>
  <si>
    <t>Burunga Child Development Centre(Compassion)</t>
  </si>
  <si>
    <t>TUMUHAIRWE HAMULEX</t>
  </si>
  <si>
    <t>BUSABI CHILD DEVELOPMENT CENTER</t>
  </si>
  <si>
    <t>PS JACKSON WERE</t>
  </si>
  <si>
    <t>BUSAMAGA ORPHANS AND FAMILY SUPP</t>
  </si>
  <si>
    <t>Masolo Sylivia</t>
  </si>
  <si>
    <t>0772-680345</t>
  </si>
  <si>
    <t>Busambatsa C.O.U Youth Association</t>
  </si>
  <si>
    <t>Busambatsa II PWDS Group</t>
  </si>
  <si>
    <t>Masaba Samuel</t>
  </si>
  <si>
    <t>Busangai AIDS Support Organisation</t>
  </si>
  <si>
    <t>Peter Wafula</t>
  </si>
  <si>
    <t>Busega Youth Development Association</t>
  </si>
  <si>
    <t>Dennish Diaz</t>
  </si>
  <si>
    <t>0776442301/ 0774986802</t>
  </si>
  <si>
    <t>Busega Youth Development Community</t>
  </si>
  <si>
    <t>PRINCE MUSANSE ROGERS</t>
  </si>
  <si>
    <t>0751212020/ 0701387105</t>
  </si>
  <si>
    <t>BUSEMBATIA OVC CARE GIVERS ASSOCIATION</t>
  </si>
  <si>
    <t>TIBENDA F.</t>
  </si>
  <si>
    <t>BUSETA COMMUNITY AIDS INITIATIVE</t>
  </si>
  <si>
    <t>Mugoda Frank</t>
  </si>
  <si>
    <t>Buseta Reflect Development Organisation</t>
  </si>
  <si>
    <t>Mugoda Francis</t>
  </si>
  <si>
    <t>BUSHENYI INTEGRATED RURAL INITIATIVE</t>
  </si>
  <si>
    <t>NUWAMANYA EPHRANCE</t>
  </si>
  <si>
    <t>0782 343795</t>
  </si>
  <si>
    <t>Bushenyi Medical Centre</t>
  </si>
  <si>
    <t>Shariff Mutabazi</t>
  </si>
  <si>
    <t>Bushika CMT</t>
  </si>
  <si>
    <t>Busiku Betty</t>
  </si>
  <si>
    <t>BUSHIKA hc iii</t>
  </si>
  <si>
    <t>ATUKUNDA cAROLINE</t>
  </si>
  <si>
    <t>Bushika multi purpose entreprise</t>
  </si>
  <si>
    <t>wamono Godfrey</t>
  </si>
  <si>
    <t>bushika needy</t>
  </si>
  <si>
    <t>wakwale moses</t>
  </si>
  <si>
    <t>Bushika Needy women and orphans</t>
  </si>
  <si>
    <t>Bushika SDA HIV/AIDS Desk</t>
  </si>
  <si>
    <t>Walekula Sam</t>
  </si>
  <si>
    <t>BUSHIKORI CHILD DEVELOPMENT CENTRE</t>
  </si>
  <si>
    <t>Moses Mukholi</t>
  </si>
  <si>
    <t>Bushiribo Positive Group</t>
  </si>
  <si>
    <t>Waikoma Stephen</t>
  </si>
  <si>
    <t>0789796288/0782613277</t>
  </si>
  <si>
    <t>Bushiyi Community Development Association</t>
  </si>
  <si>
    <t>BUSIA AREA COMMUNITIES FEDERATION</t>
  </si>
  <si>
    <t>Okumu Semu</t>
  </si>
  <si>
    <t>0775023168/ 0704919744</t>
  </si>
  <si>
    <t>BUSIA CHILD DEVELOPMENT CENTRE</t>
  </si>
  <si>
    <t>Jacob Ochieno</t>
  </si>
  <si>
    <t>Busia Children and Youth Outreach Ministry</t>
  </si>
  <si>
    <t>Wafula Moses</t>
  </si>
  <si>
    <t>BUSIA COMPASSIONATE FRIENDS</t>
  </si>
  <si>
    <t>Busia District Forum of People Living with HIV/AIDS</t>
  </si>
  <si>
    <t>Mangeni Patric</t>
  </si>
  <si>
    <t>Busia District Work of People Living with HIV/AIDS</t>
  </si>
  <si>
    <t>Ojambo David</t>
  </si>
  <si>
    <t>BUSIA HIV/AIDS, MALARIA CONTROL &amp; ENVIRONMENT CONSERVATION (BUHAMAC)</t>
  </si>
  <si>
    <t>0782 524 532</t>
  </si>
  <si>
    <t>Busia Rural Development Association</t>
  </si>
  <si>
    <t>Malowa Charles</t>
  </si>
  <si>
    <t>BUSIA TOWN CHILD DEVELOPMENT CENTRE</t>
  </si>
  <si>
    <t>Pastor Okumu Waddy David</t>
  </si>
  <si>
    <t>0772406713, 0712572866</t>
  </si>
  <si>
    <t>BUSIIRO CHILD DEVELOPMENT CENTRE</t>
  </si>
  <si>
    <t>IVAN KALYABE</t>
  </si>
  <si>
    <t>BUSIITA UNITED WOMEN GROUP</t>
  </si>
  <si>
    <t>NAMABGA BETTY</t>
  </si>
  <si>
    <t>BUSINYWA CHILD DEVELOPMENT CENTRE</t>
  </si>
  <si>
    <t>Pastor Godfrey Wafula</t>
  </si>
  <si>
    <t>Busiro child development centre</t>
  </si>
  <si>
    <t>Namayingo</t>
  </si>
  <si>
    <t>OMONDI GEOFREY</t>
  </si>
  <si>
    <t>BUSIU BRIGHT FUTURE</t>
  </si>
  <si>
    <t>Fred Tiika</t>
  </si>
  <si>
    <t>0772-884419</t>
  </si>
  <si>
    <t>Busiu CDC</t>
  </si>
  <si>
    <t>Wangis Miriam</t>
  </si>
  <si>
    <t>0782228088 / 0703835683</t>
  </si>
  <si>
    <t>BUSODA</t>
  </si>
  <si>
    <t>Ssentamu Daudi</t>
  </si>
  <si>
    <t>BUSOGA RURAL OPEN SOURCE AND DEVELOPMENT INITIATIVE (BROSDI)</t>
  </si>
  <si>
    <t>Karamagi Ednah</t>
  </si>
  <si>
    <t>BUSOGA SHINING LIGHT ASSOCIATION</t>
  </si>
  <si>
    <t>Nathan Magumba</t>
  </si>
  <si>
    <t>BUSOLWE CHILD DEVELOPMENT CENTRE - COMPASSION ASSISTED PROJECT</t>
  </si>
  <si>
    <t>CHEMUTAI SCOVIA</t>
  </si>
  <si>
    <t>0787-355939</t>
  </si>
  <si>
    <t>Busolwe Orphans Home and Rescue for AIDS victims</t>
  </si>
  <si>
    <t>Byakika Ali Mubarak,752641563</t>
  </si>
  <si>
    <t>BUSOTA PARISH MOSLEM OVC SUPPORTPROJECT</t>
  </si>
  <si>
    <t>KIYINGI MADINA MATEGE</t>
  </si>
  <si>
    <t>Busuila Child Development Centre</t>
  </si>
  <si>
    <t>Wanaira Tabisa</t>
  </si>
  <si>
    <t>BUSULUMBA CHILD DEVELOPMENT CENTRE</t>
  </si>
  <si>
    <t>Busunju Child Development Center</t>
  </si>
  <si>
    <t>Nakyaato Lillian, Program Dire</t>
  </si>
  <si>
    <t>Busuubizi PTC</t>
  </si>
  <si>
    <t>Sabiiti Donozio</t>
  </si>
  <si>
    <t>Buswalikha women group</t>
  </si>
  <si>
    <t>Buwule Jackline</t>
  </si>
  <si>
    <t>Butabaala Child Development Centre</t>
  </si>
  <si>
    <t>Baluka Eunice</t>
  </si>
  <si>
    <t>Butakoola Village Association for Development(BUVAD)</t>
  </si>
  <si>
    <t>Ssemutumba Stephan (Exective D</t>
  </si>
  <si>
    <t>Butale Kugumikiriza CBO</t>
  </si>
  <si>
    <t>Nalule Olivia</t>
  </si>
  <si>
    <t>BUTANDIGA ORPHANS CARE AND FAMILY</t>
  </si>
  <si>
    <t>Matanda Ketty</t>
  </si>
  <si>
    <t>0782-456954</t>
  </si>
  <si>
    <t>BUTANDIGA UPPER ORPHAN CARE AND FARMING SUPPORT PROJECT</t>
  </si>
  <si>
    <t>Bisanza Ambrose</t>
  </si>
  <si>
    <t>0751-935149</t>
  </si>
  <si>
    <t>Butansi Social WElfair and Child posationAlliance</t>
  </si>
  <si>
    <t>Balongoire George</t>
  </si>
  <si>
    <t>Buteba child development center</t>
  </si>
  <si>
    <t>Naizuli Irene</t>
  </si>
  <si>
    <t>BUTEBA COMMUNITY DEVT Initiative</t>
  </si>
  <si>
    <t>Ochakolong Phillip</t>
  </si>
  <si>
    <t>BUTEBO CHRISTIAN COLLEGE AKISIM</t>
  </si>
  <si>
    <t>Olupot John Francis</t>
  </si>
  <si>
    <t>0774-602562</t>
  </si>
  <si>
    <t>Butebo District People Living with HIV/AIDS</t>
  </si>
  <si>
    <t>BUTEBO</t>
  </si>
  <si>
    <t>Dakasi Charles</t>
  </si>
  <si>
    <t>BUTEBO HIV/AIDS COMMUNITY INITIATIVE( BUHACI)</t>
  </si>
  <si>
    <t>AKORA NATHAN,787766959</t>
  </si>
  <si>
    <t>Butebo Twegaite PHA Association</t>
  </si>
  <si>
    <t>Charles Dakasi</t>
  </si>
  <si>
    <t>BUTEMA CHILD DEVELOPMENT CENTRE</t>
  </si>
  <si>
    <t>MEDIUS KICONCO</t>
  </si>
  <si>
    <t>Butembe Community CDC</t>
  </si>
  <si>
    <t>Obson Wanjala</t>
  </si>
  <si>
    <t>0700847971 / 0782303687</t>
  </si>
  <si>
    <t>Butenga Orphanage Care and Development Organisation</t>
  </si>
  <si>
    <t>Ssentume Ahumed</t>
  </si>
  <si>
    <t>0782099310/ 0752821488</t>
  </si>
  <si>
    <t>BUTIABA RED SCOPIAN DRAMMA GROUP</t>
  </si>
  <si>
    <t>Godfrey Opio</t>
  </si>
  <si>
    <t>BUTOVE FAMILY HELPER CCF</t>
  </si>
  <si>
    <t>NABUSHA HAWA</t>
  </si>
  <si>
    <t>Butta Children with Disablity</t>
  </si>
  <si>
    <t>Butunduzi Parasocial Workers Association</t>
  </si>
  <si>
    <t>Betunda Wellen</t>
  </si>
  <si>
    <t>BUVUMA DEVELOPMENT INTIATIVE</t>
  </si>
  <si>
    <t>NAWALI LOVIC</t>
  </si>
  <si>
    <t>Buwaaya Community Development Agency</t>
  </si>
  <si>
    <t>Gamusi richard</t>
  </si>
  <si>
    <t>Buwabusera sikhana and yettabafubi bhiv/aid</t>
  </si>
  <si>
    <t>kituyi harriet</t>
  </si>
  <si>
    <t>Buwabusha Sikhana Yelta Bafubi HIV/AIDS GROUP</t>
  </si>
  <si>
    <t>Kituyi Harriet</t>
  </si>
  <si>
    <t>Buwabwala HC III TASO NGO for HIV/AIDS</t>
  </si>
  <si>
    <t>Kalyebi Herbert</t>
  </si>
  <si>
    <t>BUWAGOGO HIV/AIDS COMMUNITY INIT</t>
  </si>
  <si>
    <t>Sam Magogo</t>
  </si>
  <si>
    <t>BUWAMA HOME CARE</t>
  </si>
  <si>
    <t>Ssemwogerere Robert</t>
  </si>
  <si>
    <t>Buwama Home Care Association</t>
  </si>
  <si>
    <t>Kazibwe Moses</t>
  </si>
  <si>
    <t>BUWAMA INTEGRATED FARMERS DEVELOPMENT ASSOCIATION</t>
  </si>
  <si>
    <t>MUKALAZI STEVEN</t>
  </si>
  <si>
    <t>Buwama Integrated Farmers Association</t>
  </si>
  <si>
    <t>Mukalazi Steven,Chairperson, b</t>
  </si>
  <si>
    <t>Buwanabisi farmers association</t>
  </si>
  <si>
    <t>wakooli Abudul</t>
  </si>
  <si>
    <t>Buwanabisi Women Group HIV/AIDS</t>
  </si>
  <si>
    <t>Wambi Rose</t>
  </si>
  <si>
    <t>BUWANYAMA ORPHANAGE CHILD AND WO</t>
  </si>
  <si>
    <t>Muluwe Ambrose</t>
  </si>
  <si>
    <t>BUWASA YOUTH DEVELOPMENT ASSOCIATION</t>
  </si>
  <si>
    <t>SSEWANYANA HENRY</t>
  </si>
  <si>
    <t>Buwashibe Development Association</t>
  </si>
  <si>
    <t>mamali Moses</t>
  </si>
  <si>
    <t>Buwazi Orphanage Care</t>
  </si>
  <si>
    <t>Namubiru Susan</t>
  </si>
  <si>
    <t>Buwongo Child Development Centre</t>
  </si>
  <si>
    <t>Ojiambo John</t>
  </si>
  <si>
    <t>BUWUNDU ORPHANS AND WIDOWS ASS</t>
  </si>
  <si>
    <t>Namonyo George</t>
  </si>
  <si>
    <t>Buyaga Buyonjo CBHC</t>
  </si>
  <si>
    <t>BUYANJA INTEGRATED COMMUNITY DEVELOPMENT ASSOCIATION</t>
  </si>
  <si>
    <t>TUSINGWIIRE HILDAH</t>
  </si>
  <si>
    <t>0752488911/0773110865</t>
  </si>
  <si>
    <t>Buyemba Subira Uganda Foundation</t>
  </si>
  <si>
    <t>Mbedha Annita</t>
  </si>
  <si>
    <t>BUYENDE NGO FORUM</t>
  </si>
  <si>
    <t>BABALANDA HENRY EMMANUEL</t>
  </si>
  <si>
    <t>BUYINZA FOUNDATION</t>
  </si>
  <si>
    <t>BUKENYA YUNUSU</t>
  </si>
  <si>
    <t>Buyobo Child Development Centre</t>
  </si>
  <si>
    <t>TIMOTHY GIMADU</t>
  </si>
  <si>
    <t>BUYONDO CHILD DEVELOPMENT CENTRE</t>
  </si>
  <si>
    <t>KARUNGI ANTHONY</t>
  </si>
  <si>
    <t>Buyoro Kitara Centre for ECO Tourism Development</t>
  </si>
  <si>
    <t>Krugaba Joseph</t>
  </si>
  <si>
    <t>Bwaise Bansi</t>
  </si>
  <si>
    <t>BWAISE GIRL CHILD EDUCATION CENTRE</t>
  </si>
  <si>
    <t>Eunice Kamya</t>
  </si>
  <si>
    <t>Bwamulamira Women</t>
  </si>
  <si>
    <t>Hajat Nabitaka Lazia</t>
  </si>
  <si>
    <t>0772620353/0778891144</t>
  </si>
  <si>
    <t>BWANIHA CHILD DEV?T CENTRE</t>
  </si>
  <si>
    <t>BWANILA ADULT LITERACYDEVELOPMENT AND ORPHANAGE CARE</t>
  </si>
  <si>
    <t>MERCY ISABIRYE</t>
  </si>
  <si>
    <t>BWERANYANGI PARISH OVC</t>
  </si>
  <si>
    <t>Naome Nyehoora</t>
  </si>
  <si>
    <t>Bwesumbu Para-Social Workers Association</t>
  </si>
  <si>
    <t>Mbalibulha Agnes</t>
  </si>
  <si>
    <t>BWEYA CHILDRENS HOME</t>
  </si>
  <si>
    <t>Kiwanuka J.B</t>
  </si>
  <si>
    <t>BWEYINDA ORPHANS CARE AND FAMILY SUEPORT</t>
  </si>
  <si>
    <t>Muwanga Ssemujju Edward</t>
  </si>
  <si>
    <t>BWEYOGERERE MUSLIM YOUTH DEVELOPMENT ASSOCIATION</t>
  </si>
  <si>
    <t>SHEKANABO SWALHE</t>
  </si>
  <si>
    <t>070 3 272 699 / 0776 2 726 99</t>
  </si>
  <si>
    <t>Bwindi Batwa/Pygimies cultural rock and caves settlement</t>
  </si>
  <si>
    <t>Ashaba Timothy</t>
  </si>
  <si>
    <t>Bwindi Care Home</t>
  </si>
  <si>
    <t>Mugyenyi Ezera</t>
  </si>
  <si>
    <t>Bwindi Community Orphans and vulnerable children</t>
  </si>
  <si>
    <t>Atwijukire Daniel</t>
  </si>
  <si>
    <t>Bwindi community orphans and vulnerable children centre</t>
  </si>
  <si>
    <t>Bwindi Eco Children Uganda</t>
  </si>
  <si>
    <t>Byamukama Francis</t>
  </si>
  <si>
    <t>Bwindi Mgahinga Conservation trust</t>
  </si>
  <si>
    <t>Bujara Moses</t>
  </si>
  <si>
    <t>Bwindi Muganika Conservation</t>
  </si>
  <si>
    <t>Tumusiime innocent</t>
  </si>
  <si>
    <t>Bwindi Nature Walking Safaris</t>
  </si>
  <si>
    <t>Ngabirano Mathias</t>
  </si>
  <si>
    <t>BWINDI ORPHANS DEVELOPMENT CENTRE</t>
  </si>
  <si>
    <t>Tumusime Anne</t>
  </si>
  <si>
    <t>Bwirimbi PWD Association</t>
  </si>
  <si>
    <t>Makowe Charles</t>
  </si>
  <si>
    <t>C</t>
  </si>
  <si>
    <t>C,C</t>
  </si>
  <si>
    <t>C-BIRD</t>
  </si>
  <si>
    <t>NAMARA MARY</t>
  </si>
  <si>
    <t>0701 6355513</t>
  </si>
  <si>
    <t>Called Chritians</t>
  </si>
  <si>
    <t>Beverly G. Rich</t>
  </si>
  <si>
    <t>CALM Africa</t>
  </si>
  <si>
    <t>Luganda Joseph</t>
  </si>
  <si>
    <t>CALO ME LARE CHILDREN S HOME</t>
  </si>
  <si>
    <t>DENIS EMIKO</t>
  </si>
  <si>
    <t>0752-727282</t>
  </si>
  <si>
    <t>CALVARY CHAPEL BETHEL MINISTRIES</t>
  </si>
  <si>
    <t>PR. OPECH FRANCIS</t>
  </si>
  <si>
    <t>CALVARY CHAPEL OF MIDIGO</t>
  </si>
  <si>
    <t>Anguzu Joseph</t>
  </si>
  <si>
    <t>0772511365, 0752511365</t>
  </si>
  <si>
    <t>CANAAN CDP</t>
  </si>
  <si>
    <t>KYOTERA</t>
  </si>
  <si>
    <t>MUGERA JIMMY</t>
  </si>
  <si>
    <t>CANAAN CHILD DEVELOPMENT PROJECT</t>
  </si>
  <si>
    <t>MUGERWA JIMMY</t>
  </si>
  <si>
    <t>0703999204/0782990301</t>
  </si>
  <si>
    <t>CANAAN CHILDREN S TRANSIT CENTER</t>
  </si>
  <si>
    <t>ISSAC WAGABA</t>
  </si>
  <si>
    <t>+256-4143386572,0772494522</t>
  </si>
  <si>
    <t>CANAAN CHILDREN TRANSIT CENTRE</t>
  </si>
  <si>
    <t>Rev. Isacc Wagaba</t>
  </si>
  <si>
    <t>CANADA AFRICA PARTNERSHIP</t>
  </si>
  <si>
    <t>Ayot Naume</t>
  </si>
  <si>
    <t>0312265543/2</t>
  </si>
  <si>
    <t>AYOT NAUME</t>
  </si>
  <si>
    <t>0312-265543/2</t>
  </si>
  <si>
    <t>CANAN CHILDREN</t>
  </si>
  <si>
    <t>CANDUK</t>
  </si>
  <si>
    <t>Canopwonya Widows and Orphans Sub-Project</t>
  </si>
  <si>
    <t>Ecuru Moses</t>
  </si>
  <si>
    <t>CAPE OF GOOD HOPE ORPHAN CARE &amp; FAMILY SUPPORT</t>
  </si>
  <si>
    <t>JIMMY KATENDE</t>
  </si>
  <si>
    <t>CAPSTONE CHILD REHABILITATION HOME</t>
  </si>
  <si>
    <t>Capstone Childrens Home</t>
  </si>
  <si>
    <t>Asasira Damali</t>
  </si>
  <si>
    <t>capstone Rehabilitation centre</t>
  </si>
  <si>
    <t>Care And Health Initiative Uganda</t>
  </si>
  <si>
    <t>Kasajja Ivan</t>
  </si>
  <si>
    <t>0773866942/0752935625</t>
  </si>
  <si>
    <t>CARE AND SHARE SHALOM ORHANAGE CENTER</t>
  </si>
  <si>
    <t>SUSAN IJOKU</t>
  </si>
  <si>
    <t>0772 553210</t>
  </si>
  <si>
    <t>Care Community Education Centre</t>
  </si>
  <si>
    <t>Ajaga Innocent</t>
  </si>
  <si>
    <t>Care fir Disadvantaged Children (CDC)</t>
  </si>
  <si>
    <t>Tumusiime William Jimmy</t>
  </si>
  <si>
    <t>Care for African Orphanage and the Needy Child Foundation</t>
  </si>
  <si>
    <t>John Wanichan</t>
  </si>
  <si>
    <t>CARE FOR FORCED MIGRANTS- Oruchinga</t>
  </si>
  <si>
    <t>KAKOOZA DEO</t>
  </si>
  <si>
    <t>CARE FOR THE NEEDY</t>
  </si>
  <si>
    <t>CARE International</t>
  </si>
  <si>
    <t>CARES EDUCATION SERVICES</t>
  </si>
  <si>
    <t>Hadudu Constance</t>
  </si>
  <si>
    <t>CARING FOR ORPHANS PROMOTING EMPOWERMENT</t>
  </si>
  <si>
    <t>KABOGGOZA AUGUSTUS</t>
  </si>
  <si>
    <t>Caring Hands</t>
  </si>
  <si>
    <t>Aimable Ineza</t>
  </si>
  <si>
    <t>CARING HEART BREAKTHROUGH MINISTRIES- COMPASSION INTERNATIONAL</t>
  </si>
  <si>
    <t>Olivia Musisi</t>
  </si>
  <si>
    <t>CARITAS</t>
  </si>
  <si>
    <t>Rev.Fr.Dr.Omara</t>
  </si>
  <si>
    <t>Komakech John Bosco Aludi</t>
  </si>
  <si>
    <t>ACEN DOROTHY</t>
  </si>
  <si>
    <t>Tusiime Richard</t>
  </si>
  <si>
    <t>CARITAS - LIRA DIOCESE</t>
  </si>
  <si>
    <t>GEORGE OGWAL</t>
  </si>
  <si>
    <t>Caritas Arua Diocese</t>
  </si>
  <si>
    <t>Matua Jane Rose,0774557752</t>
  </si>
  <si>
    <t>CARITAS CZECH REPUBLIC</t>
  </si>
  <si>
    <t>ONYUTHI JAMES</t>
  </si>
  <si>
    <t>0777-271428</t>
  </si>
  <si>
    <t>CARITAS GULU ARCHDIOCESE</t>
  </si>
  <si>
    <t>OKELLO DAVID</t>
  </si>
  <si>
    <t>CARITAS KABALE DIOCESE</t>
  </si>
  <si>
    <t>CARITAS Kasana Luwero</t>
  </si>
  <si>
    <t>Anthony ISanga</t>
  </si>
  <si>
    <t>Caritas kasese</t>
  </si>
  <si>
    <t>Fr.Thembo</t>
  </si>
  <si>
    <t>CARITAS KOTIDO</t>
  </si>
  <si>
    <t>Dr. Lochap Paul</t>
  </si>
  <si>
    <t>Caritas MADDO</t>
  </si>
  <si>
    <t>Fr. Emmanuel Katabaazi</t>
  </si>
  <si>
    <t>Caritas MADDO Civil Society Fund</t>
  </si>
  <si>
    <t>Nakawuki Berna</t>
  </si>
  <si>
    <t>CARITAS MASAKA</t>
  </si>
  <si>
    <t>ANDREW TAMALE</t>
  </si>
  <si>
    <t>Caritas Nebbi</t>
  </si>
  <si>
    <t>Caroline Bacia</t>
  </si>
  <si>
    <t>CARITAS NEBBI</t>
  </si>
  <si>
    <t>Sister Caroline Bacia</t>
  </si>
  <si>
    <t>0782653012/0752315288</t>
  </si>
  <si>
    <t>Caritas Slovania</t>
  </si>
  <si>
    <t>CARITAS-KOTIDO</t>
  </si>
  <si>
    <t>APOLOT IMMACULATE</t>
  </si>
  <si>
    <t>Caritus Gulu</t>
  </si>
  <si>
    <t>Mr Komakech John Bosco Aludi</t>
  </si>
  <si>
    <t>Catholic Church St. Joseph Parish</t>
  </si>
  <si>
    <t>Rev. Fr. Joachim K Ssentongo</t>
  </si>
  <si>
    <t>CBO Kamunyiga Cluster</t>
  </si>
  <si>
    <t>Karugaba Edith</t>
  </si>
  <si>
    <t>CDA</t>
  </si>
  <si>
    <t>CDC ST. STEPHENS -KUMI COU</t>
  </si>
  <si>
    <t>MUSIIME SIMON</t>
  </si>
  <si>
    <t>CELEBRATE HOPE MINISTRIES</t>
  </si>
  <si>
    <t>PASTOR KINTU.S</t>
  </si>
  <si>
    <t>Center for Indigenous Development</t>
  </si>
  <si>
    <t>Kawala Rashidah, 774110870</t>
  </si>
  <si>
    <t>center for justice studies and innovations</t>
  </si>
  <si>
    <t>NALUBEGA FATUMA MATOVU</t>
  </si>
  <si>
    <t>CENTER FOR RURAL DEVELOPMENT AFRICA</t>
  </si>
  <si>
    <t>CENTRAL BUGANDA DIOCESE HIV PREVENTION PROJECT</t>
  </si>
  <si>
    <t>Lutaya Olivia</t>
  </si>
  <si>
    <t>0782459276/0772475640</t>
  </si>
  <si>
    <t>Central Eastern Private Sector Enterprise Limited</t>
  </si>
  <si>
    <t>Nabukera .A</t>
  </si>
  <si>
    <t>Centre for Children in Vulnerable Situation</t>
  </si>
  <si>
    <t>Acen Eunice</t>
  </si>
  <si>
    <t>Centre for Children in Vulnerable Situations - Uganda</t>
  </si>
  <si>
    <t>Centre for Community Development</t>
  </si>
  <si>
    <t>Boniface Matovu</t>
  </si>
  <si>
    <t>0782028475/ 0750358865</t>
  </si>
  <si>
    <t>CENTRE FOR COMMUNITY DEVELOPMENT</t>
  </si>
  <si>
    <t>0782028475 / 0756358865</t>
  </si>
  <si>
    <t>CENTRE FOR EVANGELISM</t>
  </si>
  <si>
    <t>LUBAALE PAUL (DIRECTOR), 77631</t>
  </si>
  <si>
    <t>CENTRE FOR SUPPORT OF ORPHANS AND VULNERABLE CHILDREN</t>
  </si>
  <si>
    <t>Bogere Samuel</t>
  </si>
  <si>
    <t>Nil,0772-006720</t>
  </si>
  <si>
    <t>Centre for visually impared children</t>
  </si>
  <si>
    <t>Kizito Bbosa</t>
  </si>
  <si>
    <t>CHAIN FOUNDATION UGANDA</t>
  </si>
  <si>
    <t>Mwanje</t>
  </si>
  <si>
    <t>Chain of Hope</t>
  </si>
  <si>
    <t>Alupo Catherine,0772 623421</t>
  </si>
  <si>
    <t>CHANGE AFRICA CHILD INTERNATIONAL</t>
  </si>
  <si>
    <t>MUTAAWE RESTY</t>
  </si>
  <si>
    <t>0702 562339</t>
  </si>
  <si>
    <t>CHANGE AFRICAN CHILD INTERNATIONAL</t>
  </si>
  <si>
    <t>IRENE KANEYENZIRE</t>
  </si>
  <si>
    <t>Change Development Initiatives</t>
  </si>
  <si>
    <t>Stephen Kasule Sewava</t>
  </si>
  <si>
    <t>Chariots of Hope International</t>
  </si>
  <si>
    <t>CHARITABLE COMMUNITY EFFORT AND SUPPORT ORGANISATION</t>
  </si>
  <si>
    <t>OBOTH OCHIENG</t>
  </si>
  <si>
    <t>Charity for Peace Foundation</t>
  </si>
  <si>
    <t>Ongeyowun Gloria</t>
  </si>
  <si>
    <t>Charity Pallisa CDC</t>
  </si>
  <si>
    <t>Pastor Oridde</t>
  </si>
  <si>
    <t>CHARITY WOMEN ASSOCIATION</t>
  </si>
  <si>
    <t>AINO SUSAN DEBORAH</t>
  </si>
  <si>
    <t>CHEBINYINY CHILD DEVELOPMENT CENTRE</t>
  </si>
  <si>
    <t>REV. MUSOBO FRED</t>
  </si>
  <si>
    <t>CHEBOI CHILD DEVELOPMENT CENTRE</t>
  </si>
  <si>
    <t>PASTOR BENSON SOYEKWO</t>
  </si>
  <si>
    <t>Chehri Foundation Council, Nyero</t>
  </si>
  <si>
    <t>Odumna Joseph</t>
  </si>
  <si>
    <t>CHEKWIR CHILD DEVELOPMENT CENTRE</t>
  </si>
  <si>
    <t>PASTOR SIWA SIMON</t>
  </si>
  <si>
    <t>Chemwania CDC</t>
  </si>
  <si>
    <t>Cheromoi Esther</t>
  </si>
  <si>
    <t>0782828573/0782037104</t>
  </si>
  <si>
    <t>CHEMWANIA CHILD DEVELOPMENT CENTRE</t>
  </si>
  <si>
    <t>Ven. James Chelongoi</t>
  </si>
  <si>
    <t>256-772999003</t>
  </si>
  <si>
    <t>Cheque Republic Caritas Uganda</t>
  </si>
  <si>
    <t>Mukasa Samuel</t>
  </si>
  <si>
    <t>CHERISH UGANDA</t>
  </si>
  <si>
    <t>lilian wamuntu</t>
  </si>
  <si>
    <t>Cheshire Services Uganda</t>
  </si>
  <si>
    <t>CHESHIRE SERVICES UGANDA</t>
  </si>
  <si>
    <t>Obote Stephen Louis</t>
  </si>
  <si>
    <t>Chesimat Child Development Centre</t>
  </si>
  <si>
    <t>Cherop Joel</t>
  </si>
  <si>
    <t>Chesire</t>
  </si>
  <si>
    <t>Chesower Child Development centre</t>
  </si>
  <si>
    <t>Tende Ressy,774060880,chesower</t>
  </si>
  <si>
    <t>Chesower Child Development Centre-Bukwo</t>
  </si>
  <si>
    <t>MOSES KIPSANG</t>
  </si>
  <si>
    <t>CHILD</t>
  </si>
  <si>
    <t>DIANA NYAKARUNGI</t>
  </si>
  <si>
    <t>0776-110390</t>
  </si>
  <si>
    <t>Child Development Centre</t>
  </si>
  <si>
    <t>CHILD &amp; FAMILY PROTECTION UNIT</t>
  </si>
  <si>
    <t>CHILD &amp; FAMILY PROTECTION UNIT(CFPU)</t>
  </si>
  <si>
    <t>Public (Central Government Aut</t>
  </si>
  <si>
    <t>Eugene Magezi</t>
  </si>
  <si>
    <t>Arionget Penina Elizabeth</t>
  </si>
  <si>
    <t>CHILD ADVOCACY INTERNATIONAL</t>
  </si>
  <si>
    <t>Nakakeeto Magrete</t>
  </si>
  <si>
    <t>CHILD ADVOCACY NETWORK</t>
  </si>
  <si>
    <t>WASHU JOHN WATERA</t>
  </si>
  <si>
    <t>CHILD AFRICA</t>
  </si>
  <si>
    <t>Mbaza Stella</t>
  </si>
  <si>
    <t>CHILD AFRICAN INTERNATIONAL KABALE CENTRE</t>
  </si>
  <si>
    <t>CHILD AID UGANDA</t>
  </si>
  <si>
    <t>Tushemereirwe Lauben</t>
  </si>
  <si>
    <t>0772835889/ 0702835889/ 077242</t>
  </si>
  <si>
    <t>CHILD AND ELDERLY SUPPORT ORGANISATION</t>
  </si>
  <si>
    <t>ISIKO SAMUEL</t>
  </si>
  <si>
    <t>CHILD AND ELDERY SUPPORT ORG</t>
  </si>
  <si>
    <t>CHILD AND FAMILY PROTECTION UNIT</t>
  </si>
  <si>
    <t>Hellen Ayuwo</t>
  </si>
  <si>
    <t>Child and Family Protection Unit</t>
  </si>
  <si>
    <t>Asekenye</t>
  </si>
  <si>
    <t>Okidi Agness</t>
  </si>
  <si>
    <t>CHILD AND FAMILY PROTECTION UNIT (POLICE)</t>
  </si>
  <si>
    <t>LOKUT RAPHAEL NYANGA</t>
  </si>
  <si>
    <t>Child and Family Protection Unit-Pallsa CPS</t>
  </si>
  <si>
    <t>OC/CFPU Pallisa</t>
  </si>
  <si>
    <t>CHILD ASSIST UGANDA</t>
  </si>
  <si>
    <t>NAMBASA ALICE</t>
  </si>
  <si>
    <t>CHILD CARE AND DEVELOPMENT</t>
  </si>
  <si>
    <t>HOPE OKENY</t>
  </si>
  <si>
    <t>Child Care and Women Support Organisation</t>
  </si>
  <si>
    <t>Ejivu Patrick</t>
  </si>
  <si>
    <t>0782981540/ 07536645506</t>
  </si>
  <si>
    <t>Child Care Support Services Organisation</t>
  </si>
  <si>
    <t>Wandawa Plus</t>
  </si>
  <si>
    <t>Child Concern Initiative Project</t>
  </si>
  <si>
    <t>Kyomuhendo Geofrey</t>
  </si>
  <si>
    <t>CHILD CONCERN INTERNATIONAL</t>
  </si>
  <si>
    <t>Pastor Victoria Okanya</t>
  </si>
  <si>
    <t>0712-453423</t>
  </si>
  <si>
    <t>Child Family Protection Unit</t>
  </si>
  <si>
    <t>Oumo Joseph</t>
  </si>
  <si>
    <t>CHILD FAMILY PROTECTION UNIT</t>
  </si>
  <si>
    <t>KAYONGO MUSA</t>
  </si>
  <si>
    <t>Child Friendly Organisation</t>
  </si>
  <si>
    <t>Nsaja Sarh</t>
  </si>
  <si>
    <t>Child Fund</t>
  </si>
  <si>
    <t>CHILD FUND</t>
  </si>
  <si>
    <t>Obot Francis</t>
  </si>
  <si>
    <t>child fund - DOVCC project</t>
  </si>
  <si>
    <t>Kharono Sarah</t>
  </si>
  <si>
    <t>Child Fund International</t>
  </si>
  <si>
    <t>Odongo James</t>
  </si>
  <si>
    <t>CHILD FUND INTERNATIONAL</t>
  </si>
  <si>
    <t>BULIRE ALBERT</t>
  </si>
  <si>
    <t>NAKALANZI IRENE</t>
  </si>
  <si>
    <t>OBONGI</t>
  </si>
  <si>
    <t>Jacqueline Nakiwala</t>
  </si>
  <si>
    <t>child Fund MAFOC- Kameruka</t>
  </si>
  <si>
    <t>CHILD HEALTH ADVOCACY INTERNATIONAL</t>
  </si>
  <si>
    <t>NALUBEGA</t>
  </si>
  <si>
    <t>Jane Frank</t>
  </si>
  <si>
    <t>CHILD HEALTH EDUCATION AND REHABILITATION UNIT BESANIYA(CHERUB)</t>
  </si>
  <si>
    <t>Mutumba Sam</t>
  </si>
  <si>
    <t>Child health initiative Foundation</t>
  </si>
  <si>
    <t>Tumusiime William</t>
  </si>
  <si>
    <t>Child Hug Uganda</t>
  </si>
  <si>
    <t>Okunu Nicholas</t>
  </si>
  <si>
    <t>0471660804,0784350032/0704483363</t>
  </si>
  <si>
    <t>Child i Foundation</t>
  </si>
  <si>
    <t>Saundo Shioley</t>
  </si>
  <si>
    <t>Child Initiative Agency-Baylor</t>
  </si>
  <si>
    <t>Natuhwera Herman Gildo</t>
  </si>
  <si>
    <t>-,0777128362</t>
  </si>
  <si>
    <t>CHILD INITIATVE AGENCY - UGANDA</t>
  </si>
  <si>
    <t>HERMAN GILDO</t>
  </si>
  <si>
    <t>Child Link Foundation</t>
  </si>
  <si>
    <t>KIZITO MUTEEWO</t>
  </si>
  <si>
    <t>Child Of Hope</t>
  </si>
  <si>
    <t>CHILD OF MERCY SURPORT PROJECT</t>
  </si>
  <si>
    <t>Namusoke Florence</t>
  </si>
  <si>
    <t>CHILD PROTECTION AND HIV/AIDS AWARENESS</t>
  </si>
  <si>
    <t>MOLO EKWAN DENIS</t>
  </si>
  <si>
    <t>Child protection Committees</t>
  </si>
  <si>
    <t>Rev Ntamuhira</t>
  </si>
  <si>
    <t>CHILD REEDEMED MINISTRIES</t>
  </si>
  <si>
    <t>NABIRYE NOEL</t>
  </si>
  <si>
    <t>CHILD RESTORATION OUTREACH</t>
  </si>
  <si>
    <t>Adah Ojur</t>
  </si>
  <si>
    <t>BWAYO MOSES</t>
  </si>
  <si>
    <t>0454433382,0752658506 / 0776658506</t>
  </si>
  <si>
    <t>Child Restoration Outreach</t>
  </si>
  <si>
    <t>Olwa James</t>
  </si>
  <si>
    <t>Child Restoration Outreach Jinja</t>
  </si>
  <si>
    <t>Namwano Noah</t>
  </si>
  <si>
    <t>CHILD RIGHTS ADVOCACY AND COMMUNITY HIV/AIDS INITIATIVE</t>
  </si>
  <si>
    <t>Med Kiyaga</t>
  </si>
  <si>
    <t>CHILD RIGHTS ADVOCACY COMMITTEE</t>
  </si>
  <si>
    <t>07752617996/</t>
  </si>
  <si>
    <t>CHILD RIGHTS DEVELOPMENT FOUNDATION</t>
  </si>
  <si>
    <t>AHAISIBWE FREDRICK</t>
  </si>
  <si>
    <t>Child Rights Empowerment and Development Organisation</t>
  </si>
  <si>
    <t>Byabasaija Abdalah</t>
  </si>
  <si>
    <t>Child to Child Outreach Ministries</t>
  </si>
  <si>
    <t>Mukoda Robert</t>
  </si>
  <si>
    <t>CHILD TRUST FOUNDATION</t>
  </si>
  <si>
    <t>Bosco Ssebagala</t>
  </si>
  <si>
    <t>CHILD TRUST FUND</t>
  </si>
  <si>
    <t>Child Voice International</t>
  </si>
  <si>
    <t>Lapyem Peter</t>
  </si>
  <si>
    <t>CHILD WAY UGANDA</t>
  </si>
  <si>
    <t>ODUCH AMBROSE</t>
  </si>
  <si>
    <t>CHILD WELFARE ADOPTION SOCIETY</t>
  </si>
  <si>
    <t>John Kasule</t>
  </si>
  <si>
    <t>Childcare and Youth Empowerment Foundation</t>
  </si>
  <si>
    <t>Mrs Konde Prossy</t>
  </si>
  <si>
    <t>Childcare Support Services Organization Uganda</t>
  </si>
  <si>
    <t>Wandawa Pius</t>
  </si>
  <si>
    <t>Childhealth Advocacy International Uganda</t>
  </si>
  <si>
    <t>Jane Frank Nalubega, janeell.n</t>
  </si>
  <si>
    <t>Childline Uganda</t>
  </si>
  <si>
    <t>Tomusange Steven</t>
  </si>
  <si>
    <t>Children</t>
  </si>
  <si>
    <t>KINTU JAMES</t>
  </si>
  <si>
    <t>Kenneth Odur</t>
  </si>
  <si>
    <t>Joseph Luganda</t>
  </si>
  <si>
    <t>CHILDREN</t>
  </si>
  <si>
    <t>SIMON RONALD OKELLO</t>
  </si>
  <si>
    <t>+256-704 453 794,+256-772 421 706</t>
  </si>
  <si>
    <t>+256 704 453 794,+256 772 421 706</t>
  </si>
  <si>
    <t>CHILDREN "S HOPECHEST OGOLOI CARE POINT</t>
  </si>
  <si>
    <t>SIMON ROLNALD OKELLO</t>
  </si>
  <si>
    <t>+256070-453-794,+256 0772421705</t>
  </si>
  <si>
    <t>CHILDREN ALIVE REHABILITATION INITIATIVE AFRICA (CARI-AFRICA)</t>
  </si>
  <si>
    <t>ENIAU DAVID LOUIS</t>
  </si>
  <si>
    <t>0393 215 50 43,0759488738</t>
  </si>
  <si>
    <t>CHILDREN AND LIFE MISSION</t>
  </si>
  <si>
    <t>ALOBO SHARON</t>
  </si>
  <si>
    <t>CHILDREN AND LIFE MISSION(CALM)</t>
  </si>
  <si>
    <t>FATHER ZOYWAIK RICHARD</t>
  </si>
  <si>
    <t>CHILDREN AND WIVES OF DISABLED SOLDIERS ASSOCIATION (CAWODSA)</t>
  </si>
  <si>
    <t>Namatovu Mary</t>
  </si>
  <si>
    <t>Children at risk National Collaboration Uganda</t>
  </si>
  <si>
    <t>CHILDREN DEVELOPMENT COOPERATION(CHDECO)</t>
  </si>
  <si>
    <t>OSINDE JOHN PAUL</t>
  </si>
  <si>
    <t>0772435377/0702038485</t>
  </si>
  <si>
    <t>Children Development Foundation</t>
  </si>
  <si>
    <t>Desire Adikini</t>
  </si>
  <si>
    <t>CHILDREN ENVIROMENTAL HEALTH NETWORK(CEHN)</t>
  </si>
  <si>
    <t>Sadra Odar</t>
  </si>
  <si>
    <t>children hopechest</t>
  </si>
  <si>
    <t>Simon Ronald Okello</t>
  </si>
  <si>
    <t>children Hopechest</t>
  </si>
  <si>
    <t>Kapelebyong</t>
  </si>
  <si>
    <t>Children In Distress Abim</t>
  </si>
  <si>
    <t>Laurie Dennis</t>
  </si>
  <si>
    <t>CHILDREN IN DISTRESS AGENCY</t>
  </si>
  <si>
    <t>LAURIE DENNIS</t>
  </si>
  <si>
    <t>CHILDREN IN NEED</t>
  </si>
  <si>
    <t>0782-619685</t>
  </si>
  <si>
    <t>Children In Need</t>
  </si>
  <si>
    <t>Akello Betty, Adminstrator, 77</t>
  </si>
  <si>
    <t>Children in Need Uganda</t>
  </si>
  <si>
    <t>Owidi Dennis</t>
  </si>
  <si>
    <t>0776181049/ 0752181049</t>
  </si>
  <si>
    <t>CHILDREN LIFE MISSION</t>
  </si>
  <si>
    <t>Richard Jozwrk</t>
  </si>
  <si>
    <t>Children of Grace</t>
  </si>
  <si>
    <t>Children of Grace Orphanage Centre</t>
  </si>
  <si>
    <t>Pastor Ssebuuma, abramz.sseruo</t>
  </si>
  <si>
    <t>Children of Hope</t>
  </si>
  <si>
    <t>Mike Shabiti</t>
  </si>
  <si>
    <t>Children Of Hope And Dignity</t>
  </si>
  <si>
    <t>Rev. Okello Benjamin</t>
  </si>
  <si>
    <t>CHILDREN OF PEACE UGANDA</t>
  </si>
  <si>
    <t>Jane Ekayu</t>
  </si>
  <si>
    <t>0759602030/ 0775133637</t>
  </si>
  <si>
    <t>Children of the Nation- Uganda</t>
  </si>
  <si>
    <t>Okalo James Ekwang</t>
  </si>
  <si>
    <t>CHILDREN OF THE WORLD FOUNDATION</t>
  </si>
  <si>
    <t>Ogenga Peter Abwola</t>
  </si>
  <si>
    <t>0782157312/0706697555</t>
  </si>
  <si>
    <t>CHILDREN OF UGANDA</t>
  </si>
  <si>
    <t>Deborah Nakiduuli</t>
  </si>
  <si>
    <t>SSEKYONDWA JOSEPH</t>
  </si>
  <si>
    <t>Children on the Edge Africa</t>
  </si>
  <si>
    <t>Biira Winfred</t>
  </si>
  <si>
    <t>O772620086</t>
  </si>
  <si>
    <t>children rescue voluntary organisation</t>
  </si>
  <si>
    <t>Children Risk Action Network</t>
  </si>
  <si>
    <t>Bahiriirwe H</t>
  </si>
  <si>
    <t>Children Safe Uganda</t>
  </si>
  <si>
    <t>MUKASA NAPHTALI</t>
  </si>
  <si>
    <t>0772 888 634</t>
  </si>
  <si>
    <t>CHILDREN SAFE UGANDA</t>
  </si>
  <si>
    <t>Children Support Organization</t>
  </si>
  <si>
    <t>Kagoma Bonny</t>
  </si>
  <si>
    <t>CHILDREN WELFARE MISSION</t>
  </si>
  <si>
    <t>Esther Den Vernborn</t>
  </si>
  <si>
    <t>Children s Chance international</t>
  </si>
  <si>
    <t>CHILDREN S HOPE CHEST</t>
  </si>
  <si>
    <t>+256454461604,0772421706/ 0704453794</t>
  </si>
  <si>
    <t>CHILDREN s HOPE CHEST KABERAMAIDO CARE POINT</t>
  </si>
  <si>
    <t>REV AGUTI STEPHEN</t>
  </si>
  <si>
    <t>CHILDRENS AID FUND</t>
  </si>
  <si>
    <t>Jackson Bitarabeho</t>
  </si>
  <si>
    <t>Childrens Development Foundation</t>
  </si>
  <si>
    <t>Eric Ojobire</t>
  </si>
  <si>
    <t>Childrens Hope Chest</t>
  </si>
  <si>
    <t>Akutui Chirstine, Care taker,</t>
  </si>
  <si>
    <t>CHILDRENS SURE HOUSE</t>
  </si>
  <si>
    <t>KIWALA MOSES MUBIRU</t>
  </si>
  <si>
    <t>Childs Foundation (Malaika Babies Home)</t>
  </si>
  <si>
    <t>Aloysius</t>
  </si>
  <si>
    <t>CHILDS i FOUNDATION</t>
  </si>
  <si>
    <t>DAVID ADOKE</t>
  </si>
  <si>
    <t>0776110376 / 0782422708</t>
  </si>
  <si>
    <t>CHISOM</t>
  </si>
  <si>
    <t>Ssonko</t>
  </si>
  <si>
    <t>CHISOM - ORIGINAL</t>
  </si>
  <si>
    <t>Musisi SSonko Joseph</t>
  </si>
  <si>
    <t>CHOSEN GENERATION MINISTRY UGANDA</t>
  </si>
  <si>
    <t>LUTAAYA BENARD</t>
  </si>
  <si>
    <t>CHRIS FOUNDATION WELFARE AND ADULT EDUCATION SERVICES</t>
  </si>
  <si>
    <t>Stephen Ssentongo</t>
  </si>
  <si>
    <t>CHRISCO</t>
  </si>
  <si>
    <t>TIMBITI JANE</t>
  </si>
  <si>
    <t>CHRIST</t>
  </si>
  <si>
    <t>CAROLYNE KABASINGUZI</t>
  </si>
  <si>
    <t>CHRIST CHURCH CHILD DEVELOPMENT PROJECT</t>
  </si>
  <si>
    <t>OKULLO JOB</t>
  </si>
  <si>
    <t>0417143154,0772002579/0717928935</t>
  </si>
  <si>
    <t>Christ Heart for Vulnerable Children</t>
  </si>
  <si>
    <t>Mugabiirwe Joseph</t>
  </si>
  <si>
    <t>0772504753/ 0701020183/ 039291</t>
  </si>
  <si>
    <t>Christ The King Health Support Care Center For the Needy</t>
  </si>
  <si>
    <t>Muzaale Paul</t>
  </si>
  <si>
    <t>0772-869519</t>
  </si>
  <si>
    <t>CHRIST THE KING INT DEVELOPMENT FOUNDATION</t>
  </si>
  <si>
    <t>Sali Anselm</t>
  </si>
  <si>
    <t>CHRISTAIN CHILDCARE FUND(CCF)</t>
  </si>
  <si>
    <t>Chrobok Vera</t>
  </si>
  <si>
    <t>CHRISTAIN CHILDCARE PROGRAMME(CCP)</t>
  </si>
  <si>
    <t>Irene Nafungo</t>
  </si>
  <si>
    <t>Christalis Inc Uganda</t>
  </si>
  <si>
    <t>Asenath Andama</t>
  </si>
  <si>
    <t>CHRISTIAN ACTION TO END POVERTY</t>
  </si>
  <si>
    <t>EYAPU CAROLINE EKOBU</t>
  </si>
  <si>
    <t>CHRISTIAN ADOPTION HOME</t>
  </si>
  <si>
    <t>CHRISTIAN BASED ORGANISATION</t>
  </si>
  <si>
    <t>PASTOR JOTA STEPHEN</t>
  </si>
  <si>
    <t>CHRISTIAN CHILD CARE PROGRAM</t>
  </si>
  <si>
    <t>Kidulu James</t>
  </si>
  <si>
    <t>0712-618995</t>
  </si>
  <si>
    <t>CHRISTIAN COOPERATION FOR EDUCATION AND DEVELOPMENT (CCED)</t>
  </si>
  <si>
    <t>Christian Counseling Fellowship -Pader</t>
  </si>
  <si>
    <t>Achan Alice</t>
  </si>
  <si>
    <t>CHRISTIAN DEVELOPMENT INNITIATIVE</t>
  </si>
  <si>
    <t>EBWONGU SAMUEL</t>
  </si>
  <si>
    <t>CHRISTIAN DEVELOPMENT INNITIATIVE (CDI)</t>
  </si>
  <si>
    <t>O772473404</t>
  </si>
  <si>
    <t>Christian Faith in Action</t>
  </si>
  <si>
    <t>Tesila Wafula</t>
  </si>
  <si>
    <t>Christian Family Fellowship</t>
  </si>
  <si>
    <t>Bernard Wanyama</t>
  </si>
  <si>
    <t>Christian Foundation for Children and the Aged</t>
  </si>
  <si>
    <t>Nakagwa Alice Noel</t>
  </si>
  <si>
    <t>Christian Foundation For Community Development</t>
  </si>
  <si>
    <t>Eric Sabiiti Alinda</t>
  </si>
  <si>
    <t>CHRISTIAN HIV/AIDS PREVENTION AND SUPPORT ORGANISATION</t>
  </si>
  <si>
    <t>Toolit Godfrey</t>
  </si>
  <si>
    <t>Christian HIV/AIDS prevention and support organization</t>
  </si>
  <si>
    <t>Oyer Teddy Josephine</t>
  </si>
  <si>
    <t>0774 756644</t>
  </si>
  <si>
    <t>Christian International Peace Service</t>
  </si>
  <si>
    <t>Achia Simon Peter (Project Man</t>
  </si>
  <si>
    <t>CHRISTIAN MISSION FOR THE UN REACHED</t>
  </si>
  <si>
    <t>KEVIN JEDIDAH</t>
  </si>
  <si>
    <t>Christian Needy Concern</t>
  </si>
  <si>
    <t>Christine Orphans Care OVC 145</t>
  </si>
  <si>
    <t>CHURCH OF UGANDA</t>
  </si>
  <si>
    <t>Olupot Osaka Nikson(Project Of</t>
  </si>
  <si>
    <t>Church of Uganda: Karamoja Integrated Development Services</t>
  </si>
  <si>
    <t>Loduk Samuel</t>
  </si>
  <si>
    <t>CIVIL AND SOCIAL RIGHTS AWARENESS ORGANISATION (U)</t>
  </si>
  <si>
    <t>Esther Tamale</t>
  </si>
  <si>
    <t>Civil Empowerment Programme on AIDS Pandemic</t>
  </si>
  <si>
    <t>PTRICK GWOCKRICK</t>
  </si>
  <si>
    <t>CIVIL MILITARY COOPERATION CENTRE(CMCC)</t>
  </si>
  <si>
    <t>Okolo Martin</t>
  </si>
  <si>
    <t>Civil Society Budget Advocacy Group</t>
  </si>
  <si>
    <t>David Obonyo</t>
  </si>
  <si>
    <t>Cnara Women and Children living with HIV/AIDS</t>
  </si>
  <si>
    <t>Rubito Andrew</t>
  </si>
  <si>
    <t>CO WHEEL TRUST UGANDA</t>
  </si>
  <si>
    <t>Rosemary Senoga</t>
  </si>
  <si>
    <t>Collaborative Development Kawempe</t>
  </si>
  <si>
    <t>Andrew Yong</t>
  </si>
  <si>
    <t>COLLABORATIVE EFFORTS TO ALLEVATE SOCIAL PROBLEM</t>
  </si>
  <si>
    <t>OTIM DENISH</t>
  </si>
  <si>
    <t>COLLECTIVE EFFORT FOR INSTITUTIONAL DEVELOPMENT</t>
  </si>
  <si>
    <t>BWOWE JOHN. C.</t>
  </si>
  <si>
    <t>0701-893687</t>
  </si>
  <si>
    <t>COMBONI HOSPITAL KYAMUHUNGA</t>
  </si>
  <si>
    <t>Rubirizi</t>
  </si>
  <si>
    <t>Dr. Daniel Idipo</t>
  </si>
  <si>
    <t>Comboni Orphans Association FIP Uganda</t>
  </si>
  <si>
    <t>Joachim Nyanzi</t>
  </si>
  <si>
    <t>COMBONI SAMARITAN</t>
  </si>
  <si>
    <t>OPIYO MASIMO</t>
  </si>
  <si>
    <t>COMBONI SAMARITANS OF GULU</t>
  </si>
  <si>
    <t>Masimo opio</t>
  </si>
  <si>
    <t>Comboni Samiritans of Gulu</t>
  </si>
  <si>
    <t>COMFORTING BROKEN HOMES</t>
  </si>
  <si>
    <t>BUSOHOZI PAUL</t>
  </si>
  <si>
    <t>Comminity Empowerment for Rural Development</t>
  </si>
  <si>
    <t>Freda Opima</t>
  </si>
  <si>
    <t>COMMMUNITY VISION(COMVIS)</t>
  </si>
  <si>
    <t>Charles Lubega</t>
  </si>
  <si>
    <t>Community Initiative</t>
  </si>
  <si>
    <t>Mutesi Mariam</t>
  </si>
  <si>
    <t>Community Action for Health</t>
  </si>
  <si>
    <t>Baraza Patrick</t>
  </si>
  <si>
    <t>0772-499108</t>
  </si>
  <si>
    <t>COMMUNITY ACTION FOR HEALTH</t>
  </si>
  <si>
    <t>Kasozi James</t>
  </si>
  <si>
    <t>Community Action For Health (ABIM)</t>
  </si>
  <si>
    <t>Moses Owori</t>
  </si>
  <si>
    <t>Community Action for Human Rights</t>
  </si>
  <si>
    <t>CHEROP ROBERT</t>
  </si>
  <si>
    <t>COMMUNITY ACTION FOR HUMAN RIGHTS</t>
  </si>
  <si>
    <t>Robert</t>
  </si>
  <si>
    <t>Community Action for Rural Development</t>
  </si>
  <si>
    <t>Magumba .H.</t>
  </si>
  <si>
    <t>COMMUNITY ACTION FOR RURAL DEVELOPMENT OPTIONS</t>
  </si>
  <si>
    <t>Hassan Lokujo</t>
  </si>
  <si>
    <t>COMMUNITY AIDS CARE</t>
  </si>
  <si>
    <t>Musoke Job</t>
  </si>
  <si>
    <t>Community Alert</t>
  </si>
  <si>
    <t>Mwima Isacc,</t>
  </si>
  <si>
    <t>0454448352,0782310291/ 0772442989</t>
  </si>
  <si>
    <t>COMMUNITY AWARENESS &amp; RESPONSE ON AIDS</t>
  </si>
  <si>
    <t>Willy Kabyamba</t>
  </si>
  <si>
    <t>COMMUNITY AWARENESS &amp; RESPONSE ON AIDS(CARA)</t>
  </si>
  <si>
    <t>Willy Kabiyamba</t>
  </si>
  <si>
    <t>Community Awareness and Response on AIDS</t>
  </si>
  <si>
    <t>COMMUNITY BASED AIDS PROGRAMME</t>
  </si>
  <si>
    <t>Racheal Guttabingi</t>
  </si>
  <si>
    <t>Community Based Care Uganda</t>
  </si>
  <si>
    <t>Mirembe Esther Ritah</t>
  </si>
  <si>
    <t>0754409248/ 0702409248</t>
  </si>
  <si>
    <t>COMMUNITY BASED REHABILITATION OF CHILDREN WITH DISABILITIES</t>
  </si>
  <si>
    <t>AKAKA ALEX</t>
  </si>
  <si>
    <t>0779947527/0759947527</t>
  </si>
  <si>
    <t>Community Care Coalition</t>
  </si>
  <si>
    <t>Kisembo Mutesera</t>
  </si>
  <si>
    <t>0787736872/ 0775283387</t>
  </si>
  <si>
    <t>COMMUNITY CARE INNITIATIVE</t>
  </si>
  <si>
    <t>Nazziwa Enid</t>
  </si>
  <si>
    <t>COMMUNITY CHILD CARE CENTRES</t>
  </si>
  <si>
    <t>Samuel Magona</t>
  </si>
  <si>
    <t>0782 644056</t>
  </si>
  <si>
    <t>COMMUNITY CHILD CARE INITIATIVE</t>
  </si>
  <si>
    <t>EMURON ANNE</t>
  </si>
  <si>
    <t>Community Church Children</t>
  </si>
  <si>
    <t>Muwanguzi Dennis</t>
  </si>
  <si>
    <t>community concern uganda</t>
  </si>
  <si>
    <t>Nakirya Brenda</t>
  </si>
  <si>
    <t>COMMUNITY CONCERNS NETWORK</t>
  </si>
  <si>
    <t>Jamil Miiro</t>
  </si>
  <si>
    <t>Community Concerns uganda</t>
  </si>
  <si>
    <t>COMMUNITY CONNECTOR</t>
  </si>
  <si>
    <t>PIDDO JACKLINE</t>
  </si>
  <si>
    <t>Community Development and ChildWelfare Initiatives</t>
  </si>
  <si>
    <t>John Segujja</t>
  </si>
  <si>
    <t>COMMUNITY DEVELOPMENT AND ENVIROMENTAL FOUNDATION</t>
  </si>
  <si>
    <t>Alex Mutyaba</t>
  </si>
  <si>
    <t>COMMUNITY DEVELOPMENT NETWORK(U)</t>
  </si>
  <si>
    <t>RUBAGUMYA CHARLSE</t>
  </si>
  <si>
    <t>Community Development officer Kitanda</t>
  </si>
  <si>
    <t>Kayemba Khanfred</t>
  </si>
  <si>
    <t>Community Development Officer - Bigasa</t>
  </si>
  <si>
    <t>Mulumba Abubaker</t>
  </si>
  <si>
    <t>Community Development Officer - Butenga</t>
  </si>
  <si>
    <t>Nassaka Janat</t>
  </si>
  <si>
    <t>Community Development officer - Kibinge</t>
  </si>
  <si>
    <t>Agnes</t>
  </si>
  <si>
    <t>COMMUNITY EDUCATION CENTRE</t>
  </si>
  <si>
    <t>AMONG HELLEN</t>
  </si>
  <si>
    <t>COMMUNITY EFFORT FOR CHILD EMPOWERMENT</t>
  </si>
  <si>
    <t>DAVID</t>
  </si>
  <si>
    <t>Community Effort for Child Empowerment in partnership withchildfund</t>
  </si>
  <si>
    <t>magezi Julius</t>
  </si>
  <si>
    <t>COMMUNITY EFFORT FOR POVERTY ERADIATION AND DEVELOPMENT</t>
  </si>
  <si>
    <t>ARAMATHAN BIN ABDU</t>
  </si>
  <si>
    <t>COMMUNITY EMPOWERMENT AGENCY KAMWENGE</t>
  </si>
  <si>
    <t>SAFARI MARK</t>
  </si>
  <si>
    <t>COMMUNITY EMPOWERMENT FOR RURAL DEVELOPMENT</t>
  </si>
  <si>
    <t>AMANIGA FREDA</t>
  </si>
  <si>
    <t>Community Empowerment For Rural Development</t>
  </si>
  <si>
    <t>Amanicia Freda Opima</t>
  </si>
  <si>
    <t>0772 511200</t>
  </si>
  <si>
    <t>Community Empowerment for Rural Development</t>
  </si>
  <si>
    <t>Katura James</t>
  </si>
  <si>
    <t>OWEKA JUDE DEOGRATIOUS</t>
  </si>
  <si>
    <t>0758765509/0774765389</t>
  </si>
  <si>
    <t>Community Empowerment for Rural Development (CEFORD)</t>
  </si>
  <si>
    <t>Moses,0757535650</t>
  </si>
  <si>
    <t>COMMUNITY EMPOWERMENT FOR VILLAGE DEVELOPMENT</t>
  </si>
  <si>
    <t>Kamoga Ronald</t>
  </si>
  <si>
    <t>Community Empowerment Forum</t>
  </si>
  <si>
    <t>Rwoth Omio Hillary</t>
  </si>
  <si>
    <t>COMMUNITY ENTERPRISE DEVELOPMENT ORGANISATION</t>
  </si>
  <si>
    <t>KATABALWA CHARLES</t>
  </si>
  <si>
    <t>Community Enterprises Development Organisation</t>
  </si>
  <si>
    <t>Rose Mary Mayiga</t>
  </si>
  <si>
    <t>Community Health Access Foundadation Uganda</t>
  </si>
  <si>
    <t>Stephen Ngobi</t>
  </si>
  <si>
    <t>COMMUNITY HEALTH ACCESS FOUNDATION UGANDA</t>
  </si>
  <si>
    <t>IRENE WOBUSOBOZI</t>
  </si>
  <si>
    <t>Community Health and Information Network</t>
  </si>
  <si>
    <t>Regina Kamoga</t>
  </si>
  <si>
    <t>COMMUNITY HEALTH EMPOWERMENT DEVELOPMENT AND RELIEF AGENCY</t>
  </si>
  <si>
    <t>KIGOZI MOSES</t>
  </si>
  <si>
    <t>Community Health Empowerment Organisation</t>
  </si>
  <si>
    <t>Musoke Fred, Director,Coordina</t>
  </si>
  <si>
    <t>COMMUNITY INITIATIVE FOR PREVENTION OF AIDS</t>
  </si>
  <si>
    <t>ANGELLA NAKIYEMBA</t>
  </si>
  <si>
    <t>community integrated development initiative</t>
  </si>
  <si>
    <t>Dr JJuko fulgensio</t>
  </si>
  <si>
    <t>COMMUNITY INTEGRATED DEVELOPMENT ORGANIZATION</t>
  </si>
  <si>
    <t>BAFUNZE IVAN</t>
  </si>
  <si>
    <t>COMMUNITY LIFE SKILLS EMPOWERMENT AND DEVELOPMENT CENTRE (CL</t>
  </si>
  <si>
    <t>Francis Kizito</t>
  </si>
  <si>
    <t>COMMUNITY LIVESTOCK INTEGRATED DEVELOPMENT AGENCY</t>
  </si>
  <si>
    <t>DR. MOSES OTIM</t>
  </si>
  <si>
    <t>COMMUNITY ORGANIZATION FOR THE YOUTH AGAINST HIV/AIDS</t>
  </si>
  <si>
    <t>NDAGIRE CHRISTINE</t>
  </si>
  <si>
    <t>Community Platform for Economic and Health Reforms</t>
  </si>
  <si>
    <t>Namahela Louisa</t>
  </si>
  <si>
    <t>COMMUNITY REHABILITATION FOR HOPE AND DEVELOPMENT</t>
  </si>
  <si>
    <t>Wasswa Hassan</t>
  </si>
  <si>
    <t>Community Reparation and Rehabilitation</t>
  </si>
  <si>
    <t>Community Resource Persons</t>
  </si>
  <si>
    <t>Mulong Wilson</t>
  </si>
  <si>
    <t>COMMUNITY RESOURCE PERSONS CHILD CARE SUPPORT INITIATIVE (CO</t>
  </si>
  <si>
    <t>Livingstone Kasibiriti</t>
  </si>
  <si>
    <t>COMMUNITY RESOURCES FOCUS CRF</t>
  </si>
  <si>
    <t>Tobias Lugolobi</t>
  </si>
  <si>
    <t>Community Skills Trainers</t>
  </si>
  <si>
    <t>Sammex</t>
  </si>
  <si>
    <t>Community Sustainable Initative Link - Baylor Uganda</t>
  </si>
  <si>
    <t>KITAGWENDA</t>
  </si>
  <si>
    <t>COMMUNITY TRANSFORMATION FOUNDATION NETWORK</t>
  </si>
  <si>
    <t>MUDDU YISITO KAYINGA</t>
  </si>
  <si>
    <t>COMMUNITY UNITY FOR PARTICIPATORY DEVELOPMENT</t>
  </si>
  <si>
    <t>OLUPOT PETER</t>
  </si>
  <si>
    <t>Olupot Peter</t>
  </si>
  <si>
    <t>COMMUNITY VISION</t>
  </si>
  <si>
    <t>AGNES NAMIGADDE</t>
  </si>
  <si>
    <t>Community Vision</t>
  </si>
  <si>
    <t>COMMUNITY VISION MAZINGA</t>
  </si>
  <si>
    <t>WAMALA AHMED</t>
  </si>
  <si>
    <t>COMMUNITY VISION UGANDA</t>
  </si>
  <si>
    <t>Namanya Justus</t>
  </si>
  <si>
    <t>LUBEGA CHARLES</t>
  </si>
  <si>
    <t>Community Vision Uganda</t>
  </si>
  <si>
    <t>Lubega charles</t>
  </si>
  <si>
    <t>Community volunteer initiative development</t>
  </si>
  <si>
    <t>NAKIGUDE ALICE</t>
  </si>
  <si>
    <t>Community volunteer initiative for Development</t>
  </si>
  <si>
    <t>COMMUNITY VOLUNTEER INITIATIVE FOR DEVELOPMENT</t>
  </si>
  <si>
    <t>Kutaga Edmond</t>
  </si>
  <si>
    <t>MUGUME ROBERT</t>
  </si>
  <si>
    <t>KUTAAGA EDMOND</t>
  </si>
  <si>
    <t>COMMUNITY VOLUNTEERER INITIATIVE FOR DEVELOPMENT(COVOID)</t>
  </si>
  <si>
    <t>0703 703112</t>
  </si>
  <si>
    <t>Community Volunteers Initiative for Development</t>
  </si>
  <si>
    <t>Community Volunteers Initiatives for Development</t>
  </si>
  <si>
    <t>COMMUNNITY EFFORTS FOR CHILD EMPOWERMENT</t>
  </si>
  <si>
    <t>Mukholi Micheal</t>
  </si>
  <si>
    <t>O782749759</t>
  </si>
  <si>
    <t>Companionship Of Works Association</t>
  </si>
  <si>
    <t>Alowo P</t>
  </si>
  <si>
    <t>Compassion Koch Awinga Child Development Centre</t>
  </si>
  <si>
    <t>Chris,0782798667</t>
  </si>
  <si>
    <t>COMPASSION INTERNATION-WARR ALUKA CDC</t>
  </si>
  <si>
    <t>ANGUNDRU ROBERT</t>
  </si>
  <si>
    <t>Compassion internationa Kitumba CDC</t>
  </si>
  <si>
    <t>Joseph Mwebesa</t>
  </si>
  <si>
    <t>COMPASSION INTERNATIONAL</t>
  </si>
  <si>
    <t>REV. EPHRAIM GENSI</t>
  </si>
  <si>
    <t>COMPASSION INTERNATIONAL ADUSI CDC</t>
  </si>
  <si>
    <t>LEKURU MONICA</t>
  </si>
  <si>
    <t>0717-918904,0774-133254</t>
  </si>
  <si>
    <t>Compassion Pajuralala</t>
  </si>
  <si>
    <t>Kizito Lordvec</t>
  </si>
  <si>
    <t>CONCERN AMURIA (ADSP)</t>
  </si>
  <si>
    <t>CONCERN FOR GIRL CHILD</t>
  </si>
  <si>
    <t>Freddie Kigozi</t>
  </si>
  <si>
    <t>Concern for Girl Child</t>
  </si>
  <si>
    <t>Nabaggala Christine</t>
  </si>
  <si>
    <t>Concern for the Girl Child</t>
  </si>
  <si>
    <t>Margaret Kasozi</t>
  </si>
  <si>
    <t>Concern Parents</t>
  </si>
  <si>
    <t>Akello Grace</t>
  </si>
  <si>
    <t>Concern Parents Association</t>
  </si>
  <si>
    <t>Ocen Fred Brian</t>
  </si>
  <si>
    <t>CONCERN WORLD WIDE</t>
  </si>
  <si>
    <t>LOSUR HENDRY</t>
  </si>
  <si>
    <t>Concern World wide</t>
  </si>
  <si>
    <t>Ssegawa Emmanuel</t>
  </si>
  <si>
    <t>Concerned Parents Association</t>
  </si>
  <si>
    <t>Akech Lucy</t>
  </si>
  <si>
    <t>Abong Patrick</t>
  </si>
  <si>
    <t>CONCERNED PARENTS ASSOCIATION</t>
  </si>
  <si>
    <t>Mr.Tokema Julius</t>
  </si>
  <si>
    <t>COOMUNITY CARE SERVICES</t>
  </si>
  <si>
    <t>IMAUNGAT SHADRACH</t>
  </si>
  <si>
    <t>0774 277555</t>
  </si>
  <si>
    <t>COOPERATION AND DEVELOPMENT</t>
  </si>
  <si>
    <t>PIEGIO LAPP</t>
  </si>
  <si>
    <t>Lawpo Gorgio</t>
  </si>
  <si>
    <t>Cooperation and Development</t>
  </si>
  <si>
    <t>Pierr Giorgio Lappo</t>
  </si>
  <si>
    <t>+256-414233402,+256-783-425283</t>
  </si>
  <si>
    <t>Pierrangella Cantini</t>
  </si>
  <si>
    <t>SISTER JOSEPHINE MALOBA</t>
  </si>
  <si>
    <t>0785 177 753</t>
  </si>
  <si>
    <t>COORPERATION AND DEVELOPMENT</t>
  </si>
  <si>
    <t>AKECH SCHOLASTICA</t>
  </si>
  <si>
    <t>Coorperation and Development</t>
  </si>
  <si>
    <t>Pierangella Cantini</t>
  </si>
  <si>
    <t>CORNERSTONE CHILDREN MINISTRIES</t>
  </si>
  <si>
    <t>KAWUKI BONNY</t>
  </si>
  <si>
    <t>0703 959034</t>
  </si>
  <si>
    <t>CORNERSTONE DEVELOPMENT</t>
  </si>
  <si>
    <t>Peter Segembe</t>
  </si>
  <si>
    <t>CORNERSTONE HOPE FOUNDATION</t>
  </si>
  <si>
    <t>Baisuka Leonard</t>
  </si>
  <si>
    <t>COSIL</t>
  </si>
  <si>
    <t>Costa Uganda</t>
  </si>
  <si>
    <t>COTTON ON FOUNDATION</t>
  </si>
  <si>
    <t>NAJJEMBA CARE</t>
  </si>
  <si>
    <t>COU KIDS PIAZIDEP</t>
  </si>
  <si>
    <t>Reverand Lomongin</t>
  </si>
  <si>
    <t>COU TEDDO KUMI DIOCESE</t>
  </si>
  <si>
    <t>OTAI ISAAC</t>
  </si>
  <si>
    <t>Covenant Global Ministries</t>
  </si>
  <si>
    <t>Moses Nkwatsibire</t>
  </si>
  <si>
    <t>0789463026 / 0752663436</t>
  </si>
  <si>
    <t>COVENANT MERCIES UGANDA</t>
  </si>
  <si>
    <t>OFWONO HELEN OCHIENG</t>
  </si>
  <si>
    <t>0752 826 773 / 0782 888 125</t>
  </si>
  <si>
    <t>COWA Centenary Vocational Training School</t>
  </si>
  <si>
    <t>Emecu Miriam</t>
  </si>
  <si>
    <t>CRANMEDIC MEDICAL SERVICES</t>
  </si>
  <si>
    <t>BIRABWA</t>
  </si>
  <si>
    <t>Creed Africa</t>
  </si>
  <si>
    <t>Ngora</t>
  </si>
  <si>
    <t>Basil Otim</t>
  </si>
  <si>
    <t>CRYSTAL CHILDREN CENTRE</t>
  </si>
  <si>
    <t>DON ARIHO</t>
  </si>
  <si>
    <t>CUAAM</t>
  </si>
  <si>
    <t>Dr. Tudo John Bosco</t>
  </si>
  <si>
    <t>CUAMM</t>
  </si>
  <si>
    <t>CWM</t>
  </si>
  <si>
    <t>Mayala Moses</t>
  </si>
  <si>
    <t>DAKABELA RURAL DEVELOPMENT ASSOCIATION</t>
  </si>
  <si>
    <t>AGOBE TONNY</t>
  </si>
  <si>
    <t>0712 720694</t>
  </si>
  <si>
    <t>Danish Refuge Council</t>
  </si>
  <si>
    <t>Danish Refugee Council</t>
  </si>
  <si>
    <t>Maturu Susan</t>
  </si>
  <si>
    <t>0772-772-181</t>
  </si>
  <si>
    <t>DANISH REFUGEE COUNCIL</t>
  </si>
  <si>
    <t>Samuel Vandi</t>
  </si>
  <si>
    <t>0704 139404</t>
  </si>
  <si>
    <t>DAUGHTERS OF CHARITY</t>
  </si>
  <si>
    <t>Fred Kirigwajjo</t>
  </si>
  <si>
    <t>DEFENCE FOR CHILDREN INTERNATIONAL- UGANDA</t>
  </si>
  <si>
    <t>Garakumbe Innocent</t>
  </si>
  <si>
    <t>Defense for Children International</t>
  </si>
  <si>
    <t>Aanyu Jane Atim</t>
  </si>
  <si>
    <t>0713701082/ 0700981919</t>
  </si>
  <si>
    <t>Defense for Children International Uganda</t>
  </si>
  <si>
    <t>Nangera Tansi Cranie</t>
  </si>
  <si>
    <t>Deliverance Budaka Child Development Centre</t>
  </si>
  <si>
    <t>Shaine James</t>
  </si>
  <si>
    <t>0772541172 / 0717928596</t>
  </si>
  <si>
    <t>DEMBE PHA</t>
  </si>
  <si>
    <t>DEMBE TALENT ACTORS</t>
  </si>
  <si>
    <t>Buzigi Moses</t>
  </si>
  <si>
    <t>0772515650/0791160650</t>
  </si>
  <si>
    <t>Develop a child Africa Ministries</t>
  </si>
  <si>
    <t>John Mugowa</t>
  </si>
  <si>
    <t>+256 200 902 869,+256 700 972 865</t>
  </si>
  <si>
    <t>Development Agency for Northern Uganda</t>
  </si>
  <si>
    <t>OLET ROBERT EGWEA</t>
  </si>
  <si>
    <t>0777084039 / 0782456767</t>
  </si>
  <si>
    <t>Development Foundation for Rural Areas(DEFORA)</t>
  </si>
  <si>
    <t>Rev. Kalyebara. B. Stephen</t>
  </si>
  <si>
    <t>DEVINE CHILD CARE UGANDA</t>
  </si>
  <si>
    <t>Asekenye Dorothy</t>
  </si>
  <si>
    <t>DEVINE GIRL INTERNATIONAL</t>
  </si>
  <si>
    <t>Ngobi James</t>
  </si>
  <si>
    <t>Diika Child and Family Project</t>
  </si>
  <si>
    <t>Aweko ni Mungo Flrence</t>
  </si>
  <si>
    <t>DIOCESAN DEVELOPMENT SERVICES</t>
  </si>
  <si>
    <t>Rev John Lorech</t>
  </si>
  <si>
    <t>DIOCESE OF JINJA</t>
  </si>
  <si>
    <t>Mwabaho Dorcus</t>
  </si>
  <si>
    <t>Diocese of Jinja</t>
  </si>
  <si>
    <t>Dorcus Atieno</t>
  </si>
  <si>
    <t>DIOCESE OF KINKIIZI CHURCH OF UGANDA ANGLICAN HIV/AIDS PROGRAM</t>
  </si>
  <si>
    <t>DAN ZOREKA</t>
  </si>
  <si>
    <t>Diocese of Kitgum Child Care Project</t>
  </si>
  <si>
    <t>Mr. Okot John Bosco Kais</t>
  </si>
  <si>
    <t>0782551240/0792280801</t>
  </si>
  <si>
    <t>DIOCESE OF LANGO</t>
  </si>
  <si>
    <t>BENHARD EBONGO</t>
  </si>
  <si>
    <t>0772340688/0751448594</t>
  </si>
  <si>
    <t>DIRECT INFANT ORFHANS CARE CENTRE</t>
  </si>
  <si>
    <t>DAIRE PATRICK (DIRECTOR), 0782</t>
  </si>
  <si>
    <t>DISABLED YOUTH LINK</t>
  </si>
  <si>
    <t>DISABLED YOUTH LINK PROGRAMME</t>
  </si>
  <si>
    <t>Lawrence Kiwanuka</t>
  </si>
  <si>
    <t>Distant Adoption Uganda</t>
  </si>
  <si>
    <t>Muwaya Leoney</t>
  </si>
  <si>
    <t>District Senior Probation and Welfare Officer -</t>
  </si>
  <si>
    <t>Lulinda</t>
  </si>
  <si>
    <t>District/Subcounty PSWO/DCDO</t>
  </si>
  <si>
    <t>Naigaga Sarah</t>
  </si>
  <si>
    <t>DIVINE HOPE FOUNDATION</t>
  </si>
  <si>
    <t>BBOSA FRED</t>
  </si>
  <si>
    <t>0772-433315</t>
  </si>
  <si>
    <t>DIVINE MERCY</t>
  </si>
  <si>
    <t>Ester Mugyenyi</t>
  </si>
  <si>
    <t>Divine Mercy House of Love</t>
  </si>
  <si>
    <t>Doctor Mpora Christine</t>
  </si>
  <si>
    <t>0776-442201</t>
  </si>
  <si>
    <t>DIVINE SHEPHERD UGANDA</t>
  </si>
  <si>
    <t>Maria Nakyagaba</t>
  </si>
  <si>
    <t>Doctors with Africa</t>
  </si>
  <si>
    <t>Dr. Giovanni Dall</t>
  </si>
  <si>
    <t>0773-140946</t>
  </si>
  <si>
    <t>DOKOLO SOCIAL SERVICE CENTRE</t>
  </si>
  <si>
    <t>CAROLINE TALI</t>
  </si>
  <si>
    <t>DONELA</t>
  </si>
  <si>
    <t>DOORS MINISTRIES</t>
  </si>
  <si>
    <t>NALWADDA CISSY</t>
  </si>
  <si>
    <t>Dopetra Rural Development Organization</t>
  </si>
  <si>
    <t>Namakula Petua</t>
  </si>
  <si>
    <t>DORCUS CHILDREN S HOME</t>
  </si>
  <si>
    <t>Sam Mutabazi</t>
  </si>
  <si>
    <t>Dr Ambrosoli Memorial Hospital KAlongo</t>
  </si>
  <si>
    <t>Roseline Lamwaka</t>
  </si>
  <si>
    <t>DRC</t>
  </si>
  <si>
    <t>Atwine Racheal</t>
  </si>
  <si>
    <t>DWELLING PLACES</t>
  </si>
  <si>
    <t>RITA NKEMBA</t>
  </si>
  <si>
    <t>LYDIA SSEKASAMBA</t>
  </si>
  <si>
    <t>DWW CHILDREN</t>
  </si>
  <si>
    <t>NORAH MADAYA</t>
  </si>
  <si>
    <t>EAGLES WINGS CHILDREN,S VILLAGE</t>
  </si>
  <si>
    <t>KISAKYE ALLAN</t>
  </si>
  <si>
    <t>Eagles Youth Development initiative</t>
  </si>
  <si>
    <t>Nakityo Christine</t>
  </si>
  <si>
    <t>Early /Learning Corncern</t>
  </si>
  <si>
    <t>Angupalo Eli</t>
  </si>
  <si>
    <t>EARLY CHILDHOOD LEARNING AND ASSESSMENT CENTRE (ECLAC)UNISE</t>
  </si>
  <si>
    <t>Dhalia Kibalama</t>
  </si>
  <si>
    <t>EARNESTA CHILD AND YOUTH DEVELOP</t>
  </si>
  <si>
    <t>Ekanya John</t>
  </si>
  <si>
    <t>Eastern Uganda Youth Empowerment Network</t>
  </si>
  <si>
    <t>Beru Abbey</t>
  </si>
  <si>
    <t>0777543136 / 0704630924</t>
  </si>
  <si>
    <t>EASTERN CHARITIES INCORPORATION</t>
  </si>
  <si>
    <t>Bwiso Andrew</t>
  </si>
  <si>
    <t>EBENEZER CHILD DEVELOPMENT CENTRE</t>
  </si>
  <si>
    <t>SENGOBA PAUL</t>
  </si>
  <si>
    <t>Ebenezer Children Ministry</t>
  </si>
  <si>
    <t>ECHO Project</t>
  </si>
  <si>
    <t>Sr. Matthew Bai</t>
  </si>
  <si>
    <t>Eden Centre for Children With Disabilities</t>
  </si>
  <si>
    <t>Amoding Sarah</t>
  </si>
  <si>
    <t>Edith Home Vocational School</t>
  </si>
  <si>
    <t>Achom Rose</t>
  </si>
  <si>
    <t>EDUCATE A CHILD-STREET</t>
  </si>
  <si>
    <t>TUKWASIBWE J</t>
  </si>
  <si>
    <t>Education Concerns and Development for Africa</t>
  </si>
  <si>
    <t>D</t>
  </si>
  <si>
    <t>EDUCATION DEPARTMENT CHURCH OF UGANDA SOROTI DIOCESE</t>
  </si>
  <si>
    <t>rev.SAM EDAI</t>
  </si>
  <si>
    <t>Education/Bantwana Initiative (WEI/B)</t>
  </si>
  <si>
    <t>Emmanuel Ikara</t>
  </si>
  <si>
    <t>EKA FOUNDATION</t>
  </si>
  <si>
    <t>Musinguzi Bright Moses</t>
  </si>
  <si>
    <t>EKA YAMATSIKO</t>
  </si>
  <si>
    <t>DEBORAH NAGARUKA</t>
  </si>
  <si>
    <t>EKIBU MINISTRIES</t>
  </si>
  <si>
    <t>Magero George</t>
  </si>
  <si>
    <t>Ekirita Omwana</t>
  </si>
  <si>
    <t>Namukose Sarah</t>
  </si>
  <si>
    <t>Ekirita Omwana CCP OVC</t>
  </si>
  <si>
    <t>Ekisa Ministries</t>
  </si>
  <si>
    <t>Emilly Worral</t>
  </si>
  <si>
    <t>EKYARO KYAIFFE</t>
  </si>
  <si>
    <t>Terra Lorenz</t>
  </si>
  <si>
    <t>EL-SHADDAI ORPHANAGE HOME(ELSOH)</t>
  </si>
  <si>
    <t>Pastor Robert Muhumuza</t>
  </si>
  <si>
    <t>Elgon Farmers HIV/AIDS Association</t>
  </si>
  <si>
    <t>Kusoolo Sam</t>
  </si>
  <si>
    <t>ELIZABETH GLASIER PADIATRIC AIDS FOUNDATION</t>
  </si>
  <si>
    <t>MUSHAIJA FULMAN</t>
  </si>
  <si>
    <t>Elo Bamunanika CDC</t>
  </si>
  <si>
    <t>Omara Francis</t>
  </si>
  <si>
    <t>0782678176 / 0755305748</t>
  </si>
  <si>
    <t>ELOHACOPE</t>
  </si>
  <si>
    <t>ELSHADDAI CHILD AND YOUTH DEVELOPMENT CENTRE</t>
  </si>
  <si>
    <t>Wafula Godfrey</t>
  </si>
  <si>
    <t>0787180064, 0752403595</t>
  </si>
  <si>
    <t>elshaddai world ministries</t>
  </si>
  <si>
    <t>robert muhumuza</t>
  </si>
  <si>
    <t>EMESCO DEVELOPMENT FOUNDATION</t>
  </si>
  <si>
    <t>Emely Kugonza</t>
  </si>
  <si>
    <t>Emma &amp; Therese Children Project</t>
  </si>
  <si>
    <t>Musinguzi Alex</t>
  </si>
  <si>
    <t>Emmanuel children Centre</t>
  </si>
  <si>
    <t>Mwalimu Isaac</t>
  </si>
  <si>
    <t>EMPOWER CHILDREN &amp; COMMUNITIES AGAINST ABUSE(ECCA)</t>
  </si>
  <si>
    <t>Ms.Daborah Kaddu</t>
  </si>
  <si>
    <t>EMPOWERMENT MISSION FOR AFRICA</t>
  </si>
  <si>
    <t>SSENTEMA EDWARD</t>
  </si>
  <si>
    <t>EMPOWERMENT OF DISADVANTAGED YOUTH AND CHILDREN</t>
  </si>
  <si>
    <t>DR. ISAAC OSIRE</t>
  </si>
  <si>
    <t>ENDIINZI ORPHANS SUPPORT ASSOCIATION</t>
  </si>
  <si>
    <t>PASTOR TUSHABOMWE GEORGE</t>
  </si>
  <si>
    <t>Engaging Education</t>
  </si>
  <si>
    <t>Anne Matheson</t>
  </si>
  <si>
    <t>ENTEBBE CDC</t>
  </si>
  <si>
    <t>KEZIA OUMA</t>
  </si>
  <si>
    <t>ENTEBBE SOS CHILDREN</t>
  </si>
  <si>
    <t>Ruth Mutumba</t>
  </si>
  <si>
    <t>Environmental Conservation and Agriculture, Enhancement Uganda Ltd</t>
  </si>
  <si>
    <t>Josephine Nakakande</t>
  </si>
  <si>
    <t>EQUIPPING WITH TRUTH MINISTRIES</t>
  </si>
  <si>
    <t>Betty Jo Mclelland</t>
  </si>
  <si>
    <t>ERIRO FOUNDATION</t>
  </si>
  <si>
    <t>KYAMBADDE SAMUEL</t>
  </si>
  <si>
    <t>0759-633912</t>
  </si>
  <si>
    <t>ERUSSI POST TEST CLUB</t>
  </si>
  <si>
    <t>Omodo Wilfred</t>
  </si>
  <si>
    <t>ESUUBI COMMUNITY OUTREACH MINISTRY</t>
  </si>
  <si>
    <t>LULE KENNETH</t>
  </si>
  <si>
    <t>EVACAP DEVELOPMENT AGENCY</t>
  </si>
  <si>
    <t>KANIIKE GEORGE</t>
  </si>
  <si>
    <t>EVANGELIZATION STRATEGY FOR AFRICA</t>
  </si>
  <si>
    <t>KYOMUHENDO DEVIS</t>
  </si>
  <si>
    <t>EVERY CHILD MINISTRIES</t>
  </si>
  <si>
    <t>ACIRE DENIS</t>
  </si>
  <si>
    <t>Every Child Ministries</t>
  </si>
  <si>
    <t>Every Child Ministries Uganda</t>
  </si>
  <si>
    <t>EVERY CHILD MINISTRIES- UGANDA</t>
  </si>
  <si>
    <t>ABIRO ALEX</t>
  </si>
  <si>
    <t>EVERY LIFE</t>
  </si>
  <si>
    <t>KALYESUBULA HAGNITON</t>
  </si>
  <si>
    <t>EWAFE PROJECT</t>
  </si>
  <si>
    <t>LOGOSE BEATRICE</t>
  </si>
  <si>
    <t>Ex - Prisoners association</t>
  </si>
  <si>
    <t>Manyona</t>
  </si>
  <si>
    <t>EXODUS CHILD CARE</t>
  </si>
  <si>
    <t>SANDE MUSA</t>
  </si>
  <si>
    <t>FACILITATION FOR PEACE AND DEVELOPMENT</t>
  </si>
  <si>
    <t>APIO EUNICE</t>
  </si>
  <si>
    <t>Otuku Barbara</t>
  </si>
  <si>
    <t>Babrah Otuku</t>
  </si>
  <si>
    <t>OTUKU BABARA</t>
  </si>
  <si>
    <t>Facilitation for Peace and Development.</t>
  </si>
  <si>
    <t>Faciltation For Peace and Development (FAPAD)</t>
  </si>
  <si>
    <t>Otuku Barbara,otukubabara@yaho</t>
  </si>
  <si>
    <t>FAI Legacy child care</t>
  </si>
  <si>
    <t>FAIRWAY CHILDCARE RESTORATION FOR HOPE AND DEVELOPMENT</t>
  </si>
  <si>
    <t>Faith Action Development Organisation</t>
  </si>
  <si>
    <t>Ekudo Patrick</t>
  </si>
  <si>
    <t>Faith Action Development Organization-Teso</t>
  </si>
  <si>
    <t>Faith Babies Home and Children Village</t>
  </si>
  <si>
    <t>Grace Kaziba</t>
  </si>
  <si>
    <t>FAITH BASED CENTRE FOR OVC</t>
  </si>
  <si>
    <t>ACHOM STELLA K</t>
  </si>
  <si>
    <t>FAITH CHILDREN</t>
  </si>
  <si>
    <t>FAITH FOR ACTION UGANDA</t>
  </si>
  <si>
    <t>OCAKA MIKE</t>
  </si>
  <si>
    <t>FAITH MISSION CHILD DEVELOPMENT CENTER</t>
  </si>
  <si>
    <t>RICHARD OJARA</t>
  </si>
  <si>
    <t>Faith of Hope</t>
  </si>
  <si>
    <t>Mutebi Joseph</t>
  </si>
  <si>
    <t>Family Health Resource Centre</t>
  </si>
  <si>
    <t>Mugume Innocent</t>
  </si>
  <si>
    <t>FAMILY AND CHILD PROTECTION UNIT</t>
  </si>
  <si>
    <t>ARIONGET PENINA ELISERBETH</t>
  </si>
  <si>
    <t>0772 535403</t>
  </si>
  <si>
    <t>Family and Children Protection Unit</t>
  </si>
  <si>
    <t>Erimu Micah</t>
  </si>
  <si>
    <t>FAMILY CONCEPTS CENTRE IGANGA (FCC)</t>
  </si>
  <si>
    <t>Babirye Sarah</t>
  </si>
  <si>
    <t>n/a,0772619725</t>
  </si>
  <si>
    <t>FAMILY HEALTH NET WORK</t>
  </si>
  <si>
    <t>SSteven Langa</t>
  </si>
  <si>
    <t>0312264147/8</t>
  </si>
  <si>
    <t>FAMILY LIFE DEVELOPMENTAND HIV AIDS DEVELOPMENTCONTROL ASSOCIATION</t>
  </si>
  <si>
    <t>Mugerwa christine</t>
  </si>
  <si>
    <t>Family Life Education Programme</t>
  </si>
  <si>
    <t>Senyonga M</t>
  </si>
  <si>
    <t>FAMILY NURTURING ASSOCIATION</t>
  </si>
  <si>
    <t>Abbey Basemerewe</t>
  </si>
  <si>
    <t>0772373671/</t>
  </si>
  <si>
    <t>FAMILY OF AFRICA UGANDA</t>
  </si>
  <si>
    <t>Richard Anyama</t>
  </si>
  <si>
    <t>FAMILY PLANNING ASSOCIATION OF UGANDA</t>
  </si>
  <si>
    <t>Nakanjako Margret</t>
  </si>
  <si>
    <t>0772840804/ 0772661542</t>
  </si>
  <si>
    <t>Family Spirit Children Centre</t>
  </si>
  <si>
    <t>Rufunda Isaac</t>
  </si>
  <si>
    <t>Family Strength for a Better Child</t>
  </si>
  <si>
    <t>Harriet Ndagire</t>
  </si>
  <si>
    <t>Family strength for a better child</t>
  </si>
  <si>
    <t>KIYENGO AARON</t>
  </si>
  <si>
    <t>FAMILY WELFARE MOVEMENT</t>
  </si>
  <si>
    <t>NAMAZZI N.V</t>
  </si>
  <si>
    <t>FARE MINISTRIES AIDS CARE PROJECT</t>
  </si>
  <si>
    <t>CAROLINE NALWANGA</t>
  </si>
  <si>
    <t>0782947394/0772873611</t>
  </si>
  <si>
    <t>FARM AFRICA</t>
  </si>
  <si>
    <t>WAMOKA SAMUEL</t>
  </si>
  <si>
    <t>FATHER</t>
  </si>
  <si>
    <t>DAVID LIVINGSTONE ZIJJANDABA</t>
  </si>
  <si>
    <t>Father s Divine Love</t>
  </si>
  <si>
    <t>Kayaga Lilian</t>
  </si>
  <si>
    <t>Fathers House</t>
  </si>
  <si>
    <t>MWISANI FRED,0782 492218</t>
  </si>
  <si>
    <t>Fathers House Diocese of Lango</t>
  </si>
  <si>
    <t>Betty Awori</t>
  </si>
  <si>
    <t>Fathers house Rugarama DOK</t>
  </si>
  <si>
    <t>Fathers Love Christian Community Outreach</t>
  </si>
  <si>
    <t>FATUMA ORPHANAGE CHILD CARE CENTRE</t>
  </si>
  <si>
    <t>FCT FORUM FOR OMMUNITY TRANSFORMATION</t>
  </si>
  <si>
    <t>ODONG JULIUS</t>
  </si>
  <si>
    <t>Federation of Communities Infected and Affected by HIV/AIDS (FECHA)</t>
  </si>
  <si>
    <t>Ocatze Charles</t>
  </si>
  <si>
    <t>0773072425 / 07143222206</t>
  </si>
  <si>
    <t>FEED HIS LAMB C/O UGANDA CHRISTIAN OUTREACH MINISTRIES (BETHANY BABIES HOME)</t>
  </si>
  <si>
    <t>DAVID B. KABONGE</t>
  </si>
  <si>
    <t>0772 906802</t>
  </si>
  <si>
    <t>FEED HIS LAMB / BETHANY BABIES HOME</t>
  </si>
  <si>
    <t>KABONGE DAVID</t>
  </si>
  <si>
    <t>FEED THE CHILDREN IN UGANDA(FTCU)</t>
  </si>
  <si>
    <t>Beatrice Nalubega</t>
  </si>
  <si>
    <t>Feed the Children</t>
  </si>
  <si>
    <t>FEED THE CHILDREN UGANDA</t>
  </si>
  <si>
    <t>OCHAN MICHEAL</t>
  </si>
  <si>
    <t>Feed the Children Uganda</t>
  </si>
  <si>
    <t>Muhairwe Celia</t>
  </si>
  <si>
    <t>Festo Associates and Lanners</t>
  </si>
  <si>
    <t>Luwunzu Moses</t>
  </si>
  <si>
    <t>FIDA</t>
  </si>
  <si>
    <t>Babwetera Babra Mutambi</t>
  </si>
  <si>
    <t>FIDA UGANDA</t>
  </si>
  <si>
    <t>Agoe Joan</t>
  </si>
  <si>
    <t>0781-372032</t>
  </si>
  <si>
    <t>FIDRA (Foundation for Development and Relief Africa</t>
  </si>
  <si>
    <t>Finger Prints in Uganda - Emmanuel House</t>
  </si>
  <si>
    <t>Namono Rehema</t>
  </si>
  <si>
    <t>Finn Church Aid</t>
  </si>
  <si>
    <t>firmrc Arlington Post Test Club</t>
  </si>
  <si>
    <t>Kutosi Musa</t>
  </si>
  <si>
    <t>FISHING COMMUNITY HEALTH INITIATIVE</t>
  </si>
  <si>
    <t>Sserwadda Abdullah</t>
  </si>
  <si>
    <t>Flora and Fauna International</t>
  </si>
  <si>
    <t>Flowerstown Foundation Uganda</t>
  </si>
  <si>
    <t>Dennis Oscar Muganwa</t>
  </si>
  <si>
    <t>FOCREV NGO</t>
  </si>
  <si>
    <t>Waiswa</t>
  </si>
  <si>
    <t>Focus for Life Youth Development Link</t>
  </si>
  <si>
    <t>FOCUS ON DEVELOPMENT ALLIANCE ( FODA)</t>
  </si>
  <si>
    <t>Focus on Disability and Development</t>
  </si>
  <si>
    <t>Wanyana Moses</t>
  </si>
  <si>
    <t>FOHO</t>
  </si>
  <si>
    <t>Mukaja Ephalide</t>
  </si>
  <si>
    <t>Food and Agricultural Organisation</t>
  </si>
  <si>
    <t>Ogwang Jino</t>
  </si>
  <si>
    <t>FOOD AND AGRICULTURAL ORGANISATION (FAO)</t>
  </si>
  <si>
    <t>FOOD AND AGRICULTURE ORGANIZATION</t>
  </si>
  <si>
    <t>Dr. Okori Edward</t>
  </si>
  <si>
    <t>0772-957019</t>
  </si>
  <si>
    <t>Food For Hungry- Uganda Kapchorwa</t>
  </si>
  <si>
    <t>Moses Ngirio</t>
  </si>
  <si>
    <t>FOOD FOR THE HUNGRY</t>
  </si>
  <si>
    <t>0782-9313538/0753-421644</t>
  </si>
  <si>
    <t>Food for the Hungry</t>
  </si>
  <si>
    <t>Julius Wamanga</t>
  </si>
  <si>
    <t>Food for the hungry</t>
  </si>
  <si>
    <t>Christopher Odur</t>
  </si>
  <si>
    <t>Food For the Hungry Namutumba</t>
  </si>
  <si>
    <t>Tumwa Silver</t>
  </si>
  <si>
    <t>FOOD FOR THE HUNGRY UGANDA</t>
  </si>
  <si>
    <t>JULIUS WAMANGA</t>
  </si>
  <si>
    <t>Food for the Hungry Uganda Kween</t>
  </si>
  <si>
    <t>MUSOBO GEORGE</t>
  </si>
  <si>
    <t>FOODSTEP UGANDA</t>
  </si>
  <si>
    <t>Former Seminarian Initiative for Development</t>
  </si>
  <si>
    <t>Anyama John</t>
  </si>
  <si>
    <t>FORTPORTAL REMAND HOME</t>
  </si>
  <si>
    <t>Remand Home</t>
  </si>
  <si>
    <t>Mbalirwa Joseph</t>
  </si>
  <si>
    <t>271 Fortportal</t>
  </si>
  <si>
    <t>FORUM FOR FOR WOMEN EDUCATIONSIT IN UGANDA</t>
  </si>
  <si>
    <t>Okello Calvin</t>
  </si>
  <si>
    <t>FORUM FOR AFRICAN WOMAN EDUCATIONALIST</t>
  </si>
  <si>
    <t>Nakoya Joyce</t>
  </si>
  <si>
    <t>0772-484170</t>
  </si>
  <si>
    <t>FORUM FOR AFRICAN WOMAN EDUCATIONALIST (FAWE)</t>
  </si>
  <si>
    <t>Okwakol Mary</t>
  </si>
  <si>
    <t>FORUM FOR AFRICAN WOMEN EDUCATIONISTS UGANDA</t>
  </si>
  <si>
    <t>OKELLO CALVIN</t>
  </si>
  <si>
    <t>FORUM FOR KALONGO PARISH WOMEN ASSOCIATION</t>
  </si>
  <si>
    <t>MR. ORYEM DAVID</t>
  </si>
  <si>
    <t>FORUM FOR WOMEN IN DEMOCRACY</t>
  </si>
  <si>
    <t>SARAH NAKINTU</t>
  </si>
  <si>
    <t>Forum for Women in Development</t>
  </si>
  <si>
    <t>Obonyo David</t>
  </si>
  <si>
    <t>FOUNDATION FOR CHILDREN S RESILIENCE UGANDA</t>
  </si>
  <si>
    <t>Emoruoit Moaritzas</t>
  </si>
  <si>
    <t>Foundation for Christ Ministry</t>
  </si>
  <si>
    <t>Malaba John</t>
  </si>
  <si>
    <t>foundation for Development of children at risk</t>
  </si>
  <si>
    <t>ADULAI F OTIM</t>
  </si>
  <si>
    <t>0782140034/0784478531</t>
  </si>
  <si>
    <t>FOUNDATION FOR DEVELOPMENT OF NEEDY COMMUNITIES</t>
  </si>
  <si>
    <t>Sandra Amolo</t>
  </si>
  <si>
    <t>0772-665425</t>
  </si>
  <si>
    <t>FOUNDATION FOR EASTERN AND NORTHERN ORPHANED CHILDREN CARE ORGANIZATION</t>
  </si>
  <si>
    <t>Omyu Job</t>
  </si>
  <si>
    <t>FOUNDATION FOR INTEGRATED RURAL DEVELOPMENT</t>
  </si>
  <si>
    <t>Harriet Adong</t>
  </si>
  <si>
    <t>FOUNDATION FOR OPEN DEVELOPMENT</t>
  </si>
  <si>
    <t>EKIKIINA PETER</t>
  </si>
  <si>
    <t>foundation for orphans and vulnerable communities in Uganda</t>
  </si>
  <si>
    <t>Abala David</t>
  </si>
  <si>
    <t>+256414581943,+256782121693</t>
  </si>
  <si>
    <t>Foundation for Orphans and Vulnerable Communities in uganda</t>
  </si>
  <si>
    <t>-,+256782121693</t>
  </si>
  <si>
    <t>FOUNDATION FOR ORPHANS AND VULNERABLE COMMUNITIRS</t>
  </si>
  <si>
    <t>ABALA DAVID</t>
  </si>
  <si>
    <t>foundation for orphans and vulnerbale ocmmunities in uganda</t>
  </si>
  <si>
    <t>Foundation for Orphans Widows Elderly and PLWHAS Kiboga</t>
  </si>
  <si>
    <t>Pr. Joshua Haguma Gasana</t>
  </si>
  <si>
    <t>Foundation for Rural Initial Development</t>
  </si>
  <si>
    <t>Mulawa Awazi</t>
  </si>
  <si>
    <t>FOUNDATION FOR SOCIAL AND ECONOMIC DEVELOPMENT</t>
  </si>
  <si>
    <t>SSONKO JAMES</t>
  </si>
  <si>
    <t>FOUNDATION FOR WOMEN AFFECTED BY CONFLICTS</t>
  </si>
  <si>
    <t>ARACH GRACE</t>
  </si>
  <si>
    <t>FOUNDATION FOR WOMEN AFFECTED BY ONFLICTS</t>
  </si>
  <si>
    <t>GRACE ARACH</t>
  </si>
  <si>
    <t>FOUNDATION FOR WOMEN ELDERLY AND PEOPLE LIVING WITH AIDS KIBOGA</t>
  </si>
  <si>
    <t>PASTOR JOASH GASANA HAGUMA</t>
  </si>
  <si>
    <t>Foundation For Youth Development</t>
  </si>
  <si>
    <t>Okike John Martin</t>
  </si>
  <si>
    <t>0704541589 / 0774541489</t>
  </si>
  <si>
    <t>FOUNDATION OF HOPE MINISTRY</t>
  </si>
  <si>
    <t>Laajul Gabriel</t>
  </si>
  <si>
    <t>Foundation of Rural Disabled Persons Organization</t>
  </si>
  <si>
    <t>Anna Lomonyang</t>
  </si>
  <si>
    <t>FOUNDATION SHADOW FOR AFRICA</t>
  </si>
  <si>
    <t>OKIRU OMUNYOI DENIS</t>
  </si>
  <si>
    <t>FOUNDATIONS FOR AIDS ORPHANED CHILDREN</t>
  </si>
  <si>
    <t>Nuwagaba Teddy</t>
  </si>
  <si>
    <t>Foundations for Aids Orphaned Children</t>
  </si>
  <si>
    <t>Buyinza Boaz</t>
  </si>
  <si>
    <t>FOUNTAIN CHILDREN VULNERABLE CENTRE</t>
  </si>
  <si>
    <t>Kiyengo Yacob.B</t>
  </si>
  <si>
    <t>FOUNTAIN OF PEACE (BETHEL BABIES HOME)</t>
  </si>
  <si>
    <t>Ruharuza William</t>
  </si>
  <si>
    <t>FR.CHARLES CONVENTION(HAND IN HAND FOR A BETTER LIFE)</t>
  </si>
  <si>
    <t>STEPHEN JJUMBA</t>
  </si>
  <si>
    <t>FRANCISCAN SISTERS OF THE IMMACULATE HEART OF MARY</t>
  </si>
  <si>
    <t>SS.IGNACIALMMAL</t>
  </si>
  <si>
    <t>Francois Xavier Bagnoud</t>
  </si>
  <si>
    <t>Jane Naluwoza</t>
  </si>
  <si>
    <t>O772888898,0701077155</t>
  </si>
  <si>
    <t>FRATERNITY FOR EDUCATION AND HUMAN ADVANCEMENT</t>
  </si>
  <si>
    <t>Janet Nafula</t>
  </si>
  <si>
    <t>FRATERNITY LUWERO INTERGRATED RURAL INITIATIVES</t>
  </si>
  <si>
    <t>ISANGA ANTHONY</t>
  </si>
  <si>
    <t>FREE PRESBYTERIAN MISSION SOCIETY AFRICA LIMITED</t>
  </si>
  <si>
    <t>SSEMUJJU AUGUSTINE</t>
  </si>
  <si>
    <t>Freidis Rehabilitation and Disable Centre</t>
  </si>
  <si>
    <t>Jogole Christopher</t>
  </si>
  <si>
    <t>Fresh Fire Home</t>
  </si>
  <si>
    <t>Fresh Revival Fire Community Care Project (House of Grace)</t>
  </si>
  <si>
    <t>FRIENDS CENTER FOR CHILD DEVELOPMENT, PEACE, RESEARCH AND ADVOCACY</t>
  </si>
  <si>
    <t>BAGUMA ROBERT</t>
  </si>
  <si>
    <t>FRIENDS OF CANON GIDEON FOUNDATION</t>
  </si>
  <si>
    <t>CANON GEDEON BYAMUGISHA</t>
  </si>
  <si>
    <t>Friends of Canon Gideon Foundation</t>
  </si>
  <si>
    <t>Ruth Mbalinda</t>
  </si>
  <si>
    <t>FRIENDS OF CHILDREN IN NEGLECT AND ABUSE</t>
  </si>
  <si>
    <t>Wasswa Keneth</t>
  </si>
  <si>
    <t>FRIENDS OF CHRIST MINISTRIES</t>
  </si>
  <si>
    <t>John Francis Oketcho</t>
  </si>
  <si>
    <t>FRIENDS OF CHRIST REVIVAL MINISTRIES</t>
  </si>
  <si>
    <t>Okech John Francis</t>
  </si>
  <si>
    <t>BELLA ETON</t>
  </si>
  <si>
    <t>Friends of Christ Revival Ministries</t>
  </si>
  <si>
    <t>Bella Eton</t>
  </si>
  <si>
    <t>Oketcho John Francis</t>
  </si>
  <si>
    <t>FRIENDS OF CHRIST REVIVAL MINISTRIES (FOCREV)</t>
  </si>
  <si>
    <t>NTALO DANIEL</t>
  </si>
  <si>
    <t>Friends of Christ Revival Ministries CDC</t>
  </si>
  <si>
    <t>Isaasi Fred</t>
  </si>
  <si>
    <t>FRIENDS OF CHRIST REVIVAL MINISTRIES(FOC-REV)</t>
  </si>
  <si>
    <t>FRANCIS JOHN OKECHO</t>
  </si>
  <si>
    <t>0772647011/ 0703106297</t>
  </si>
  <si>
    <t>Friends of Goodwill - FOG</t>
  </si>
  <si>
    <t>Friends Of Goodwill Charity Organisatiuon</t>
  </si>
  <si>
    <t>Okada Tommy</t>
  </si>
  <si>
    <t>FRIENDS OF LIFE</t>
  </si>
  <si>
    <t>Kasozi Stephen</t>
  </si>
  <si>
    <t>Friends of North Kigezi</t>
  </si>
  <si>
    <t>Eunice Tukwasibwe</t>
  </si>
  <si>
    <t>FRIENDS OF ORPHANS</t>
  </si>
  <si>
    <t>ALEM ORYEM FRANCIS</t>
  </si>
  <si>
    <t>FRIENDS OF PEOPLE WITH DISABILITIES</t>
  </si>
  <si>
    <t>Geraldine Misanvu</t>
  </si>
  <si>
    <t>FRUITS OF CHARITY FOUNDATION</t>
  </si>
  <si>
    <t>Full Gospel Nsambya CDC</t>
  </si>
  <si>
    <t>Namakula Betty</t>
  </si>
  <si>
    <t>FXB Uganda</t>
  </si>
  <si>
    <t>William Kibaalya</t>
  </si>
  <si>
    <t>0772 504 181</t>
  </si>
  <si>
    <t>Dr William Kibaalya</t>
  </si>
  <si>
    <t>GAAL MAGI HIV / AIDS AND ORPHANS ASSOCIATION</t>
  </si>
  <si>
    <t>BUTEMBIA SAMUEL</t>
  </si>
  <si>
    <t>0781343710 / 0779963965</t>
  </si>
  <si>
    <t>GADUMIRE PLWHIV COMMUNITY BASED ORGANISATION</t>
  </si>
  <si>
    <t>NAMUGABWE NORAH</t>
  </si>
  <si>
    <t>Gakuweebwa Munno Ndagi</t>
  </si>
  <si>
    <t>Mulindwa Ali</t>
  </si>
  <si>
    <t>0788510988/0772340986</t>
  </si>
  <si>
    <t>Galimagi Petete Community Based Health Care Nursing Home</t>
  </si>
  <si>
    <t>Kalere Anthony</t>
  </si>
  <si>
    <t>GATE OF HOPE INTERNATIONAL</t>
  </si>
  <si>
    <t>Rev. Moses Ojere</t>
  </si>
  <si>
    <t>Gate of Hope Uganda</t>
  </si>
  <si>
    <t>Ocen Ivan Kenneth</t>
  </si>
  <si>
    <t>Generations Development Mission</t>
  </si>
  <si>
    <t>Henry Ngao</t>
  </si>
  <si>
    <t>GENEROUS INTERNATIONAL DEVELOPMENT CORPERATION</t>
  </si>
  <si>
    <t>Elia Kitagenda</t>
  </si>
  <si>
    <t>GENESIS FOR SUSTAINABLE LIVING IN ATIAK [GESLA]</t>
  </si>
  <si>
    <t>IDHA MICHAEL</t>
  </si>
  <si>
    <t>GENRWOT CHILD DEVELOPMENT CENTRE</t>
  </si>
  <si>
    <t>KIBIRA PETER NGOBI</t>
  </si>
  <si>
    <t>GFE</t>
  </si>
  <si>
    <t>Dricira Ammedde</t>
  </si>
  <si>
    <t>Gganda Bethel Reach out Ministries</t>
  </si>
  <si>
    <t>GIASCO</t>
  </si>
  <si>
    <t>WANDERA GERALD</t>
  </si>
  <si>
    <t>GIBBUN WOORI WORLD - UGANDA</t>
  </si>
  <si>
    <t>Migadde Gilbert</t>
  </si>
  <si>
    <t>GIDEON YOUTH ORGANISATION</t>
  </si>
  <si>
    <t>Ben Kibowa</t>
  </si>
  <si>
    <t>Gift of love centre for HIV/AIDS volnerable children</t>
  </si>
  <si>
    <t>Catherine Riria</t>
  </si>
  <si>
    <t>Gimunye orphanage</t>
  </si>
  <si>
    <t>Madoi Kassim,0772981996</t>
  </si>
  <si>
    <t>GIRAMATSIKO POST TEST CLUB</t>
  </si>
  <si>
    <t>SERIDAH TUMUSHABE</t>
  </si>
  <si>
    <t>0771826489/0774361606</t>
  </si>
  <si>
    <t>Girl Child Advocacy Initiative</t>
  </si>
  <si>
    <t>Nabikindu Grace Madrine</t>
  </si>
  <si>
    <t>0776627626 / 0702624626</t>
  </si>
  <si>
    <t>GIRL CHILD WELFARE SOCIETY OF UGANDA</t>
  </si>
  <si>
    <t>GIRLS KICK IT</t>
  </si>
  <si>
    <t>LAKICA SUSAN</t>
  </si>
  <si>
    <t>GIRLS SUPPORT CENTER</t>
  </si>
  <si>
    <t>APIO REBECCA</t>
  </si>
  <si>
    <t>Gisorora Child Development Centre</t>
  </si>
  <si>
    <t>Priscah Mukago</t>
  </si>
  <si>
    <t>GITOVU CHILD DEVELOPMENT CENTRE</t>
  </si>
  <si>
    <t>DUHIMBAZE EMMANUEL</t>
  </si>
  <si>
    <t>Give Children a Better Life Uganda</t>
  </si>
  <si>
    <t>Mpalanyi Peter</t>
  </si>
  <si>
    <t>0702793896/ 07551666616</t>
  </si>
  <si>
    <t>GIVE ME HOPE AFRICA</t>
  </si>
  <si>
    <t>NAKAYENZE BABRA</t>
  </si>
  <si>
    <t>0773 183018</t>
  </si>
  <si>
    <t>GIVE US WINGS UGANDA</t>
  </si>
  <si>
    <t>Giving Children Hope Initiative</t>
  </si>
  <si>
    <t>Bwanika Charles</t>
  </si>
  <si>
    <t>0704 481947</t>
  </si>
  <si>
    <t>Giving Hope Foundation</t>
  </si>
  <si>
    <t>Muhumuza Nobert</t>
  </si>
  <si>
    <t>GIVING HOPE TO VULNERABLE CHILDREN AND YOUTH FOUNDATION</t>
  </si>
  <si>
    <t>Olivia Lutaaya</t>
  </si>
  <si>
    <t>Global AIM</t>
  </si>
  <si>
    <t>Idraku James</t>
  </si>
  <si>
    <t>0772 374561</t>
  </si>
  <si>
    <t>Global Care</t>
  </si>
  <si>
    <t>Byaruhanga Moses</t>
  </si>
  <si>
    <t>GLOBAL CARE UGANDA</t>
  </si>
  <si>
    <t>GLOBAL FORUM FOR DEVELOPMENT</t>
  </si>
  <si>
    <t>Morris Chris Ongom</t>
  </si>
  <si>
    <t>GLOBAL GOSPEL MINISTRY</t>
  </si>
  <si>
    <t>Mubala Moses</t>
  </si>
  <si>
    <t>0782-486251</t>
  </si>
  <si>
    <t>Global Health Education and Economic Fundation Uganda.</t>
  </si>
  <si>
    <t>BUluuba Daneil</t>
  </si>
  <si>
    <t>Global Health Network</t>
  </si>
  <si>
    <t>Dr Bob Acura</t>
  </si>
  <si>
    <t>Global Human Development Consult Afrika</t>
  </si>
  <si>
    <t>BWOGI MUZAFARU</t>
  </si>
  <si>
    <t>GLOBAL OUTREACH UGANDA</t>
  </si>
  <si>
    <t>Diana Fele</t>
  </si>
  <si>
    <t>Glorious Wodow s associatio</t>
  </si>
  <si>
    <t>GLORY CHURCH INTERNATIONAL-KATWE</t>
  </si>
  <si>
    <t>Ndiki Emmanuel</t>
  </si>
  <si>
    <t>Glory Land Children s Home</t>
  </si>
  <si>
    <t>Moses Wasswa</t>
  </si>
  <si>
    <t>GLORY MINISTRIES INTERNATIONAL</t>
  </si>
  <si>
    <t>Michael Muwonge</t>
  </si>
  <si>
    <t>GLORY MINISTRY INTERNATIONAL COMMUNITY FOUNDATION</t>
  </si>
  <si>
    <t>KALUGWA GERALD</t>
  </si>
  <si>
    <t>GO EMPOWER COMMUNITIES FOR DEVELOPMENT INITIATIVE</t>
  </si>
  <si>
    <t>MR. GORDAN SABIITI</t>
  </si>
  <si>
    <t>+256-772-586-918,+256-751-605-302</t>
  </si>
  <si>
    <t>GOAL</t>
  </si>
  <si>
    <t>Odong Mike Lo</t>
  </si>
  <si>
    <t>Goal</t>
  </si>
  <si>
    <t>Abringa Elly</t>
  </si>
  <si>
    <t>GOD</t>
  </si>
  <si>
    <t>Victor Sande</t>
  </si>
  <si>
    <t>God</t>
  </si>
  <si>
    <t>Muwadha Waisolo</t>
  </si>
  <si>
    <t>GOD HELPS UGANDA</t>
  </si>
  <si>
    <t>Innocent Kirabo Zziwa</t>
  </si>
  <si>
    <t>God Helps Uganda</t>
  </si>
  <si>
    <t>Opio Margret</t>
  </si>
  <si>
    <t>GODS CARE MINISTRIES (Baylor Uganda)</t>
  </si>
  <si>
    <t>Ndungwa Godfrey</t>
  </si>
  <si>
    <t>0392174370,0782938564/0701</t>
  </si>
  <si>
    <t>Gods Mercy Childrens Home</t>
  </si>
  <si>
    <t>Isaac Namanya</t>
  </si>
  <si>
    <t>Gods Mercy Orphanage</t>
  </si>
  <si>
    <t>Maniriho Cranmer</t>
  </si>
  <si>
    <t>GOGONYO CDC</t>
  </si>
  <si>
    <t>Gogonyo Rural Development Association</t>
  </si>
  <si>
    <t>Gomba Aids Support and Counseling Organization</t>
  </si>
  <si>
    <t>Mrs.Kiziito Grance</t>
  </si>
  <si>
    <t>GOMBA PARALEGAL ASSOCIATION</t>
  </si>
  <si>
    <t>Kikamaze James</t>
  </si>
  <si>
    <t>0772950574/0778940454</t>
  </si>
  <si>
    <t>Gomba Rural Development Association</t>
  </si>
  <si>
    <t>Hajati Hadijah Sonko</t>
  </si>
  <si>
    <t>GOOD CARE AND FAMILY SUPPORT FOR ORPHANS AND VULNERABLE CHILDREN</t>
  </si>
  <si>
    <t>GUMA LUCKY MOSES</t>
  </si>
  <si>
    <t>GOOD HEALTH FOR WOMEN-MRC</t>
  </si>
  <si>
    <t>Good Hope Foundation for Rural Development</t>
  </si>
  <si>
    <t>Masereka Samuel</t>
  </si>
  <si>
    <t>Good Hope Foundation Rural Development-Baylor</t>
  </si>
  <si>
    <t>Kamundu Moses</t>
  </si>
  <si>
    <t>Good Hope of the Marginalized (GHOM)</t>
  </si>
  <si>
    <t>Alice Inzikuru,0782728702</t>
  </si>
  <si>
    <t>GOOD NEIGHBORS INTERNATIONAL</t>
  </si>
  <si>
    <t>PARKSUNGHYNN</t>
  </si>
  <si>
    <t>GOOD NEIGHBORS INTERNATIONAL UGANDA</t>
  </si>
  <si>
    <t>OTAI SAMUEL OPORI</t>
  </si>
  <si>
    <t>Good Samaritan Kitengesa</t>
  </si>
  <si>
    <t>Nsamba Scovia</t>
  </si>
  <si>
    <t>GOOD SAMARITAN VISION</t>
  </si>
  <si>
    <t>KAVUMA GODFREY</t>
  </si>
  <si>
    <t>Good Shepherds</t>
  </si>
  <si>
    <t>Orishaba Gloria</t>
  </si>
  <si>
    <t>GOOD SHEPHERDS FOLD</t>
  </si>
  <si>
    <t>GOOD SHEPHERDS FOLD CHILDREN AND BABIES HOME</t>
  </si>
  <si>
    <t>BUSINGGE KEREN</t>
  </si>
  <si>
    <t>GOOD SPIRIT ACTION ENTRE</t>
  </si>
  <si>
    <t>WANDERA VINENT</t>
  </si>
  <si>
    <t>Goshen</t>
  </si>
  <si>
    <t>Goshen Ministries Uganda</t>
  </si>
  <si>
    <t>Lukwago Shadrach</t>
  </si>
  <si>
    <t>Goshen s Fountain of Nutrition and Health</t>
  </si>
  <si>
    <t>Evas Juliet Tibagonzeka</t>
  </si>
  <si>
    <t>0701-684241</t>
  </si>
  <si>
    <t>Goshen s Fountain Of Nutrition and Health -Peace Corps/MUWRP-Kayunga</t>
  </si>
  <si>
    <t>GOSPAE</t>
  </si>
  <si>
    <t>mugambe Haruna</t>
  </si>
  <si>
    <t>GOSSACE</t>
  </si>
  <si>
    <t>GOSSACE UGANDA</t>
  </si>
  <si>
    <t>Douglas</t>
  </si>
  <si>
    <t>GRACE CHILD DEVELOPMENT CENTRE</t>
  </si>
  <si>
    <t>Tumusiime Samuel</t>
  </si>
  <si>
    <t>GRACE CHILDREN</t>
  </si>
  <si>
    <t>GERTRUDE ANYANGO</t>
  </si>
  <si>
    <t>GRACE CHRISTIAN CENTRE</t>
  </si>
  <si>
    <t>Cathy Mbabazi</t>
  </si>
  <si>
    <t>GRACE CHRISTIAN MINISTRY</t>
  </si>
  <si>
    <t>Pastor Kibuuka</t>
  </si>
  <si>
    <t>GRACE CHRISTIAN OPHARNAGE SCH</t>
  </si>
  <si>
    <t>Sekirabila Samuel</t>
  </si>
  <si>
    <t>Grace Fellowship Girls</t>
  </si>
  <si>
    <t>Pastor Nelson Kyasooka</t>
  </si>
  <si>
    <t>Grace for Rural Orphans and Widows</t>
  </si>
  <si>
    <t>Ojakol Job</t>
  </si>
  <si>
    <t>GRACE FOUNDATION-UGANDA</t>
  </si>
  <si>
    <t>OKUMU CHARLES</t>
  </si>
  <si>
    <t>0774 696651</t>
  </si>
  <si>
    <t>GRACE ORPHANAGE HOME</t>
  </si>
  <si>
    <t>Muwanga Prossy</t>
  </si>
  <si>
    <t>GRACE TABERN DEVELOPMENT FOUNDATION UGANDA</t>
  </si>
  <si>
    <t>KYAMBADDE</t>
  </si>
  <si>
    <t>GRACE VILLA</t>
  </si>
  <si>
    <t>NDYABAHIKA RUTH</t>
  </si>
  <si>
    <t>Gracious Dental Outreaches</t>
  </si>
  <si>
    <t>Nahabwe Hilton</t>
  </si>
  <si>
    <t>0774232879/0751350305</t>
  </si>
  <si>
    <t>GRASSLAND FOUNDATION</t>
  </si>
  <si>
    <t>Haj Sempebwa Moses</t>
  </si>
  <si>
    <t>Mukiibi Hakim</t>
  </si>
  <si>
    <t>256-041-347881,0772-631374</t>
  </si>
  <si>
    <t>GREEN LAND ORPHANAGE SCHOOL</t>
  </si>
  <si>
    <t>Burungi Harriet</t>
  </si>
  <si>
    <t>GUBAMWOYO-BYAKABANDA ASSOCIATION</t>
  </si>
  <si>
    <t>Ruth Natukunda</t>
  </si>
  <si>
    <t>Gulu Baptist CDC</t>
  </si>
  <si>
    <t>Kennedy Odong John</t>
  </si>
  <si>
    <t>GULU DISABLED PERSONS UNION</t>
  </si>
  <si>
    <t>FRANCIS O</t>
  </si>
  <si>
    <t>Gulu Women Economic Development and Globalisation</t>
  </si>
  <si>
    <t>Angwech Judith Pamela</t>
  </si>
  <si>
    <t>Gulu Youth Center</t>
  </si>
  <si>
    <t>Director</t>
  </si>
  <si>
    <t>GULUDDENE UNITY FOR MENTALLY RETARDED CHILDREN</t>
  </si>
  <si>
    <t>Lojuan Emmanuel</t>
  </si>
  <si>
    <t>GWASE AIDS CARE AND OVC GROUP</t>
  </si>
  <si>
    <t>Kyemba stphen</t>
  </si>
  <si>
    <t>Gwativo VHT Drama Group</t>
  </si>
  <si>
    <t>Nalule Ham</t>
  </si>
  <si>
    <t>0706621328/0776002331</t>
  </si>
  <si>
    <t>HABIJOHN FOUNDATION</t>
  </si>
  <si>
    <t>ODETTE KAMABERA</t>
  </si>
  <si>
    <t>Habitat for humanity</t>
  </si>
  <si>
    <t>Habitat for Humanity Uganda</t>
  </si>
  <si>
    <t>Waiswa .C.</t>
  </si>
  <si>
    <t>HABULEKE CDC</t>
  </si>
  <si>
    <t>KONAH WAFULA</t>
  </si>
  <si>
    <t>HAKIBAALE KWEMANYIRRA PHA GROUP</t>
  </si>
  <si>
    <t>TUMUHAIRWE BERNAH</t>
  </si>
  <si>
    <t>Hakibale -Kwemanyirra / Baylor</t>
  </si>
  <si>
    <t>Tumuhairwe Bernah</t>
  </si>
  <si>
    <t>Hallelujah Youth Group</t>
  </si>
  <si>
    <t>Namale Florence</t>
  </si>
  <si>
    <t>HAMURWA CDC</t>
  </si>
  <si>
    <t>ALLEN AHUMUZA</t>
  </si>
  <si>
    <t>Hamurwa Child Development Centre</t>
  </si>
  <si>
    <t>Esther Kwizera</t>
  </si>
  <si>
    <t>Handle Uganda/ Hope Alert</t>
  </si>
  <si>
    <t>Oryema Stephen</t>
  </si>
  <si>
    <t>HANDS EMBRACING ALL HANDS MINISTRIES</t>
  </si>
  <si>
    <t>DIANA</t>
  </si>
  <si>
    <t>Hands of Action Uganda</t>
  </si>
  <si>
    <t>Mukhobeli Moses</t>
  </si>
  <si>
    <t>HANDS OF ALL PROJECT UGANDA</t>
  </si>
  <si>
    <t>Deo Kasibwe</t>
  </si>
  <si>
    <t>HANDS OF CHARITY COMMUNITY BASED ORGANIZATION</t>
  </si>
  <si>
    <t>MUKASA CHRISTOPHER</t>
  </si>
  <si>
    <t>Hands of Love</t>
  </si>
  <si>
    <t>Katende Yunuf</t>
  </si>
  <si>
    <t>Hanky Foundation</t>
  </si>
  <si>
    <t>Apollo Musinguzi</t>
  </si>
  <si>
    <t>HANNAH</t>
  </si>
  <si>
    <t>KATEREGGA D</t>
  </si>
  <si>
    <t>HAPPY CHILD INTERNATIONAL</t>
  </si>
  <si>
    <t>WENKYA NICHOLAS</t>
  </si>
  <si>
    <t>HAPPY CHILDHOOD FOUNDATION</t>
  </si>
  <si>
    <t>Okonera Vicent</t>
  </si>
  <si>
    <t>0772 625 711 /0454 448 524</t>
  </si>
  <si>
    <t>HAPPY COW</t>
  </si>
  <si>
    <t>Mr. Achilla</t>
  </si>
  <si>
    <t>0753-953457</t>
  </si>
  <si>
    <t>HAPPY LIVES</t>
  </si>
  <si>
    <t>Happy Times Child Care Initiative</t>
  </si>
  <si>
    <t>NDUGWA JIMMY</t>
  </si>
  <si>
    <t>HAPPY YOUTH DEVELOPMENT ASSOCIATION</t>
  </si>
  <si>
    <t>SSERUSAGGI RONALD</t>
  </si>
  <si>
    <t>HAPUUYO PHA ASSOCIATION</t>
  </si>
  <si>
    <t>NIZEYI STEPHEN</t>
  </si>
  <si>
    <t>HARARI DEVELOPMENT INITIATIVE</t>
  </si>
  <si>
    <t>SHEIKH FAHAD KATENDE</t>
  </si>
  <si>
    <t>Hatumbabanja Child Development Centre</t>
  </si>
  <si>
    <t>Patrick Gusiino</t>
  </si>
  <si>
    <t>C,0777334866</t>
  </si>
  <si>
    <t>Haven Children</t>
  </si>
  <si>
    <t>Adubango Collins</t>
  </si>
  <si>
    <t>HE INTENDS VICTORY</t>
  </si>
  <si>
    <t>Heal Ministries</t>
  </si>
  <si>
    <t>Troy Wier</t>
  </si>
  <si>
    <t>0781906761 / 0777546488</t>
  </si>
  <si>
    <t>Health Access connect</t>
  </si>
  <si>
    <t>Health Alert Uganda</t>
  </si>
  <si>
    <t>Obutu Francis</t>
  </si>
  <si>
    <t>0772 614661</t>
  </si>
  <si>
    <t>Health and Education Fund Uganda</t>
  </si>
  <si>
    <t>Health And Empowered Community Uganda</t>
  </si>
  <si>
    <t>Isuba Margaret</t>
  </si>
  <si>
    <t>HEALTH CHILD</t>
  </si>
  <si>
    <t>NTUULO HARRIET</t>
  </si>
  <si>
    <t>HEALTH EDUCATION AND LIVELYHOOD PROGRAM</t>
  </si>
  <si>
    <t>Saasi Benjamin</t>
  </si>
  <si>
    <t>Health Initiative Association</t>
  </si>
  <si>
    <t>Patience</t>
  </si>
  <si>
    <t>Health Initiatives Association</t>
  </si>
  <si>
    <t>Otim Robert</t>
  </si>
  <si>
    <t>Health Initiatives for Africa-Uganda</t>
  </si>
  <si>
    <t>Florence Nakamya</t>
  </si>
  <si>
    <t>HEALTH NEED UGANDA</t>
  </si>
  <si>
    <t>OCHEN RICHARD</t>
  </si>
  <si>
    <t>0772 569365</t>
  </si>
  <si>
    <t>HEALTH OF ADOLESCENTS PROGRAMME</t>
  </si>
  <si>
    <t>Christine Shimanya</t>
  </si>
  <si>
    <t>HEALTH VOLUNTEER CARE</t>
  </si>
  <si>
    <t>BUKENYA MPONE</t>
  </si>
  <si>
    <t>0782766749 / 0753434773</t>
  </si>
  <si>
    <t>HEART FOR CHILDREN</t>
  </si>
  <si>
    <t>ODONGKARA JOSEPH ABRAHAM</t>
  </si>
  <si>
    <t>Heart of a Child Uganda</t>
  </si>
  <si>
    <t>Godfrey Wandera</t>
  </si>
  <si>
    <t>HEART OF A CHILD UGANDA</t>
  </si>
  <si>
    <t>NGANDA KENNETH</t>
  </si>
  <si>
    <t>0701-324723</t>
  </si>
  <si>
    <t>HEART TO HEART INITIATIVE</t>
  </si>
  <si>
    <t>SARAH KWAGALA</t>
  </si>
  <si>
    <t>HEARTS HOME UGANDA</t>
  </si>
  <si>
    <t>NAMBERENGE PROSCVIA</t>
  </si>
  <si>
    <t>HEARTS OF THE FATHER</t>
  </si>
  <si>
    <t>Otwani Innocent</t>
  </si>
  <si>
    <t>0782877795/0776813613</t>
  </si>
  <si>
    <t>HEARTS VISION</t>
  </si>
  <si>
    <t>NSEREKO RONALD</t>
  </si>
  <si>
    <t>HEARTS WITH HOPE</t>
  </si>
  <si>
    <t>KABAGARAMA MARY</t>
  </si>
  <si>
    <t>Heavenly Home Uganda</t>
  </si>
  <si>
    <t>Geoffrey Kasanvu</t>
  </si>
  <si>
    <t>HELP COMMUNITY CONCERNS UGANDA</t>
  </si>
  <si>
    <t>KIRYA RONALD</t>
  </si>
  <si>
    <t>Help Disabled Children Excel</t>
  </si>
  <si>
    <t>Warom Denis Paul</t>
  </si>
  <si>
    <t>0755562179/0772159524</t>
  </si>
  <si>
    <t>HELP FOR CHILDREN IN UGANDA</t>
  </si>
  <si>
    <t>Liz Humphreys</t>
  </si>
  <si>
    <t>Help international - Zeda Rehabilitation Center</t>
  </si>
  <si>
    <t>Richard Mugenyi Steven</t>
  </si>
  <si>
    <t>Help me project</t>
  </si>
  <si>
    <t>florenso</t>
  </si>
  <si>
    <t>Help Orphans and Vulnerable Children</t>
  </si>
  <si>
    <t>Jascent M. Mugenyi</t>
  </si>
  <si>
    <t>0752475546/ 0772475546</t>
  </si>
  <si>
    <t>Help the child fund</t>
  </si>
  <si>
    <t>HELP THE CRYING VOICES( HCV)</t>
  </si>
  <si>
    <t>MUGISHA RODGERS</t>
  </si>
  <si>
    <t>+256 702325455,0774231711</t>
  </si>
  <si>
    <t>HELP THE SICK</t>
  </si>
  <si>
    <t>Senganda Henry</t>
  </si>
  <si>
    <t>HELPCHILD KARAMOJA</t>
  </si>
  <si>
    <t>Kelli Emmanuel Lobedi</t>
  </si>
  <si>
    <t>0773458488/ 0751458488</t>
  </si>
  <si>
    <t>HELPING HANDS FOREIGN MISSIONS</t>
  </si>
  <si>
    <t>KAWALSKE BRENDA</t>
  </si>
  <si>
    <t>HELPING HANDS OUT REACHES</t>
  </si>
  <si>
    <t>MAGUMBA RUTH</t>
  </si>
  <si>
    <t>Helping Hands Uganda</t>
  </si>
  <si>
    <t>Kabanda Sam</t>
  </si>
  <si>
    <t>HELPING HANDS UGANDA CAN CHARITY</t>
  </si>
  <si>
    <t>Saulo Nyawere</t>
  </si>
  <si>
    <t>HELPING ORPHANS AND PRODIGALS TO ETERNITY</t>
  </si>
  <si>
    <t>ANGELLA JOERINE</t>
  </si>
  <si>
    <t>HESAWA FOUNDATION</t>
  </si>
  <si>
    <t>OLUGA GEORGE WILLIAM</t>
  </si>
  <si>
    <t>0782602577 / 0781572011</t>
  </si>
  <si>
    <t>HIJRA- Nakivale</t>
  </si>
  <si>
    <t>Annah</t>
  </si>
  <si>
    <t>Hima Community Development Associates</t>
  </si>
  <si>
    <t>Biira Janiffer</t>
  </si>
  <si>
    <t>HINES UGANDA MINISTRIES LTD</t>
  </si>
  <si>
    <t>DR. MICHAEL NAMEI</t>
  </si>
  <si>
    <t>0454466339, 0772495447</t>
  </si>
  <si>
    <t>His Care Children Organisation</t>
  </si>
  <si>
    <t>Oundo Luke</t>
  </si>
  <si>
    <t>His Care Junior School</t>
  </si>
  <si>
    <t>Owundo</t>
  </si>
  <si>
    <t>HIS EMBRANCE</t>
  </si>
  <si>
    <t>MUTABAAZI</t>
  </si>
  <si>
    <t>His Grace Community Service Initiative</t>
  </si>
  <si>
    <t>Mwogereza Richard</t>
  </si>
  <si>
    <t>HIV/OVC CARE MUSHANGA</t>
  </si>
  <si>
    <t>SISTER NSIMENTA ANGELLICA</t>
  </si>
  <si>
    <t>HOIMA DISTRICT UNION OF PERSON WITH DISABILITIES</t>
  </si>
  <si>
    <t>BIGIRWENKYA GILBERT</t>
  </si>
  <si>
    <t>Hoima Network of Child Rights Clubs</t>
  </si>
  <si>
    <t>Kobusinge Catherine</t>
  </si>
  <si>
    <t>Hoima Nursery School s Development Association</t>
  </si>
  <si>
    <t>Kalisa Elisha</t>
  </si>
  <si>
    <t>HOLD Uganda</t>
  </si>
  <si>
    <t>Holistic Initiative to Community Development</t>
  </si>
  <si>
    <t>Charles Mudhumba</t>
  </si>
  <si>
    <t>C,772182897</t>
  </si>
  <si>
    <t>HOLISTIC INITIATIVE TO COMMUNITY DEVELOPMENT - HOLD UGANDA</t>
  </si>
  <si>
    <t>MUDHUMBA CHARLES</t>
  </si>
  <si>
    <t>HOLY FAMILY NAZIGO</t>
  </si>
  <si>
    <t>Sister Caritas</t>
  </si>
  <si>
    <t>Holy Family-Virika Hospital</t>
  </si>
  <si>
    <t>Dr Muwonge Collin</t>
  </si>
  <si>
    <t>HOME AIDUS UGANDA</t>
  </si>
  <si>
    <t>Nabbaale Zulaika</t>
  </si>
  <si>
    <t>Home Based Care</t>
  </si>
  <si>
    <t>Sr.Elizabeth k</t>
  </si>
  <si>
    <t>Home Nurse Uganda LTD</t>
  </si>
  <si>
    <t>Jannipher Mateega</t>
  </si>
  <si>
    <t>Home of Champions</t>
  </si>
  <si>
    <t>Mukiibi Eddie</t>
  </si>
  <si>
    <t>Home of Hope</t>
  </si>
  <si>
    <t>Lukabwe Edith</t>
  </si>
  <si>
    <t>HOMES OF PROMISE UGANDA</t>
  </si>
  <si>
    <t>PEACE M</t>
  </si>
  <si>
    <t>HOPE 4 HEALTH DEVELOPMENT</t>
  </si>
  <si>
    <t>MUKASA NASSAR</t>
  </si>
  <si>
    <t>HOPE AFRICA CHILDREN MINISTRIES</t>
  </si>
  <si>
    <t>Kiiza Margrate</t>
  </si>
  <si>
    <t>HOPE AFTER RAPE</t>
  </si>
  <si>
    <t>Gandi Fred</t>
  </si>
  <si>
    <t>Hope After Rape</t>
  </si>
  <si>
    <t>Ewayu David</t>
  </si>
  <si>
    <t>FRED GANDI.K</t>
  </si>
  <si>
    <t>HOPE AFTER SCHOOL UGANDA</t>
  </si>
  <si>
    <t>Solomon Silwanga</t>
  </si>
  <si>
    <t>HOPE AFTER TEST</t>
  </si>
  <si>
    <t>WALABE CHARLES</t>
  </si>
  <si>
    <t>Hope Again</t>
  </si>
  <si>
    <t>Ssimbwa Emmanuel</t>
  </si>
  <si>
    <t>Hope again Medical center - Peace Corps - Kyenjojo District</t>
  </si>
  <si>
    <t>Hope Again Medical Centre III</t>
  </si>
  <si>
    <t>Hope Alive Uganda</t>
  </si>
  <si>
    <t>HOPE AND PEACE FOR HUMANITY</t>
  </si>
  <si>
    <t>Canwat Godfrey</t>
  </si>
  <si>
    <t>HOPE AND THE NEEDY FOUNDATION</t>
  </si>
  <si>
    <t>Nabukenya Jush</t>
  </si>
  <si>
    <t>HOPE CARE CENTER</t>
  </si>
  <si>
    <t>Kanyiike William</t>
  </si>
  <si>
    <t>0753-339000</t>
  </si>
  <si>
    <t>HOPE CASE FOUNDATION</t>
  </si>
  <si>
    <t>James Ojambo</t>
  </si>
  <si>
    <t>HOPE CENTER</t>
  </si>
  <si>
    <t>EVELYNE</t>
  </si>
  <si>
    <t>Hope Child Development Centre</t>
  </si>
  <si>
    <t>Mutabazi Sam</t>
  </si>
  <si>
    <t>HOPE CHILDREN</t>
  </si>
  <si>
    <t>ADONG FRANCIS</t>
  </si>
  <si>
    <t>Hope Children</t>
  </si>
  <si>
    <t>NSKERA KENETH</t>
  </si>
  <si>
    <t>HOPE CHILDREN AND ELDERLY CHRISTIAN MINISTRY</t>
  </si>
  <si>
    <t>ONGERA PETER</t>
  </si>
  <si>
    <t>HOPE CHILDRENS CARE ORGANSATION</t>
  </si>
  <si>
    <t>KIGUNDU ENOCK</t>
  </si>
  <si>
    <t>HOPE CHILDRENS HOME</t>
  </si>
  <si>
    <t>Sanyu Prossy</t>
  </si>
  <si>
    <t>Hope for a girl and Widows with PLWA (HAWA)</t>
  </si>
  <si>
    <t>Hope for African Children</t>
  </si>
  <si>
    <t>Kiyija Kennet or Edward Kerim</t>
  </si>
  <si>
    <t>0782744608 or 07011161344( Edw</t>
  </si>
  <si>
    <t>Hope for AIDS Orphans</t>
  </si>
  <si>
    <t>Muyaka Sanon</t>
  </si>
  <si>
    <t>Hope For Children</t>
  </si>
  <si>
    <t>Nakanwagi Joyce</t>
  </si>
  <si>
    <t>HOPE FOR KIDS INTERNATIONAL</t>
  </si>
  <si>
    <t>Betty Akisa</t>
  </si>
  <si>
    <t>hOPE fOR kIDS iNTERNATIONAL</t>
  </si>
  <si>
    <t>Ms. Ojiambo Judith</t>
  </si>
  <si>
    <t>+(256) 392 176 486</t>
  </si>
  <si>
    <t>Hope for Life</t>
  </si>
  <si>
    <t>Ssengoba Rebecca</t>
  </si>
  <si>
    <t>Hope For Life Ocheele Gogonyo Group</t>
  </si>
  <si>
    <t>Omoding Sam</t>
  </si>
  <si>
    <t>Hope for Orphans and Other Vulnerable Children</t>
  </si>
  <si>
    <t>Innocent,0781449800</t>
  </si>
  <si>
    <t>Hope for orphans and rural Development</t>
  </si>
  <si>
    <t>Nzigu Simon</t>
  </si>
  <si>
    <t>Hope for Orphans and Widows</t>
  </si>
  <si>
    <t>Gertrude Chelogot</t>
  </si>
  <si>
    <t>Hope for Orphans and Women- Uganda</t>
  </si>
  <si>
    <t>James Okullo</t>
  </si>
  <si>
    <t>Hope For the Future Generation</t>
  </si>
  <si>
    <t>Alex Okurut</t>
  </si>
  <si>
    <t>HOPE FOR THE INNOCENT CHILD DEVELOPMENT FOUNDATION</t>
  </si>
  <si>
    <t>Tushemerirwe Honest</t>
  </si>
  <si>
    <t>HOPE FOR THE LIFE CHILDREN MINISTRIES</t>
  </si>
  <si>
    <t>SSALI JOB JOSEPH</t>
  </si>
  <si>
    <t>Hope for the Needy Uganda</t>
  </si>
  <si>
    <t>Bikomi Dorothy, 0702/0782 023</t>
  </si>
  <si>
    <t>HOPE FOR UPCOMING GENERATION</t>
  </si>
  <si>
    <t>Hajusu Misaki</t>
  </si>
  <si>
    <t>HOPE FOUNDATION DEVELOPMENT</t>
  </si>
  <si>
    <t>Sam Wakubona</t>
  </si>
  <si>
    <t>Hope Multipurpose Inc (Blue House)</t>
  </si>
  <si>
    <t>Hope Ndeeba Child Development Centre</t>
  </si>
  <si>
    <t>Tuhwirwe Christine</t>
  </si>
  <si>
    <t>HOPE OF CHILDREN AND WOMEN VICTIMS OF VIOLENCE</t>
  </si>
  <si>
    <t>BATAMURIZA JACKLINE</t>
  </si>
  <si>
    <t>HOPE OF WIDOWS DELIVERANCE ASSOCIATION</t>
  </si>
  <si>
    <t>BALLUMA HOPE</t>
  </si>
  <si>
    <t>HOPE ORPHANS SUPPORT AND ADVOCANCY</t>
  </si>
  <si>
    <t>SSENDEGE EPHRAIM</t>
  </si>
  <si>
    <t>HOPE OVC FOUNDATION SCHOOL</t>
  </si>
  <si>
    <t>HOPE FLORENCE TWESIGYE</t>
  </si>
  <si>
    <t>HOPE REHABILITATION AND OUTREACH</t>
  </si>
  <si>
    <t>MBABAZI H. MAKOLO</t>
  </si>
  <si>
    <t>0782 197356</t>
  </si>
  <si>
    <t>HOPE RESTORATION INNITIATIVE FOR VULNERABLE PERSONS</t>
  </si>
  <si>
    <t>TUMUHIMBISE DEO</t>
  </si>
  <si>
    <t>HOPE SHARING FAMILY</t>
  </si>
  <si>
    <t>Peter Kawenja Nganda</t>
  </si>
  <si>
    <t>0464442684,0785467364/ 0773702110</t>
  </si>
  <si>
    <t>Hospice Tororo</t>
  </si>
  <si>
    <t>RINTY KINTU PHLUKEL</t>
  </si>
  <si>
    <t>mrs Rinty Kintu</t>
  </si>
  <si>
    <t>HOSSANA CHRISTIAN CHURCH</t>
  </si>
  <si>
    <t>Pastor Moses Kironde Kyalema</t>
  </si>
  <si>
    <t>House of Hope Child Care Centre (Favour of God Ministries)</t>
  </si>
  <si>
    <t>Janan Loum</t>
  </si>
  <si>
    <t>+256 372273255,0772 579989/ 0714579987</t>
  </si>
  <si>
    <t>HOUSE OF LOVE AFRICA</t>
  </si>
  <si>
    <t>Fr. Emmanuel Tusiime</t>
  </si>
  <si>
    <t>0772415497/0704777402</t>
  </si>
  <si>
    <t>HSH Uganda Ltd</t>
  </si>
  <si>
    <t>Angella</t>
  </si>
  <si>
    <t>HTAGOLE COMMUNITY INITIATIVES</t>
  </si>
  <si>
    <t>Nakigwa Betty</t>
  </si>
  <si>
    <t>Human Life Care-Uganda</t>
  </si>
  <si>
    <t>Pastor Yesu Webaale Okujja Kig</t>
  </si>
  <si>
    <t>HUMAN RIGHTS AND CIVIC EDUCATION FORUM (HURICEF)</t>
  </si>
  <si>
    <t>HUMAN RIGHTS AND CIVIC EDUCATION FORUM</t>
  </si>
  <si>
    <t>Anguyi Misiel</t>
  </si>
  <si>
    <t>Human Rights and Democracy Link Africa (RIDE AFRICA)</t>
  </si>
  <si>
    <t>Balinda Keneth</t>
  </si>
  <si>
    <t>Human Rights and Democracy Link Africa / Baylor</t>
  </si>
  <si>
    <t>Solomon Karuhanga</t>
  </si>
  <si>
    <t>Human Rights and environment Concerns Activists</t>
  </si>
  <si>
    <t>Owori Patrick</t>
  </si>
  <si>
    <t>Human Rights and Environment Concerns Activists</t>
  </si>
  <si>
    <t>Samali Babra</t>
  </si>
  <si>
    <t>Human Rights Awareness and Promotion Forum</t>
  </si>
  <si>
    <t>Julius Sentamu</t>
  </si>
  <si>
    <t>HUMAN RIGHTS CREW</t>
  </si>
  <si>
    <t>OLAR BERNARD</t>
  </si>
  <si>
    <t>0774-082864</t>
  </si>
  <si>
    <t>HUMAN RIGHTS DEFENDERS MASAKA</t>
  </si>
  <si>
    <t>KATEREGA SHIFAH</t>
  </si>
  <si>
    <t>HUMAN RIGHTS MIGEERA</t>
  </si>
  <si>
    <t>BAGONZA STANLEY</t>
  </si>
  <si>
    <t>Humanity &amp; Inclusion</t>
  </si>
  <si>
    <t>HUMBLE METHODIST CHILDREN</t>
  </si>
  <si>
    <t>Humura Vulnerable Children /Youth Support Organisation</t>
  </si>
  <si>
    <t>Mugisha Isaac</t>
  </si>
  <si>
    <t>Humura Vulnerable Children /Youth Support Organization</t>
  </si>
  <si>
    <t>Isaac Mugisa</t>
  </si>
  <si>
    <t>0778-798950</t>
  </si>
  <si>
    <t>HUNGER PROJECT</t>
  </si>
  <si>
    <t>Nantume Peninah</t>
  </si>
  <si>
    <t>HUNGER PROJECT - UGANDA.</t>
  </si>
  <si>
    <t>Walyaula Fred</t>
  </si>
  <si>
    <t>Hunger Project-Kiruhura Epicenter</t>
  </si>
  <si>
    <t>Tinkasimire James</t>
  </si>
  <si>
    <t>772194849/0702194849</t>
  </si>
  <si>
    <t>HUYSLINK COMMUNITY INITIATIVE</t>
  </si>
  <si>
    <t>Moses Matovu</t>
  </si>
  <si>
    <t>041320144,0754401496/ 0782143257</t>
  </si>
  <si>
    <t>I am Childrens Family ministries</t>
  </si>
  <si>
    <t>Daniel Mugerwa</t>
  </si>
  <si>
    <t>IBANDA BABIES HOME</t>
  </si>
  <si>
    <t>Sr. Fausta Twinomugisha</t>
  </si>
  <si>
    <t>0782527652/ 0706949675</t>
  </si>
  <si>
    <t>IBANDA CHILD DEVELOPMENT CENTER</t>
  </si>
  <si>
    <t>Muhangi Moses</t>
  </si>
  <si>
    <t>0717928223/ 0706397768</t>
  </si>
  <si>
    <t>Ibonde Children</t>
  </si>
  <si>
    <t>Sylus Atugonza</t>
  </si>
  <si>
    <t>Ibuje Child Developmnt Centre</t>
  </si>
  <si>
    <t>Angol Danniel</t>
  </si>
  <si>
    <t>IBULANKU DEVELOPMENT ORGANIZATION</t>
  </si>
  <si>
    <t>Nabirye Milly</t>
  </si>
  <si>
    <t>ICOD Action Network</t>
  </si>
  <si>
    <t>Ahabwe Mugerwa Michael</t>
  </si>
  <si>
    <t>IDI</t>
  </si>
  <si>
    <t>IDI Arua</t>
  </si>
  <si>
    <t>IDI Kagadi</t>
  </si>
  <si>
    <t>IDI Kibaale</t>
  </si>
  <si>
    <t>IDI Kikuube</t>
  </si>
  <si>
    <t>IDI Madi-Okollo</t>
  </si>
  <si>
    <t>MADI OKOLLO</t>
  </si>
  <si>
    <t>IDI MASINDI</t>
  </si>
  <si>
    <t>IDI Nebbi</t>
  </si>
  <si>
    <t>IDI Pakwach</t>
  </si>
  <si>
    <t>IDI Wakiso</t>
  </si>
  <si>
    <t>IDI WEST NILE HIV PROJECT</t>
  </si>
  <si>
    <t>SAAD LUYINDA</t>
  </si>
  <si>
    <t>IDI-WESTERN &amp; WEST NILE PROJECT</t>
  </si>
  <si>
    <t>ROBERT AMADE</t>
  </si>
  <si>
    <t>IDUDI DEVELOPMENT ASSOCIATION</t>
  </si>
  <si>
    <t>NAIWUMBWE ANNET</t>
  </si>
  <si>
    <t>IGANGA BABIES HOME (I.B.H.)</t>
  </si>
  <si>
    <t>SR. EVA EDWARD (ADMINISTRATOR,</t>
  </si>
  <si>
    <t>IGANGA CHILD DEVELOPMENT CENTRE</t>
  </si>
  <si>
    <t>Mwesigwa Simon</t>
  </si>
  <si>
    <t>IGANGA DISTRICT FARMERS ASSOCIATION SCORE PROJECT</t>
  </si>
  <si>
    <t>IGANGA DISTRICT NGO FORUM</t>
  </si>
  <si>
    <t>BAHRAIN CHRISTOPHER</t>
  </si>
  <si>
    <t>Iganga Kids Empowerment Centre</t>
  </si>
  <si>
    <t>Mukacha Joseph</t>
  </si>
  <si>
    <t>Igayaza Child and Youth Development Centre</t>
  </si>
  <si>
    <t>Byaruhanga John</t>
  </si>
  <si>
    <t>Ihunga Cluster</t>
  </si>
  <si>
    <t>Busingye Yolokamu</t>
  </si>
  <si>
    <t>Ihunga Cope Stars</t>
  </si>
  <si>
    <t>Kagarura J</t>
  </si>
  <si>
    <t>IKI-IKI AIDS COMMUNITY INITIATIVE</t>
  </si>
  <si>
    <t>YUSUUF WAKABO</t>
  </si>
  <si>
    <t>0772858858 / 0706058858</t>
  </si>
  <si>
    <t>Ikwera Child and Family Program</t>
  </si>
  <si>
    <t>Okello Oscar</t>
  </si>
  <si>
    <t>Imam Hassan Orphanage Islamic P/S- Kan</t>
  </si>
  <si>
    <t>Namitala Rehema</t>
  </si>
  <si>
    <t>Imani Milele Children Inc</t>
  </si>
  <si>
    <t>Pastor Moses Ssemanda</t>
  </si>
  <si>
    <t>Imanyiro Community</t>
  </si>
  <si>
    <t>Apio</t>
  </si>
  <si>
    <t>Imanyiro Community Development initiatives</t>
  </si>
  <si>
    <t>Kalafa Herbert</t>
  </si>
  <si>
    <t>Immanuel Children Home and Education centre</t>
  </si>
  <si>
    <t>Samuel Mayumba</t>
  </si>
  <si>
    <t>Imprint Hope</t>
  </si>
  <si>
    <t>Nanyonjo Gertrude</t>
  </si>
  <si>
    <t>Imprit Hope</t>
  </si>
  <si>
    <t>CLAIRE BYRNE</t>
  </si>
  <si>
    <t>IMUKA NEW LIFE ADVANCE</t>
  </si>
  <si>
    <t>IN NEED HOME</t>
  </si>
  <si>
    <t>ANNY NGOGA B</t>
  </si>
  <si>
    <t>INEZA CHILDREN CENTRE</t>
  </si>
  <si>
    <t>Jacky Bagaanizi</t>
  </si>
  <si>
    <t>infectious disease institute</t>
  </si>
  <si>
    <t>HENRY</t>
  </si>
  <si>
    <t>Infectious disease Institute</t>
  </si>
  <si>
    <t>Infectious Diseases Institute</t>
  </si>
  <si>
    <t>Mariam Hope Mufumbiro</t>
  </si>
  <si>
    <t>0787 325485</t>
  </si>
  <si>
    <t>Paul Tashobya</t>
  </si>
  <si>
    <t>0772-867732</t>
  </si>
  <si>
    <t>INFECTIOUS DISEASES INSTITUTE</t>
  </si>
  <si>
    <t>Martin Mugyenyi</t>
  </si>
  <si>
    <t>-,0772-661591</t>
  </si>
  <si>
    <t>Apio Evelyne</t>
  </si>
  <si>
    <t>Mutagubya Vincent</t>
  </si>
  <si>
    <t>Vincent Mutagubya</t>
  </si>
  <si>
    <t>+256 392 002 455,0782647879</t>
  </si>
  <si>
    <t>James Wamutu</t>
  </si>
  <si>
    <t>NIL,+256774342942</t>
  </si>
  <si>
    <t>Infectious Diseases Institute (IDI-KCCA PROJECT)</t>
  </si>
  <si>
    <t>Rhoda Mwonda</t>
  </si>
  <si>
    <t>INFENCTOIUS DISEASES INSTITUTE</t>
  </si>
  <si>
    <t>MARTIN MUGENYI</t>
  </si>
  <si>
    <t>INFINITY NETWORK DEVELOPMENT FOUNDATION UGANDA</t>
  </si>
  <si>
    <t>ISABIRYE ARON</t>
  </si>
  <si>
    <t>Initiative Effort for Community Rural Development</t>
  </si>
  <si>
    <t>INITIATIVE FOR RURAL HEALTH AND DEVELOPMENT PROMOTION</t>
  </si>
  <si>
    <t>WALEKULA EMMANUEL</t>
  </si>
  <si>
    <t>INNOCENT SOULS UGANDA</t>
  </si>
  <si>
    <t>INNOVATION FOR POVERTY ACTION UGANDA LIMITED</t>
  </si>
  <si>
    <t>Bwire Edwin</t>
  </si>
  <si>
    <t>Innovation Program for Community Transformation</t>
  </si>
  <si>
    <t>Alvin Muhwezi</t>
  </si>
  <si>
    <t>+256751563282,+256751563282</t>
  </si>
  <si>
    <t>INTEGRATED COMMUNITY ACTION FOR DEVT</t>
  </si>
  <si>
    <t>NAKATO MAYI</t>
  </si>
  <si>
    <t>Integrated Community Based Initiative</t>
  </si>
  <si>
    <t>Mutatina Boniface</t>
  </si>
  <si>
    <t>INTEGRATED COMMUNITY BASED INITIATIVES</t>
  </si>
  <si>
    <t>Noel Mwebaze</t>
  </si>
  <si>
    <t>Integrated Community Based Initiatives</t>
  </si>
  <si>
    <t>Mwebaze Noel</t>
  </si>
  <si>
    <t>-,0702-517234</t>
  </si>
  <si>
    <t>integrated community based innitiatives</t>
  </si>
  <si>
    <t>Tushemereirwe Oginia</t>
  </si>
  <si>
    <t>Integrated Development Activities and AIDS Concern</t>
  </si>
  <si>
    <t>Siwu Rebecca</t>
  </si>
  <si>
    <t>Integrated Development Alliance for Health</t>
  </si>
  <si>
    <t>Dr.Mayanja Bernard</t>
  </si>
  <si>
    <t>Agaba P</t>
  </si>
  <si>
    <t>Integrated development option</t>
  </si>
  <si>
    <t>Integrated Development Option</t>
  </si>
  <si>
    <t>David Mugizi</t>
  </si>
  <si>
    <t>Integrated Development Options</t>
  </si>
  <si>
    <t>Dan Takwesire</t>
  </si>
  <si>
    <t>Dan Namanya Takwetsire</t>
  </si>
  <si>
    <t>0701-332299</t>
  </si>
  <si>
    <t>Integrated Development Options( IDO)</t>
  </si>
  <si>
    <t>Moses Tindyebwa</t>
  </si>
  <si>
    <t>INTEGRATED EFFORTS FOR YOUTH AND WOMEN EMPOWERMENT - UGANDA</t>
  </si>
  <si>
    <t>MRS. PHIONA BRIGHT</t>
  </si>
  <si>
    <t>0782726432 / 0704911143</t>
  </si>
  <si>
    <t>Integrated Guardians Empowerment Initiative</t>
  </si>
  <si>
    <t>Kule Chrispus</t>
  </si>
  <si>
    <t>INTEGRATED HEALTH AND DEVELOPMENT ORGANIZATION</t>
  </si>
  <si>
    <t>Faizal Aliganyira</t>
  </si>
  <si>
    <t>Inter Rural Link Farmers and Health Activisties</t>
  </si>
  <si>
    <t>Naigaga Rose</t>
  </si>
  <si>
    <t>INTERAID UGANDA</t>
  </si>
  <si>
    <t>MUSASIZI DAVID</t>
  </si>
  <si>
    <t>Intergrated Community Based Initiatives</t>
  </si>
  <si>
    <t>INTERGRATED COMMUNITY BASED INITIATIVES</t>
  </si>
  <si>
    <t>TWETEISE ANTHONY</t>
  </si>
  <si>
    <t>INTERGRATED DEVELOPMENT AND AIDS CONCERN</t>
  </si>
  <si>
    <t>Rv .Jackson Mutooba</t>
  </si>
  <si>
    <t>INTERGRATED DEVELOPMENT MINISTRY AFRICA</t>
  </si>
  <si>
    <t>CHANCE HILLARY</t>
  </si>
  <si>
    <t>Intergrated Family care support Uganda</t>
  </si>
  <si>
    <t>Mutagubya Godfrey</t>
  </si>
  <si>
    <t>INTERNARIONAL SERVICE VOLUNTEERS FOR DEVELOPMENT INITIATIVE</t>
  </si>
  <si>
    <t>NICAMBO CANAN</t>
  </si>
  <si>
    <t>INTERNATIONAL AID SERVICES</t>
  </si>
  <si>
    <t>Godfrey Chandinga</t>
  </si>
  <si>
    <t>International Aid Services</t>
  </si>
  <si>
    <t>Adengo Jimmy</t>
  </si>
  <si>
    <t>0782 648987</t>
  </si>
  <si>
    <t>INTERNATIONAL CARE AND RELIEF (ICR)</t>
  </si>
  <si>
    <t>Odongo Mike</t>
  </si>
  <si>
    <t>INTERNATIONAL DEVELOPMENT INSTITUTE UGANDA</t>
  </si>
  <si>
    <t>YONG SUNG KIM</t>
  </si>
  <si>
    <t>International Great Hope Mission</t>
  </si>
  <si>
    <t>Mugabi Joseph</t>
  </si>
  <si>
    <t>International Needs Network</t>
  </si>
  <si>
    <t>Collins Wanyama</t>
  </si>
  <si>
    <t>International Organization for Migration -IOM</t>
  </si>
  <si>
    <t>INTERNATIONAL RESCUE COMMITTEE</t>
  </si>
  <si>
    <t>Lucy Apio</t>
  </si>
  <si>
    <t>0772-774604</t>
  </si>
  <si>
    <t>Chepemarwas Valeriano</t>
  </si>
  <si>
    <t>International Rescue Committee</t>
  </si>
  <si>
    <t>Ariko Angel Barbra</t>
  </si>
  <si>
    <t>INTERNATIONAL RESCUE COMMITTEE(IRC)</t>
  </si>
  <si>
    <t>ADOKO BENSON</t>
  </si>
  <si>
    <t>International Support Aid, Care for Kids</t>
  </si>
  <si>
    <t>Kitibwa Julliet</t>
  </si>
  <si>
    <t>International Union for the Conservation of Nature</t>
  </si>
  <si>
    <t>James Omoding</t>
  </si>
  <si>
    <t>INTERNATIONAL-DEVELOPMENT INSTITUTE</t>
  </si>
  <si>
    <t>AKOL JOHN</t>
  </si>
  <si>
    <t>Invisible Children Uganda</t>
  </si>
  <si>
    <t>Komakech Hannington</t>
  </si>
  <si>
    <t>Irashaniro Tuhwere Efuzi Nefakazi</t>
  </si>
  <si>
    <t>IRENE GLEESON FOUNDATION</t>
  </si>
  <si>
    <t>JOHN PAUL KIFFASI</t>
  </si>
  <si>
    <t>+256(0)772584355</t>
  </si>
  <si>
    <t>IRIMA COMMUNITY CENTER AND POSITIVE LIVING</t>
  </si>
  <si>
    <t>NAKALEMA LOVINCER</t>
  </si>
  <si>
    <t>0777060930 / 0775859990</t>
  </si>
  <si>
    <t>IRIMA POSITIVE LIVING AND WIDOWS ASSOCIATION</t>
  </si>
  <si>
    <t>NAMUYINGO BETTY</t>
  </si>
  <si>
    <t>IRIS MINISTRIES UGANDA</t>
  </si>
  <si>
    <t>NANYONGA CHRISTINE</t>
  </si>
  <si>
    <t>IRUNDU CHILD DEVELOPMENT CENTER</t>
  </si>
  <si>
    <t>APIO ROSE</t>
  </si>
  <si>
    <t>Ishaka Health Plan</t>
  </si>
  <si>
    <t>Kakunta Daniel</t>
  </si>
  <si>
    <t>Ishongororo Health Centre IV Post Test Club</t>
  </si>
  <si>
    <t>Perepetwa Nuwabiine</t>
  </si>
  <si>
    <t>ISINGIRO CHILD DEVELOPMENT CENTER</t>
  </si>
  <si>
    <t>MUGABE BONA</t>
  </si>
  <si>
    <t>Islamic outreach center-Kumi</t>
  </si>
  <si>
    <t>Outa Tom Ilungole</t>
  </si>
  <si>
    <t>ISLAMIC OUTREACH CENTRE</t>
  </si>
  <si>
    <t>ISORE WOMEN INITIATIVE FOR SUSTAINABLE DEVELOPMENT</t>
  </si>
  <si>
    <t>AUMO CHRISTINE</t>
  </si>
  <si>
    <t>ISRAAID</t>
  </si>
  <si>
    <t>ITESO WELFARE ASSOCIATION</t>
  </si>
  <si>
    <t>JOSEPH OTETUM</t>
  </si>
  <si>
    <t>0772 469758</t>
  </si>
  <si>
    <t>ITUBA WOMEN DEVELOPMENT ASSOCIATION (ITWODA)</t>
  </si>
  <si>
    <t>KANGE KETTY</t>
  </si>
  <si>
    <t>IVUKULA WOMEN DEVELOPMENT AND AIDS INITIATIVE</t>
  </si>
  <si>
    <t>NANGOBI HELLEN</t>
  </si>
  <si>
    <t>JABEZ CDP-ARMS</t>
  </si>
  <si>
    <t>kalule Fredrick</t>
  </si>
  <si>
    <t>JAFARI ORPHANAGE CENTRE</t>
  </si>
  <si>
    <t>Fazarna</t>
  </si>
  <si>
    <t>JAGUZA CHILD CARE INSTITUTES</t>
  </si>
  <si>
    <t>BABIRYE GLADYS</t>
  </si>
  <si>
    <t>Jenga</t>
  </si>
  <si>
    <t>Ronald Nabende</t>
  </si>
  <si>
    <t>Jerusalem Child and Youth Development Centre</t>
  </si>
  <si>
    <t>Francis</t>
  </si>
  <si>
    <t>Jesus</t>
  </si>
  <si>
    <t>Wamindi Julius</t>
  </si>
  <si>
    <t>JESUS 24/7 INTERNATIONAL</t>
  </si>
  <si>
    <t>DONNA KAMULI</t>
  </si>
  <si>
    <t>Jesus and Me Children s Ministries</t>
  </si>
  <si>
    <t>David Knowlton</t>
  </si>
  <si>
    <t>JESUS CARE CENTRE MISSION</t>
  </si>
  <si>
    <t>Pastor Lanyero Christine</t>
  </si>
  <si>
    <t>077 4138386/0782374943</t>
  </si>
  <si>
    <t>Jesus Cares For All Ministries</t>
  </si>
  <si>
    <t>Flavia Mbabazi</t>
  </si>
  <si>
    <t>JESUS OUTREACH WORD LIVINGMINISTRIES</t>
  </si>
  <si>
    <t>JIACOFE</t>
  </si>
  <si>
    <t>MUGOYA PAUL</t>
  </si>
  <si>
    <t>JINJA AREA COMMUNITIES FEDERATION (JIACOFE) AFFILIATE OF CHRISTIAN CHILDREN</t>
  </si>
  <si>
    <t>JINJA CHILD DEVELOPMENT CENTRE (NILE BAPTIST CHURCH)</t>
  </si>
  <si>
    <t>Allan Kadonganya</t>
  </si>
  <si>
    <t>CYPRIAN HABA</t>
  </si>
  <si>
    <t>Jinja Conection</t>
  </si>
  <si>
    <t>Babirye Esther</t>
  </si>
  <si>
    <t>Jinja Diocese-Management</t>
  </si>
  <si>
    <t>Dorcus Musubaho</t>
  </si>
  <si>
    <t>JINJA DISTRICT NETWORK FOE PEOPLE WITH AIDS/HIV</t>
  </si>
  <si>
    <t>KIYIMBA WILLY</t>
  </si>
  <si>
    <t>JINJA KAWEMPE DEVELOPMENT ORGANIZATION FOR NEEDY CHILDREN (J</t>
  </si>
  <si>
    <t>Sheikh Malij Bivanju</t>
  </si>
  <si>
    <t>JINJA NETWORK FOR MARGINALIZED YOUTH AND CHILD</t>
  </si>
  <si>
    <t>JJ COMMUNITY TRANSFORMATION (U)</t>
  </si>
  <si>
    <t>MUHABUZI HORACE</t>
  </si>
  <si>
    <t>0752 357071</t>
  </si>
  <si>
    <t>JJAJJA S HOME (MILD MAY)</t>
  </si>
  <si>
    <t>Margaret Kabijamu</t>
  </si>
  <si>
    <t>JOIN HANDS INTERNATIONAL</t>
  </si>
  <si>
    <t>LUBUNDULE GEOFFREY</t>
  </si>
  <si>
    <t>JOINT CLINICAL RESEARCH CENTRE</t>
  </si>
  <si>
    <t>Bitwire Herbert</t>
  </si>
  <si>
    <t>Joint Clinical Research Centre</t>
  </si>
  <si>
    <t>Dr. Kalinda Fiona</t>
  </si>
  <si>
    <t>Balaamu Muyambya</t>
  </si>
  <si>
    <t>Joint Effort For Rural Development</t>
  </si>
  <si>
    <t>Eddie Kajura</t>
  </si>
  <si>
    <t>Joint Effort to Save The Environment(JESE)</t>
  </si>
  <si>
    <t>Baguma Patrick</t>
  </si>
  <si>
    <t>Joint Efforts for Development of OVC</t>
  </si>
  <si>
    <t>KIBIRIGE DICKSON</t>
  </si>
  <si>
    <t>JONAH FOUNDATION FOR DISABLED CHILDREN</t>
  </si>
  <si>
    <t>JOY CDC</t>
  </si>
  <si>
    <t>Kitibwa Juliet</t>
  </si>
  <si>
    <t>JOY FOR CHILDREN</t>
  </si>
  <si>
    <t>KAHUMUZA J</t>
  </si>
  <si>
    <t>Joy for Children</t>
  </si>
  <si>
    <t>Peace Namuyanja</t>
  </si>
  <si>
    <t>Joy for Children -Uganda</t>
  </si>
  <si>
    <t>Kahumuza Jennifer</t>
  </si>
  <si>
    <t>N/A,0703652083 or 0775788635</t>
  </si>
  <si>
    <t>Joy Kids Uganda</t>
  </si>
  <si>
    <t>Wamono David</t>
  </si>
  <si>
    <t>Joy Medical Center</t>
  </si>
  <si>
    <t>Kizza Dorcus</t>
  </si>
  <si>
    <t>JOY MEDICAL CENTER NDEEBA</t>
  </si>
  <si>
    <t>Allan Ndaula</t>
  </si>
  <si>
    <t>0393107416,0772 570 835</t>
  </si>
  <si>
    <t>Joy of Community Foundation Uganda</t>
  </si>
  <si>
    <t>JOY UGANDA</t>
  </si>
  <si>
    <t>NAKAYI FLORENCE</t>
  </si>
  <si>
    <t>JOYOURS HARVEST MINISTRIES INTERNATIONAL/OLANDA MODEL EARLY CHILD</t>
  </si>
  <si>
    <t>JAMES MARTIN MUTYABULE</t>
  </si>
  <si>
    <t>JULINA MEMORIAL SCH.FOR DEAF</t>
  </si>
  <si>
    <t>Jjumba John P</t>
  </si>
  <si>
    <t>JUNA AMAGARA MINISTRIES</t>
  </si>
  <si>
    <t>KYOKUSIIMA MOREEN</t>
  </si>
  <si>
    <t>Nil,0775177552</t>
  </si>
  <si>
    <t>JUNA AMAGARA MINISTRIES UGANDA</t>
  </si>
  <si>
    <t>Ariho David</t>
  </si>
  <si>
    <t>JUNA MAGARA MINISTRIES</t>
  </si>
  <si>
    <t>Atwongeire Samuel</t>
  </si>
  <si>
    <t>Just Like My Child</t>
  </si>
  <si>
    <t>Judith Akware</t>
  </si>
  <si>
    <t>Just Like My Child Foundation</t>
  </si>
  <si>
    <t>Sara Todd</t>
  </si>
  <si>
    <t>JUST LIKE MY CHILD FOUNDATION</t>
  </si>
  <si>
    <t>ALIMO FLAVIA</t>
  </si>
  <si>
    <t>JUSTICE AND ADVOCACY FOR WOMEN AND CHILDREN UGANDA</t>
  </si>
  <si>
    <t>VALA SHANE</t>
  </si>
  <si>
    <t>Justice and Advocacy for Women and Children Uganda.</t>
  </si>
  <si>
    <t>ATOM JANE</t>
  </si>
  <si>
    <t>Justice and Advocacy Women and Children Uganda(JAWCU)</t>
  </si>
  <si>
    <t>Obel Irene</t>
  </si>
  <si>
    <t>JUSTICE AND PEACE COMMISION ( JPC )</t>
  </si>
  <si>
    <t>Cyprian Ochen</t>
  </si>
  <si>
    <t>JUVENILE WELFARE SERVICES</t>
  </si>
  <si>
    <t>Lubwama</t>
  </si>
  <si>
    <t>k</t>
  </si>
  <si>
    <t>Kaabong People Living with HIV/ AIDS</t>
  </si>
  <si>
    <t>Ajilong Margaret</t>
  </si>
  <si>
    <t>0772550798/ 0772616458</t>
  </si>
  <si>
    <t>KAANA FOUNDATION / BAYLOR</t>
  </si>
  <si>
    <t>Isagara Nyakana</t>
  </si>
  <si>
    <t>KAANA FOUNDATION FOR OUTREACH PROGRAM-BAYLOR</t>
  </si>
  <si>
    <t>NAGAYI LUCY</t>
  </si>
  <si>
    <t>KAANA FOUNDATION FOR OUTREACH PROGRAMMES</t>
  </si>
  <si>
    <t>ISAGARA NYAKANA</t>
  </si>
  <si>
    <t>Kabahesi CDC</t>
  </si>
  <si>
    <t>Muhereza Peter</t>
  </si>
  <si>
    <t>KABALE CHILD DEVELOPMENT CENTRE</t>
  </si>
  <si>
    <t>Asiimwe Caleb</t>
  </si>
  <si>
    <t>kabale diocese orphans and vulnerable children</t>
  </si>
  <si>
    <t>Kabale diocese, Health department</t>
  </si>
  <si>
    <t>Turyahabwa H</t>
  </si>
  <si>
    <t>KABALE DISTRICT PEOPLE LIVING WITH HIV/AIDS</t>
  </si>
  <si>
    <t>TUGABIRWE AMELIA</t>
  </si>
  <si>
    <t>Kabale Police</t>
  </si>
  <si>
    <t>Kabale Women in Development</t>
  </si>
  <si>
    <t>Mugabi Sam</t>
  </si>
  <si>
    <t>Kabarole CDC</t>
  </si>
  <si>
    <t>Faith Kugonza Kabagambe</t>
  </si>
  <si>
    <t>KABAROLE HOSPITAL</t>
  </si>
  <si>
    <t>Hellen Balinda</t>
  </si>
  <si>
    <t>0483 422 0796</t>
  </si>
  <si>
    <t>Kabarole Research and Resource Centre</t>
  </si>
  <si>
    <t>Mwanga Julius</t>
  </si>
  <si>
    <t>Kabarole Resource And Research Center</t>
  </si>
  <si>
    <t>Kabarole Support Single Mothers Association</t>
  </si>
  <si>
    <t>Kobusinge Joy</t>
  </si>
  <si>
    <t>Kabarole Women Health Initiative</t>
  </si>
  <si>
    <t>RUYONGA ALLAN</t>
  </si>
  <si>
    <t>Kabarwa HC iii Government</t>
  </si>
  <si>
    <t>Stephen Okiror</t>
  </si>
  <si>
    <t>0782333307/07023000307</t>
  </si>
  <si>
    <t>Kabasuuma-Maanyi 2000</t>
  </si>
  <si>
    <t>Kaweesi John Pascal</t>
  </si>
  <si>
    <t>0752852953/ 0772852953</t>
  </si>
  <si>
    <t>KABATUNDA CHILD DEVELOPMENT CENTER</t>
  </si>
  <si>
    <t>TUSINGWIRE GEORGE</t>
  </si>
  <si>
    <t>0782346383/0704276749</t>
  </si>
  <si>
    <t>KABERAMAIDO KICKOUT POVERTY PROJECT</t>
  </si>
  <si>
    <t>OCHAN JOSEPH, DIRECTOR, 757682</t>
  </si>
  <si>
    <t>Kaberamaido Operation Save the Needy</t>
  </si>
  <si>
    <t>Agatu Samuel</t>
  </si>
  <si>
    <t>Kaberamaido Teachers</t>
  </si>
  <si>
    <t>Achola Francis</t>
  </si>
  <si>
    <t>KABINDI CHILD DEVELOPMENT CENTRE</t>
  </si>
  <si>
    <t>NYIRAMAHORO</t>
  </si>
  <si>
    <t>KABINGO CHILD DEVELOMENT CENTER</t>
  </si>
  <si>
    <t>NKWANGA JOHNBOSCO</t>
  </si>
  <si>
    <t>Kabonera Community Development Initiative</t>
  </si>
  <si>
    <t>Ssebandeke Richard</t>
  </si>
  <si>
    <t>KABOYO CHILD DEVELOPMENT CENTER</t>
  </si>
  <si>
    <t>Namuli Felly</t>
  </si>
  <si>
    <t>KABUJOGERA RURAL EVANGELICAL CHILD DEVELOPMENT CENTER</t>
  </si>
  <si>
    <t>KICONCO EUNICE</t>
  </si>
  <si>
    <t>0776985082/0775185483</t>
  </si>
  <si>
    <t>Kaburepoli Child Development Centre</t>
  </si>
  <si>
    <t>Esanyu Francis</t>
  </si>
  <si>
    <t>Kabwasa Child Development Center</t>
  </si>
  <si>
    <t>Mugisha Benon</t>
  </si>
  <si>
    <t>KABWERI CHILDREN CENTRE</t>
  </si>
  <si>
    <t>Namugoya Margret Kyaita</t>
  </si>
  <si>
    <t>0782-818779</t>
  </si>
  <si>
    <t>KABWERRI CHILD DEVELOPMENT CENTRE</t>
  </si>
  <si>
    <t>Rev.Stephen Sinyo</t>
  </si>
  <si>
    <t>0782-813231</t>
  </si>
  <si>
    <t>KABWOHE CLINICAL RESEARCH CENTRE</t>
  </si>
  <si>
    <t>Betty Tumukunde</t>
  </si>
  <si>
    <t>Kabwoya Child Development Centre</t>
  </si>
  <si>
    <t>Tindyebwa Ronald</t>
  </si>
  <si>
    <t>KAAHWA JANNET</t>
  </si>
  <si>
    <t>KACERERE CDC</t>
  </si>
  <si>
    <t>KACERERE CHILD DEVELOPMENT CENTER</t>
  </si>
  <si>
    <t>NDYASIGA GIDION</t>
  </si>
  <si>
    <t>Kachumbala Health Centre iii</t>
  </si>
  <si>
    <t>Etoori Micheal</t>
  </si>
  <si>
    <t>Kachung Rural Initiative to support women,children,youth and persons with disability</t>
  </si>
  <si>
    <t>Etin Bernard</t>
  </si>
  <si>
    <t>KACOGI</t>
  </si>
  <si>
    <t>NDIWALANA ROGERS</t>
  </si>
  <si>
    <t>KACUNGWA CDC</t>
  </si>
  <si>
    <t>MUGABI DICKSON</t>
  </si>
  <si>
    <t>Kadama Child Development Centre</t>
  </si>
  <si>
    <t>Kadama Widows Association</t>
  </si>
  <si>
    <t>Lucy Mary Athieno</t>
  </si>
  <si>
    <t>KADAMA WIDOWS ASSOCIATION</t>
  </si>
  <si>
    <t>LUCY MARY ATHIENO</t>
  </si>
  <si>
    <t>KADENGE COMMUNITY</t>
  </si>
  <si>
    <t>Kadungulu Child Development Centre</t>
  </si>
  <si>
    <t>Okalany John Julius</t>
  </si>
  <si>
    <t>KAFIDA</t>
  </si>
  <si>
    <t>Kafunjo Child Development Centre</t>
  </si>
  <si>
    <t>Tumutegyerize Beth</t>
  </si>
  <si>
    <t>KAGADI KIBAALE COMMUNITY RADIO</t>
  </si>
  <si>
    <t>LWANGA ANTHONY</t>
  </si>
  <si>
    <t>Kagando Hospital</t>
  </si>
  <si>
    <t>Happy Bettress</t>
  </si>
  <si>
    <t>KAGGULWE CHILD DEVELOPMENT CENTER UG462</t>
  </si>
  <si>
    <t>NASSALI BABRA MARGARET</t>
  </si>
  <si>
    <t>Kagoma Orphans Organisation</t>
  </si>
  <si>
    <t>Kamuhanda Sylevester</t>
  </si>
  <si>
    <t>KAGUMA BROADBASED INTEGRATED CHILDCARE</t>
  </si>
  <si>
    <t>EVELYNE KOMUSINGUZI</t>
  </si>
  <si>
    <t>Kagumu Development Organisation</t>
  </si>
  <si>
    <t>Namwoyo Sam</t>
  </si>
  <si>
    <t>Mr.Namoyo</t>
  </si>
  <si>
    <t>0772-646456</t>
  </si>
  <si>
    <t>KAIRO</t>
  </si>
  <si>
    <t>OLIVER KABUBI</t>
  </si>
  <si>
    <t>NIL,0704745211</t>
  </si>
  <si>
    <t>KAIROS CHARITY COMMUNITY DEVELOPMENT ORGANISATION</t>
  </si>
  <si>
    <t>FR SANTO OJOK</t>
  </si>
  <si>
    <t>Kairos Medical Center</t>
  </si>
  <si>
    <t>Moses Were Hamya</t>
  </si>
  <si>
    <t>Kajugangoma CDC</t>
  </si>
  <si>
    <t>Asiimwe Emily</t>
  </si>
  <si>
    <t>KAJUGANGOMA CHILD DEVELOPMENT CENTRE</t>
  </si>
  <si>
    <t>TUMUKUNDE MEDIUS</t>
  </si>
  <si>
    <t>Kajwenge CDC</t>
  </si>
  <si>
    <t>Masereka K Moris</t>
  </si>
  <si>
    <t>Kajwenge Child Development Centre</t>
  </si>
  <si>
    <t>Asaaba Samuel</t>
  </si>
  <si>
    <t>Kakabara Twomere Group</t>
  </si>
  <si>
    <t>Kansiime Rose</t>
  </si>
  <si>
    <t>Kakala Child Protection Committee</t>
  </si>
  <si>
    <t>Nakanwagi</t>
  </si>
  <si>
    <t>kakindo orphans care</t>
  </si>
  <si>
    <t>KAZIMURA ALICE</t>
  </si>
  <si>
    <t>Kakindu Counseling Aides</t>
  </si>
  <si>
    <t>Kintu Asadu,775589058</t>
  </si>
  <si>
    <t>Kakinga CDC</t>
  </si>
  <si>
    <t>OKIIZA PEREZI</t>
  </si>
  <si>
    <t>KAKIRA CDC</t>
  </si>
  <si>
    <t>Sarah Namutamba</t>
  </si>
  <si>
    <t>kakiri family care organisation</t>
  </si>
  <si>
    <t>KAKO ORPHANAGE AND NURSARY</t>
  </si>
  <si>
    <t>BAGONZA FRED</t>
  </si>
  <si>
    <t>KAKORO AMAKALI MAGOSI</t>
  </si>
  <si>
    <t>Kakungulu Ruth</t>
  </si>
  <si>
    <t>0774-506534</t>
  </si>
  <si>
    <t>KAKORO YOUTH AWAKEN ORGANISATION</t>
  </si>
  <si>
    <t>Mulekwa Eriakimu</t>
  </si>
  <si>
    <t>0752-623272</t>
  </si>
  <si>
    <t>KAKULE HIV/AIDS &amp; GRIEVED FAMILES ASSOCIATION</t>
  </si>
  <si>
    <t>Mwayi Micheal</t>
  </si>
  <si>
    <t>Kakumiro Police Station</t>
  </si>
  <si>
    <t>NANSEREKO HAFUSA</t>
  </si>
  <si>
    <t>Kakunyu Parents Support Association for Children with Special Needs</t>
  </si>
  <si>
    <t>Nalugemwa R</t>
  </si>
  <si>
    <t>Kakusi Project</t>
  </si>
  <si>
    <t>Eliot Paul</t>
  </si>
  <si>
    <t>KAKUUTO CDC</t>
  </si>
  <si>
    <t>MAKUMBI JOSEPH</t>
  </si>
  <si>
    <t>KAKUUTO CHILD DEVT CENTRE</t>
  </si>
  <si>
    <t>Makumbi Joseph</t>
  </si>
  <si>
    <t>KALAMA HEALTH CENTRE II</t>
  </si>
  <si>
    <t>NAKAFEERO JOAN</t>
  </si>
  <si>
    <t>Kalamba Community Development Organisation</t>
  </si>
  <si>
    <t>Fredrick Bombo</t>
  </si>
  <si>
    <t>Kalambi Community Outreach Project (KACOP)</t>
  </si>
  <si>
    <t>Elizabeth Fortunate Bakanansa</t>
  </si>
  <si>
    <t>Kalangala DHO_HCT &amp; Care</t>
  </si>
  <si>
    <t>Dr. Hillary Bitakalamire</t>
  </si>
  <si>
    <t>Kalangala District NGO Forum</t>
  </si>
  <si>
    <t>Maato Edward Ssemugenyi</t>
  </si>
  <si>
    <t>0752812762/0776812762</t>
  </si>
  <si>
    <t>KALANGALA DISTRICT EDUCATION FORUM(KADEFO)</t>
  </si>
  <si>
    <t>Senyanja Peter</t>
  </si>
  <si>
    <t>Kalangala District Forum of People Living with HIV/AIDS Network</t>
  </si>
  <si>
    <t>Kizito Henery</t>
  </si>
  <si>
    <t>0782902252/0706334113</t>
  </si>
  <si>
    <t>Kalangala District Women initiative for Development</t>
  </si>
  <si>
    <t>Namubiru Harriet</t>
  </si>
  <si>
    <t>KALANGALA HUMAN RIGHTS DEFENDERS</t>
  </si>
  <si>
    <t>MIIRO DEO</t>
  </si>
  <si>
    <t>KALANGALA OPHANS FUND CENTRE</t>
  </si>
  <si>
    <t>KALEKE KASOME FOUNDATION</t>
  </si>
  <si>
    <t>KALI</t>
  </si>
  <si>
    <t>Jovia Kabgho</t>
  </si>
  <si>
    <t>KALIIRO HEALTH CENTRE III</t>
  </si>
  <si>
    <t>KYOBE ELIJAH BENON</t>
  </si>
  <si>
    <t>Kaliro District Forum for People living with HIV/AIDS Networks Association</t>
  </si>
  <si>
    <t>Mugabane Susan</t>
  </si>
  <si>
    <t>KALIRO HIV AIDS COOPERATIVES</t>
  </si>
  <si>
    <t>PASTOR NAIKA FRED</t>
  </si>
  <si>
    <t>KALIRO ORPHANS, ELDERLY, DISABILITY AND HEALTH CONCERN</t>
  </si>
  <si>
    <t>NAITA JAMES</t>
  </si>
  <si>
    <t>KALIRO POST TEST CLUB</t>
  </si>
  <si>
    <t>WAAKO IRENE</t>
  </si>
  <si>
    <t>Kalisizo Hospital</t>
  </si>
  <si>
    <t>Henry Nsububga</t>
  </si>
  <si>
    <t>Kalp foundation.</t>
  </si>
  <si>
    <t>KALYEBBI JUDIE</t>
  </si>
  <si>
    <t>KALYAKOTI MIXED FAL GROUP</t>
  </si>
  <si>
    <t>NALUGO PROSCOVIA</t>
  </si>
  <si>
    <t>Kambuga CDC</t>
  </si>
  <si>
    <t>agaba ivan</t>
  </si>
  <si>
    <t>Kambuga Deaf Association</t>
  </si>
  <si>
    <t>KAMBUGA MOTHER CARE</t>
  </si>
  <si>
    <t>Kambuga orphans and elderly support services</t>
  </si>
  <si>
    <t>KAMIRAMPANGO COALITION</t>
  </si>
  <si>
    <t>Kammengo Community Based Health Volunteers Net work</t>
  </si>
  <si>
    <t>Nyanzi John</t>
  </si>
  <si>
    <t>kammengo home care association.....</t>
  </si>
  <si>
    <t>Katende</t>
  </si>
  <si>
    <t>Kampala Archdiocese</t>
  </si>
  <si>
    <t>Regina Bakitte</t>
  </si>
  <si>
    <t>Kampala Archdiocese Acronym</t>
  </si>
  <si>
    <t>Msg. Charles Kasibante</t>
  </si>
  <si>
    <t>0782 517 997</t>
  </si>
  <si>
    <t>Kampala Area Fed. of Communities</t>
  </si>
  <si>
    <t>Serwadda Brian</t>
  </si>
  <si>
    <t>Kampala Area Federation of Communities</t>
  </si>
  <si>
    <t>Proscovia Nakamya Maraka</t>
  </si>
  <si>
    <t>KAMPALA CHILDREN CENTRE</t>
  </si>
  <si>
    <t>Olive Batamuliza</t>
  </si>
  <si>
    <t>Kampala Nakulabye Students</t>
  </si>
  <si>
    <t>Akol Judith</t>
  </si>
  <si>
    <t>Kampala parents of children with disabilities association-makindye</t>
  </si>
  <si>
    <t>Nalongo Teopista</t>
  </si>
  <si>
    <t>KAMPALA SCHOOL FOR PHYSICAL HANDICAPPED CHILDREN</t>
  </si>
  <si>
    <t>Joy Mwesigwa</t>
  </si>
  <si>
    <t>KAMUDA CHILD DEVELOPMENT CENTRE UG838</t>
  </si>
  <si>
    <t>OGAINO EMMANUEL</t>
  </si>
  <si>
    <t>KAMUDA EARLY CHILD HOOD DEVELOPMENT CENTRE</t>
  </si>
  <si>
    <t>PASTOR ODWEC LAWRENCE</t>
  </si>
  <si>
    <t>KAMUG PERSONS LIVING WITH HIV/AIDS ASSOIATION</t>
  </si>
  <si>
    <t>BAREMWA DEBORAH</t>
  </si>
  <si>
    <t>Kamuganguzi CDC/Compassion</t>
  </si>
  <si>
    <t>Alice</t>
  </si>
  <si>
    <t>Kamuganguzi Child Development Centre</t>
  </si>
  <si>
    <t>Alice Mbabazi</t>
  </si>
  <si>
    <t>0782453994 / 0700453994</t>
  </si>
  <si>
    <t>Kamuge Child Development Centre</t>
  </si>
  <si>
    <t>KAMUGE YOUTH ANTI-AIDS ORGANISATION</t>
  </si>
  <si>
    <t>ORONE K.JAMES,</t>
  </si>
  <si>
    <t>KAMULI CHILDRENs HOME (MAPU)</t>
  </si>
  <si>
    <t>REV FRED SSEMPINJA</t>
  </si>
  <si>
    <t>Kamuli Disabled Persons Union District</t>
  </si>
  <si>
    <t>Magumba Samson</t>
  </si>
  <si>
    <t>Kamuli District PHA Forum</t>
  </si>
  <si>
    <t>Sakumuka John</t>
  </si>
  <si>
    <t>0772311212/0713311212</t>
  </si>
  <si>
    <t>Kamuli Lutheran Church</t>
  </si>
  <si>
    <t>Lumaga Emmanuel</t>
  </si>
  <si>
    <t>KAMULI PEOPLEs INTEGRAL DEVELOPMENT ASSOCIATION (KAPIDA)</t>
  </si>
  <si>
    <t>JOSEPHINE DHIZAALA</t>
  </si>
  <si>
    <t>KAMUNYIGA CLUSTER</t>
  </si>
  <si>
    <t>KAMURONKO CDC</t>
  </si>
  <si>
    <t>ATUHWERE PROGRESS</t>
  </si>
  <si>
    <t>KAMWOKYA CHILD DEVELOPMENT CENTER</t>
  </si>
  <si>
    <t>SANYU CHARITY</t>
  </si>
  <si>
    <t>KAMWOKYA CHILD DEVELOPMENT CENTRE</t>
  </si>
  <si>
    <t>Edith Namakula</t>
  </si>
  <si>
    <t>KAMWOKYA CHRISTIAN CARING COMMUNITY</t>
  </si>
  <si>
    <t>Kanama Interactive Community Support Uganda</t>
  </si>
  <si>
    <t>Oliver Kebirungi</t>
  </si>
  <si>
    <t>Kangai Inter-grated Community Development Initiative</t>
  </si>
  <si>
    <t>OBOTE RICHARD</t>
  </si>
  <si>
    <t>Kangaror Child and Youth Development Center</t>
  </si>
  <si>
    <t>Wanyama Joseph</t>
  </si>
  <si>
    <t>KANGO SUB-COUNTY PHA</t>
  </si>
  <si>
    <t>ALFRED CANDIA</t>
  </si>
  <si>
    <t>KANGULUMIRA PARISH ORPHANS EDUCATION SOPPORT ORGANISATION</t>
  </si>
  <si>
    <t>Mugenyi K Edward</t>
  </si>
  <si>
    <t>KANIKWA PEASANTS AND ORPHANAGE PROJECT</t>
  </si>
  <si>
    <t>Ngobola Silver</t>
  </si>
  <si>
    <t>KANKAMBA OVC WELFARE CARE ORGANISATION</t>
  </si>
  <si>
    <t>NKATA JOHN KIMERA</t>
  </si>
  <si>
    <t>KANKOBE ORHANAGE/CHILDREN HOME</t>
  </si>
  <si>
    <t>Beatrice Nakibbule</t>
  </si>
  <si>
    <t>KANSANGA CDC</t>
  </si>
  <si>
    <t>MUNYONYI LILIAN</t>
  </si>
  <si>
    <t>KANTARE CDC</t>
  </si>
  <si>
    <t>TUMUHIMBISE ANNE</t>
  </si>
  <si>
    <t>0759 967759</t>
  </si>
  <si>
    <t>Kanungu Development Initiative</t>
  </si>
  <si>
    <t>Kanyandahi Child Development Centre</t>
  </si>
  <si>
    <t>Pr. Rwamwenge John</t>
  </si>
  <si>
    <t>KANYANYA PIONEER HIV/AIDS PREVENTION PROJECT</t>
  </si>
  <si>
    <t>Joel Kawule</t>
  </si>
  <si>
    <t>Kanyaryeru CDC</t>
  </si>
  <si>
    <t>Kutamba Aidah</t>
  </si>
  <si>
    <t>KANYIKE INITIATIVE FOR SUSTAINABLE DEVELOPMENT</t>
  </si>
  <si>
    <t>Nansubuga Agnes</t>
  </si>
  <si>
    <t>KANYUM ASSOCIATION OF PEOPLE LIVING WITH HIV / AIDS</t>
  </si>
  <si>
    <t>Odeje James</t>
  </si>
  <si>
    <t>Kanywamaizi CDC</t>
  </si>
  <si>
    <t>Byonanebye Herbert</t>
  </si>
  <si>
    <t>Kapchorwa (EBOC) HIV/AIDS Initiatives</t>
  </si>
  <si>
    <t>Pr. Tom Nelson</t>
  </si>
  <si>
    <t>0776666046/0756666046</t>
  </si>
  <si>
    <t>Kapchorwa Bukwo Human Rights Organisation</t>
  </si>
  <si>
    <t>Satya David</t>
  </si>
  <si>
    <t>KAPCHORWA CHILD DEVELOPMENT CENTER</t>
  </si>
  <si>
    <t>Chepkurui Isaac</t>
  </si>
  <si>
    <t>Kapchorwa Child development Centre</t>
  </si>
  <si>
    <t>Musubika Juliet</t>
  </si>
  <si>
    <t>0717928823/0782279455</t>
  </si>
  <si>
    <t>KAPCHORWA CIVIL SOCIETY ORGANISATION ALLIANCE</t>
  </si>
  <si>
    <t>KIPROTICH GEORGE</t>
  </si>
  <si>
    <t>Kapchorwa District Disabled Persons Union</t>
  </si>
  <si>
    <t>Chemutai Duke Patrick</t>
  </si>
  <si>
    <t>Kapchorwa Forum for PLHIVs</t>
  </si>
  <si>
    <t>Mashandich David Taifa</t>
  </si>
  <si>
    <t>Kapchorwa Intergrated Community Mobilization Programme</t>
  </si>
  <si>
    <t>Toku Michael</t>
  </si>
  <si>
    <t>Kapchorwa Network of AIDS Service Organisation</t>
  </si>
  <si>
    <t>Chemuti Patric</t>
  </si>
  <si>
    <t>KAPCHORWA| BUKWO PARALLEGALS (KAPA)</t>
  </si>
  <si>
    <t>0752 805866</t>
  </si>
  <si>
    <t>KAPCHORWA| BUKWO WOMEN INPEACE (KWIPI)</t>
  </si>
  <si>
    <t>KAPCHWORA CSO, ALLIANCE</t>
  </si>
  <si>
    <t>Ms. Miriam Cherukut</t>
  </si>
  <si>
    <t>Kapcorwa Civil Society Orgns-Alliance</t>
  </si>
  <si>
    <t>Cherukkut Miriam,782559301,kac</t>
  </si>
  <si>
    <t>Kapela Farmers Group</t>
  </si>
  <si>
    <t>Ndozolewo Peter</t>
  </si>
  <si>
    <t>KAPELABYONG CHILD AND MOTHER DEVELOPMENT ASSOCIATION</t>
  </si>
  <si>
    <t>KAPELABYONG WOMEN WITH HIV/AIDS</t>
  </si>
  <si>
    <t>KAPELEBYONG CPFU</t>
  </si>
  <si>
    <t>Safina</t>
  </si>
  <si>
    <t>KAPELLA DRAMA GROUP</t>
  </si>
  <si>
    <t>NDOZOLEWO PETER</t>
  </si>
  <si>
    <t>Kapkoros CHILD DEVELOPMENT CENTER</t>
  </si>
  <si>
    <t>David</t>
  </si>
  <si>
    <t>KAPKOROS CHILD DEVELOPMENT CENTRE</t>
  </si>
  <si>
    <t>Kaplelko Youth Forum</t>
  </si>
  <si>
    <t>Musobo Micheal</t>
  </si>
  <si>
    <t>KAPOTEC FOUNDATION uGANDA</t>
  </si>
  <si>
    <t>Amiri Akweteireho</t>
  </si>
  <si>
    <t>Kaproron Primary Health Care Programme</t>
  </si>
  <si>
    <t>Cherukut Christopher</t>
  </si>
  <si>
    <t>KAPSARUR CHILD DEVELOPMENT CENTRE</t>
  </si>
  <si>
    <t>PASTOR MUTAI PATRICK</t>
  </si>
  <si>
    <t>KAPTERWO SUB COUNTY ASSOCIATION</t>
  </si>
  <si>
    <t>NIVAH CHEMUTAI</t>
  </si>
  <si>
    <t>KAPYANI CHILD AND YOUTH DEVELOPMENT CENTRE</t>
  </si>
  <si>
    <t>Nanumba Michael</t>
  </si>
  <si>
    <t>+256787469868,+256787469868</t>
  </si>
  <si>
    <t>Kapyonon CDC</t>
  </si>
  <si>
    <t>KAPYOYON CHILD DEVELOPMENT CENTRE</t>
  </si>
  <si>
    <t>CAN. SIYA JOHN MELLA</t>
  </si>
  <si>
    <t>karama childrens home</t>
  </si>
  <si>
    <t>KARAMOJA AGRO PASTORAL DEVELOPMENT PROGRAMME</t>
  </si>
  <si>
    <t>INOCENT</t>
  </si>
  <si>
    <t>KARAMOJA CHRISTIAN ETHNO VET PROGRAM</t>
  </si>
  <si>
    <t>MUKISA AYUB</t>
  </si>
  <si>
    <t>KARAMOJA DIOCESES DEVELOPMENT SERVICES</t>
  </si>
  <si>
    <t>AMNON BWOCH</t>
  </si>
  <si>
    <t>Karamoja Elders Initiative for Sustainable Peace and Development</t>
  </si>
  <si>
    <t>Tspoth Charles Angella</t>
  </si>
  <si>
    <t>0782124242/ 0756124242</t>
  </si>
  <si>
    <t>KARAMOJA GOOD SAMARITAN MINISTRIES (GSM) CENTRE</t>
  </si>
  <si>
    <t>Odyek Moses</t>
  </si>
  <si>
    <t>0781334366/ 0750605912</t>
  </si>
  <si>
    <t>Karamoja Peace and Development Agency</t>
  </si>
  <si>
    <t>Lonya John</t>
  </si>
  <si>
    <t>KARAMOJA SOCIAL REHABILITATION AGENCY(KASORA)</t>
  </si>
  <si>
    <t>Karamoja Women Umbrella Organization</t>
  </si>
  <si>
    <t>Odelok Thomas</t>
  </si>
  <si>
    <t>KARERA ECUMENICAL DEVELOPMENT ORGANISATION</t>
  </si>
  <si>
    <t>ELLY ASIIMWE</t>
  </si>
  <si>
    <t>Karibu FM</t>
  </si>
  <si>
    <t>Nakiya Joyce</t>
  </si>
  <si>
    <t>Karugutu Association of peoplpe living with HIV/AIDS</t>
  </si>
  <si>
    <t>Syathamira Mary</t>
  </si>
  <si>
    <t>KARUGUTU PEOPLE LIVING WITH HIV/AIDS</t>
  </si>
  <si>
    <t>BAHEMUKA WILFRED</t>
  </si>
  <si>
    <t>KARUGUTU WOMEN ASSOCIATION</t>
  </si>
  <si>
    <t>Kyebelengwa Lukia</t>
  </si>
  <si>
    <t>KASA PROGRAM</t>
  </si>
  <si>
    <t>KASAALI CDP</t>
  </si>
  <si>
    <t>KISEKKA GEORGE</t>
  </si>
  <si>
    <t>Kasaana Child Development Centre</t>
  </si>
  <si>
    <t>kalule Emmanuel</t>
  </si>
  <si>
    <t>KASAGAMA HEALTH CENTER III</t>
  </si>
  <si>
    <t>TUMWEBAZE MOSES</t>
  </si>
  <si>
    <t>+256-771493036,+256-778328148</t>
  </si>
  <si>
    <t>KASAKA CDP</t>
  </si>
  <si>
    <t>TAREMWA MARTIN</t>
  </si>
  <si>
    <t>KASAKA CHILD DEVELOPMENT CENTER</t>
  </si>
  <si>
    <t>WILSON ASABA</t>
  </si>
  <si>
    <t>Kasali Child Development Project</t>
  </si>
  <si>
    <t>Matenyu</t>
  </si>
  <si>
    <t>KASAMBYA DEVELOPMENT AND CARE FOUNDATION</t>
  </si>
  <si>
    <t>Patrick Kabuleeta</t>
  </si>
  <si>
    <t>KASANA CHILD DEVELOPMENT CENTRE</t>
  </si>
  <si>
    <t>TUMUHIMBISE GEORG</t>
  </si>
  <si>
    <t>0717928558/0702834190</t>
  </si>
  <si>
    <t>TUMUHIMBISE GEORGE</t>
  </si>
  <si>
    <t>0717928558 / 0702834190</t>
  </si>
  <si>
    <t>KASANA LUWEERO DIOCESE / CARITAS</t>
  </si>
  <si>
    <t>KALANZI ISAIAH</t>
  </si>
  <si>
    <t>Kasanga PHC</t>
  </si>
  <si>
    <t>Masereka Evarist</t>
  </si>
  <si>
    <t>KASANGATI CHILD DEVELOPMENT CENTER</t>
  </si>
  <si>
    <t>GRACE K MAGALA</t>
  </si>
  <si>
    <t>KASANGATI CJILD DEVELOPMENT CENTER</t>
  </si>
  <si>
    <t>PASTOR STEVEN KIRAGGA</t>
  </si>
  <si>
    <t>Kasangati Orphan Fund Society</t>
  </si>
  <si>
    <t>sulaman kiberu</t>
  </si>
  <si>
    <t>0772 476180/ 0704 767599</t>
  </si>
  <si>
    <t>KASANGE VOLUNTEERS IN ACTION</t>
  </si>
  <si>
    <t>Mr. Kityo Joseph</t>
  </si>
  <si>
    <t>KASAWO COMMUNITY BASED MONITORS ASS</t>
  </si>
  <si>
    <t>KASEBWERA COMMUNITY AIDS PROGRAMME</t>
  </si>
  <si>
    <t>NANDAWULA CLAUDIA</t>
  </si>
  <si>
    <t>KASEJJERE CHILDREN WOMENS GROUP</t>
  </si>
  <si>
    <t>Nabazzi Costa</t>
  </si>
  <si>
    <t>Kasenyi Child Development Centre</t>
  </si>
  <si>
    <t>Can Ddibya K, 717928451</t>
  </si>
  <si>
    <t>Kasese Child Development Centre</t>
  </si>
  <si>
    <t>Muhindo Agnes</t>
  </si>
  <si>
    <t>Kasese Community Health and Education Foundation-Baylor</t>
  </si>
  <si>
    <t>Ndagano Veronica</t>
  </si>
  <si>
    <t>KASHENYI CHILD DEVELOPMENT CENTRE</t>
  </si>
  <si>
    <t>NIWANDINDA DOROTHY</t>
  </si>
  <si>
    <t>Kashingye Child Development Centre</t>
  </si>
  <si>
    <t>Pastor Joseph Mugisha</t>
  </si>
  <si>
    <t>Kashongi CDC</t>
  </si>
  <si>
    <t>Katamba Joy</t>
  </si>
  <si>
    <t>KASHWA CDC</t>
  </si>
  <si>
    <t>KASOKOSO CDC</t>
  </si>
  <si>
    <t>Kasokoso Child Development Centre</t>
  </si>
  <si>
    <t>Richard Ssemiti</t>
  </si>
  <si>
    <t>KASOLO FOUNDATION</t>
  </si>
  <si>
    <t>LUJJAGANYA ALLAN TENDO</t>
  </si>
  <si>
    <t>KASOLWE PLWA WIDOWS AND ORPHANSUPPORT</t>
  </si>
  <si>
    <t>MUGOOWA RICHARD,0787431674</t>
  </si>
  <si>
    <t>0787431674/0751001871</t>
  </si>
  <si>
    <t>Kassanda Children</t>
  </si>
  <si>
    <t>Kyokuhairwe Rhoda</t>
  </si>
  <si>
    <t>0701741200/0783426577</t>
  </si>
  <si>
    <t>,0701741200 / 0783426577</t>
  </si>
  <si>
    <t>Kassanda Cornerstone Foundation</t>
  </si>
  <si>
    <t>Kironde Vincent</t>
  </si>
  <si>
    <t>0772627385/0701627385</t>
  </si>
  <si>
    <t>0772627385 / 0701627385</t>
  </si>
  <si>
    <t>KASUBI CHILDREN S CENTRE</t>
  </si>
  <si>
    <t>Dirisa Kasalibwe</t>
  </si>
  <si>
    <t>Kasugu Development Association</t>
  </si>
  <si>
    <t>Namayanja Joyce</t>
  </si>
  <si>
    <t>KASULE PHA</t>
  </si>
  <si>
    <t>NYONGA HASSAN</t>
  </si>
  <si>
    <t>KATAGATA CHILD DEVELOPMENT CENTRE</t>
  </si>
  <si>
    <t>NATWIJUKA IVAN</t>
  </si>
  <si>
    <t>KATAJULA CHILD DEVELOPMENT CENTRE</t>
  </si>
  <si>
    <t>BATAMBUZE JOEL</t>
  </si>
  <si>
    <t>Katakwi Children</t>
  </si>
  <si>
    <t>ATUBUN JOSHUA</t>
  </si>
  <si>
    <t>Katakwi Urban Child Development Centre</t>
  </si>
  <si>
    <t>Okiror Moses Ejabu</t>
  </si>
  <si>
    <t>KATALEMWA CHESHIRE HOME</t>
  </si>
  <si>
    <t>SAMALI MATOVU</t>
  </si>
  <si>
    <t>Kate Orphanage</t>
  </si>
  <si>
    <t>Kate</t>
  </si>
  <si>
    <t>Katente child care Project</t>
  </si>
  <si>
    <t>Mutebi Ronald</t>
  </si>
  <si>
    <t>KATHASENDA CDC</t>
  </si>
  <si>
    <t>RUHWEZA PHILIP</t>
  </si>
  <si>
    <t>Kathasenda Child Development Centre</t>
  </si>
  <si>
    <t>Masereka B</t>
  </si>
  <si>
    <t>Katoma Child and Youth Development Centre</t>
  </si>
  <si>
    <t>Elisa O</t>
  </si>
  <si>
    <t>KATOVU CHILD DEVELOPMENT CENTRE</t>
  </si>
  <si>
    <t>MWESIGWA GERALD</t>
  </si>
  <si>
    <t>KATOVU CHILD DEVELOPMENT CENTRE - COMPASSION INTERNATIONAL</t>
  </si>
  <si>
    <t>Katugo Child Development Centre</t>
  </si>
  <si>
    <t>Mayombwe Sedres</t>
  </si>
  <si>
    <t>Katuna Most at Risk Populations</t>
  </si>
  <si>
    <t>Sarah Kyomugisha</t>
  </si>
  <si>
    <t>Katuna PAG</t>
  </si>
  <si>
    <t>Katurika child development centre</t>
  </si>
  <si>
    <t>Bridge Beatrace</t>
  </si>
  <si>
    <t>Katuugo Yesu Afaayo Post Test Club</t>
  </si>
  <si>
    <t>Nakazzi Rose</t>
  </si>
  <si>
    <t>Katuuso Child Development Center</t>
  </si>
  <si>
    <t>Nassiwa Pauline</t>
  </si>
  <si>
    <t>KATUUSO VOCATIONAL SCHOOL</t>
  </si>
  <si>
    <t>NASAMULA</t>
  </si>
  <si>
    <t>KATWE YOUTH DEVELOPMENT ASSOCIATION</t>
  </si>
  <si>
    <t>NSUBUGA FAISAL</t>
  </si>
  <si>
    <t>KAUCHO CHILD DEVELOPMENT CENTRE</t>
  </si>
  <si>
    <t>JULIET ICHOOM</t>
  </si>
  <si>
    <t>Kauswo CDC</t>
  </si>
  <si>
    <t>Yeko Rebecca</t>
  </si>
  <si>
    <t>KAWEMPE 1 ORPHANS AND WOMEN DEVELOPMENT ORGANISATION</t>
  </si>
  <si>
    <t>ABIGAGABA SAM</t>
  </si>
  <si>
    <t>Kawempe Community Based Organisation Network</t>
  </si>
  <si>
    <t>Kimbugwe Herbert</t>
  </si>
  <si>
    <t>KAWEMPE DIVISION DISABLED COMMUNITY</t>
  </si>
  <si>
    <t>Bumali Mpindi</t>
  </si>
  <si>
    <t>Kawempe Home Based Care Alliance</t>
  </si>
  <si>
    <t>Mastulah Nakisozi</t>
  </si>
  <si>
    <t>0753524741/ 0788622533</t>
  </si>
  <si>
    <t>KAWEMPE HOME CARE</t>
  </si>
  <si>
    <t>Kawempe Youth Development</t>
  </si>
  <si>
    <t>Kawempe Youth Development Association</t>
  </si>
  <si>
    <t>Otal Bernard</t>
  </si>
  <si>
    <t>Amoding Joan</t>
  </si>
  <si>
    <t>Kawoko Child Development Centre</t>
  </si>
  <si>
    <t>Gumisiriza Francis</t>
  </si>
  <si>
    <t>KAWOSEP</t>
  </si>
  <si>
    <t>Aleper Margeret</t>
  </si>
  <si>
    <t>0782-605175</t>
  </si>
  <si>
    <t>KAWULE DISABLED PERSONS AND THEIR FAMILIES ASSOCIATION</t>
  </si>
  <si>
    <t>LUYOMBO DAVID</t>
  </si>
  <si>
    <t>KAYANGO CHILDRENS</t>
  </si>
  <si>
    <t>NAGWERE SAUL GIMUGU</t>
  </si>
  <si>
    <t>Kayonza Child Development Centre</t>
  </si>
  <si>
    <t>Kayonza Isaac</t>
  </si>
  <si>
    <t>Kayonza growers Tea factory</t>
  </si>
  <si>
    <t>KAYUNGA CHILD DEVELOPMENT CENTRE</t>
  </si>
  <si>
    <t>Mugume Peace</t>
  </si>
  <si>
    <t>KAYUNGA CHILD DEVELPMENT CENTER</t>
  </si>
  <si>
    <t>Ven. Edward Balamaze</t>
  </si>
  <si>
    <t>KAYUNGA DISTRICT DISABILITY ORGANISATION UGANDA</t>
  </si>
  <si>
    <t>Mwaye Emmanuel</t>
  </si>
  <si>
    <t>KAYUNGA DISTRICT PHA NETWORK</t>
  </si>
  <si>
    <t>Madada Abdallah</t>
  </si>
  <si>
    <t>Kayunga Home Basic Care</t>
  </si>
  <si>
    <t>Nakitto Prossy, KHOBACA@yahoo</t>
  </si>
  <si>
    <t>KAYUNGA INTGERGRATED COMMUNITY ACTION FOR DEVELOPMENT (KICAD)</t>
  </si>
  <si>
    <t>MAXTON MUTYABA KATENDE</t>
  </si>
  <si>
    <t>KAYUNGWE CDC</t>
  </si>
  <si>
    <t>Twijukye Marion</t>
  </si>
  <si>
    <t>KAZO CDC</t>
  </si>
  <si>
    <t>Atwebembeire Elly</t>
  </si>
  <si>
    <t>Kazo Central Police Station</t>
  </si>
  <si>
    <t>KAZWAMA PHA</t>
  </si>
  <si>
    <t>NANVUMA MARGARET</t>
  </si>
  <si>
    <t>0773627892 / 0779912150</t>
  </si>
  <si>
    <t>Keah Medical Investments</t>
  </si>
  <si>
    <t>Ahimbisibwe James</t>
  </si>
  <si>
    <t>0782477517/ 0773619452</t>
  </si>
  <si>
    <t>Keihangara HIV/AIDS Post-Test Association</t>
  </si>
  <si>
    <t>Katushabe Allen</t>
  </si>
  <si>
    <t>Kerith Children Village</t>
  </si>
  <si>
    <t>Pastor Mwesigwa Samuel</t>
  </si>
  <si>
    <t>Khakale Bonelakho group</t>
  </si>
  <si>
    <t>Mangongo D</t>
  </si>
  <si>
    <t>khakale farmers and development association</t>
  </si>
  <si>
    <t>mutawo David</t>
  </si>
  <si>
    <t>Khakale Savings and credit association</t>
  </si>
  <si>
    <t>namakhako Ju</t>
  </si>
  <si>
    <t>Khuma yetana development association</t>
  </si>
  <si>
    <t>Walwema M</t>
  </si>
  <si>
    <t>KI MAR YOUTH ASSOCIATION</t>
  </si>
  <si>
    <t>WATHUM PATRICK</t>
  </si>
  <si>
    <t>Kibaale Child Development Centre</t>
  </si>
  <si>
    <t>Kwanga John Bosco</t>
  </si>
  <si>
    <t>0757622030/ 0783025221/ 077613</t>
  </si>
  <si>
    <t>Kibaale Civil Society Organisation</t>
  </si>
  <si>
    <t>Dennis Ssabugawo</t>
  </si>
  <si>
    <t>Kibaale Civil Society Organisation Network</t>
  </si>
  <si>
    <t>Mwebembezi Jostas</t>
  </si>
  <si>
    <t>Kibaale Civil Society Organization Network</t>
  </si>
  <si>
    <t>PUAL Mulindwa Senior</t>
  </si>
  <si>
    <t>Kibaale Civil Society Organizations Network</t>
  </si>
  <si>
    <t>Mr Paul Mulindwa</t>
  </si>
  <si>
    <t>Kibaale Community</t>
  </si>
  <si>
    <t>Kirya Patrick</t>
  </si>
  <si>
    <t>KIBAALE DISTRICT CIVIL SOCIETY ORGANIZATION NETWORK</t>
  </si>
  <si>
    <t>Paul Mulindwa</t>
  </si>
  <si>
    <t>KIBAALE DISTRICT FARMERS ASSOCIATION</t>
  </si>
  <si>
    <t>Musinguzi Fred</t>
  </si>
  <si>
    <t>KIBAALE DISTRICT NETWORK PHA</t>
  </si>
  <si>
    <t>Tweheyo Marion</t>
  </si>
  <si>
    <t>Kibaale Police Station</t>
  </si>
  <si>
    <t>Kibale District Civil Society Organisation (KDCS)</t>
  </si>
  <si>
    <t>Kibale District Civil Society Organisation (KDCS) 403</t>
  </si>
  <si>
    <t>Kibale District Civil Society Organisation (KDCS) 442</t>
  </si>
  <si>
    <t>Kibale District Civil Society Organisation (KDCS) 519</t>
  </si>
  <si>
    <t>Sebugwawo Denis</t>
  </si>
  <si>
    <t>Kibale District Civil Society Organisation (KDCS) 533</t>
  </si>
  <si>
    <t>Kibale People living with HIV/AIDS</t>
  </si>
  <si>
    <t>Ogwang Lazaro</t>
  </si>
  <si>
    <t>Kiboga District NGO Forum</t>
  </si>
  <si>
    <t>M/s Bukirwa Evelyn</t>
  </si>
  <si>
    <t>Kiboga Para Social Workers</t>
  </si>
  <si>
    <t>Agnes Musoke</t>
  </si>
  <si>
    <t>0785997973/0772306643</t>
  </si>
  <si>
    <t>KIBOGA PROGRAMME FOR YOUTH DEVELOPMENT</t>
  </si>
  <si>
    <t>Kaamya David</t>
  </si>
  <si>
    <t>Kiboga Rural Support Organisation</t>
  </si>
  <si>
    <t>Ssekandi Elly</t>
  </si>
  <si>
    <t>Kiboga Women</t>
  </si>
  <si>
    <t>Kwesinga Pricailla</t>
  </si>
  <si>
    <t>KIBOGA WOMEN AND YOUTH VOLUNTEER FOR COMMUNITY DEVELOPMENT ASSOCIATION</t>
  </si>
  <si>
    <t>JANE KACUCULI</t>
  </si>
  <si>
    <t>KIBOGA WOMEN AND YOUTH VOLUNTEERS FOR COMMUNITY DEVELOPMENT ASSOCIATION</t>
  </si>
  <si>
    <t>KACUULI JANE</t>
  </si>
  <si>
    <t>Kibooba Kuteesa Community Development</t>
  </si>
  <si>
    <t>Hajat Zaitune Walusimbi</t>
  </si>
  <si>
    <t>Kibota Widows and Orphans</t>
  </si>
  <si>
    <t>Tushabe Fedres</t>
  </si>
  <si>
    <t>Kibuga Child Development Centre</t>
  </si>
  <si>
    <t>Naturinda Edson</t>
  </si>
  <si>
    <t>+256393224176,+256772682810</t>
  </si>
  <si>
    <t>Kibuli Moslem Hospital</t>
  </si>
  <si>
    <t>Dr. Mohmood El Gazzar</t>
  </si>
  <si>
    <t>0414236476/7,0772425485</t>
  </si>
  <si>
    <t>KIBURARA COVENANT MERCIES</t>
  </si>
  <si>
    <t>REV. MOSES NKWATSIBWE</t>
  </si>
  <si>
    <t>KIBURARA RWENYAWAWA WIDOW AND ORPHAN</t>
  </si>
  <si>
    <t>Bivian Kabasunga</t>
  </si>
  <si>
    <t>KIBYAMIRIZI CHILD DEVELOPMENT CENTER</t>
  </si>
  <si>
    <t>Tumwebaze Paul</t>
  </si>
  <si>
    <t>KICA BER YOUTH LALIYA</t>
  </si>
  <si>
    <t>OKUMU VALENTINE OKELLO</t>
  </si>
  <si>
    <t>KICHWAMBA WOMEN LIVING WITH HIV/AIDS</t>
  </si>
  <si>
    <t>Bazirake Ben</t>
  </si>
  <si>
    <t>KIDECAFO</t>
  </si>
  <si>
    <t>Kabuleeta P, 752203694</t>
  </si>
  <si>
    <t>Kidhuna Child Development Centre</t>
  </si>
  <si>
    <t>Kasadha Ronald</t>
  </si>
  <si>
    <t>KIDIMKOLI ORPHANAGE CENTRE</t>
  </si>
  <si>
    <t>Kidongole Child development Centre</t>
  </si>
  <si>
    <t>opio ALEX</t>
  </si>
  <si>
    <t>Kidongoloe Child Development Centre</t>
  </si>
  <si>
    <t>MISANYA GLORIA</t>
  </si>
  <si>
    <t>Kids at Risk- Uganda</t>
  </si>
  <si>
    <t>Frank Okot</t>
  </si>
  <si>
    <t>0774740545, 0392996003</t>
  </si>
  <si>
    <t>Kids Club Kampala</t>
  </si>
  <si>
    <t>Samuel Wambayo</t>
  </si>
  <si>
    <t>KIDS CLUB KAMPALA</t>
  </si>
  <si>
    <t>Sseruwujjo Anthory</t>
  </si>
  <si>
    <t>Kids Development Organization</t>
  </si>
  <si>
    <t>KIDS IN DESPERATE SITUATION UGANDA</t>
  </si>
  <si>
    <t>MULANGE PATRICK</t>
  </si>
  <si>
    <t>Kids in Desperate Situations Uganda</t>
  </si>
  <si>
    <t>Ayubu Omondi .G</t>
  </si>
  <si>
    <t>KIDS IN NEED</t>
  </si>
  <si>
    <t>Christopher Wakiraza</t>
  </si>
  <si>
    <t>Kids in Need</t>
  </si>
  <si>
    <t>Bogere Flavia</t>
  </si>
  <si>
    <t>KIDs Kaliro</t>
  </si>
  <si>
    <t>Baraza Andrew</t>
  </si>
  <si>
    <t>KIDS OF AFRICA/ SWISS AFRICAN ORPHANAGE</t>
  </si>
  <si>
    <t>Kawoya Patrick</t>
  </si>
  <si>
    <t>KIDS OF UGANDA</t>
  </si>
  <si>
    <t>KAKAI KRYSTYN</t>
  </si>
  <si>
    <t>KIFAD</t>
  </si>
  <si>
    <t>KIFANGO KITSI FARMERS</t>
  </si>
  <si>
    <t>Soyi Stephen</t>
  </si>
  <si>
    <t>Kigalama Children s Initiatives</t>
  </si>
  <si>
    <t>REV. TUSUUBIRA SAMUEL</t>
  </si>
  <si>
    <t>Kigalama Orphans and family organisation</t>
  </si>
  <si>
    <t>Samanya Wilber</t>
  </si>
  <si>
    <t>KIGALAMA ORPHANS AND FAMILY SUPPORT PROJECT (KOFASUP)</t>
  </si>
  <si>
    <t>Kigambo HIV Drama Group</t>
  </si>
  <si>
    <t>Amanyire Violet</t>
  </si>
  <si>
    <t>KIGANDA CDC</t>
  </si>
  <si>
    <t>ATUKUNDA SHEILLA</t>
  </si>
  <si>
    <t>KIGARAGARA CHILD DEVELOPMENT CENTER</t>
  </si>
  <si>
    <t>ARUHOEDSON</t>
  </si>
  <si>
    <t>KIGARAMA CHILD DEVELOPMENT CENTRE</t>
  </si>
  <si>
    <t>AINEBYOONA EDWIN</t>
  </si>
  <si>
    <t>KIGASA CHILD DEVELOPMENT CENTER</t>
  </si>
  <si>
    <t>MIREMBE REBECCA</t>
  </si>
  <si>
    <t>Kigezi community vocational Institute</t>
  </si>
  <si>
    <t>KIGEZI HEALTH CARE FOUNDATION</t>
  </si>
  <si>
    <t>Anguyo Geoffrey</t>
  </si>
  <si>
    <t>KIGEZI HOME OF ORPHANS PROJECT</t>
  </si>
  <si>
    <t>JULIUS KATEMBA</t>
  </si>
  <si>
    <t>KIGEZI SUSTANABLE COMMUNITIES ORG</t>
  </si>
  <si>
    <t>Taremwa Albert</t>
  </si>
  <si>
    <t>0772935100 / +256701935100</t>
  </si>
  <si>
    <t>Kigezi Women in Development</t>
  </si>
  <si>
    <t>Liberty Christopher</t>
  </si>
  <si>
    <t>Kigumba Child Development Centre</t>
  </si>
  <si>
    <t>Kyaligonza Richard</t>
  </si>
  <si>
    <t>KIGUNGU CHILD DEVELOPMENT CENTER</t>
  </si>
  <si>
    <t>PR FRED WASSANYI</t>
  </si>
  <si>
    <t>0753477821 / 0704350211 / 0753</t>
  </si>
  <si>
    <t>Kihanga CDC</t>
  </si>
  <si>
    <t>KIHANGA CHILD DEVELOPMENT CENTRE</t>
  </si>
  <si>
    <t>Bagambisa ABEL</t>
  </si>
  <si>
    <t>Kihihi childDevelopment Centre</t>
  </si>
  <si>
    <t>KYOSHABIRE ACKLINE</t>
  </si>
  <si>
    <t>KIHUNDA CDC</t>
  </si>
  <si>
    <t>Niwenyesiga Christopher</t>
  </si>
  <si>
    <t>KIJJABWEMI CHILD DEVELOPMENT CENTER</t>
  </si>
  <si>
    <t>Bulya Elizabeth Mwebe</t>
  </si>
  <si>
    <t>Kijjumba Intergrated HIV Development Group</t>
  </si>
  <si>
    <t>Asiimwe Dominic</t>
  </si>
  <si>
    <t>0779485233/0703056717</t>
  </si>
  <si>
    <t>KIKAYA BWAKEDDE HIV/AIDS PREVENTION</t>
  </si>
  <si>
    <t>Alice Nanungi</t>
  </si>
  <si>
    <t>KIKOBYA ORPHANS CARE AND FAMILY CARE PROJECT</t>
  </si>
  <si>
    <t>RWAHWIRE SEREMOTH</t>
  </si>
  <si>
    <t>KIKONDA CHILD DEVELOPMENT CENTRE</t>
  </si>
  <si>
    <t>REV. Dorothy Nabukeera</t>
  </si>
  <si>
    <t>Kikukumbi Youth Development Association</t>
  </si>
  <si>
    <t>Mugerwa Joseph</t>
  </si>
  <si>
    <t>KIKUMIRO COMMUNITY RADIO</t>
  </si>
  <si>
    <t>Patrick</t>
  </si>
  <si>
    <t>Kikyenkye Association of People Living with Aids</t>
  </si>
  <si>
    <t>Emmanuel Tumuhairwe</t>
  </si>
  <si>
    <t>Kikyusa Child Development Centre</t>
  </si>
  <si>
    <t>Nakiyaga Grace</t>
  </si>
  <si>
    <t>KIKYUSA INTEGRATED DEVELOPMENT ORGANISATION</t>
  </si>
  <si>
    <t>MUTUMBA CHARLES</t>
  </si>
  <si>
    <t>0772952388/0772987130</t>
  </si>
  <si>
    <t>KINABWE CHILD AND FAMILY PROJECT</t>
  </si>
  <si>
    <t>Kind Initiative For Development - Uganda (Baylor)</t>
  </si>
  <si>
    <t>Katalihwa Donald</t>
  </si>
  <si>
    <t>KIND UGANDA</t>
  </si>
  <si>
    <t>Donald Katalihwa</t>
  </si>
  <si>
    <t>KING’s KID MINISTRIES INTERNATIONAL</t>
  </si>
  <si>
    <t>MPONYE ROBERT</t>
  </si>
  <si>
    <t>kingdom child development center</t>
  </si>
  <si>
    <t>Ssemanda Anne</t>
  </si>
  <si>
    <t>0,0717928568/0754590214</t>
  </si>
  <si>
    <t>KINGDOM WAY CHILDREN S MINISTRY</t>
  </si>
  <si>
    <t>Musisi Charles</t>
  </si>
  <si>
    <t>Kings Primary School (EZRA foundation)</t>
  </si>
  <si>
    <t>Kuloba Justine</t>
  </si>
  <si>
    <t>KINKIZI DIOCSESE CHILD CARE PROJECT</t>
  </si>
  <si>
    <t>Kinoni Child Development Centre</t>
  </si>
  <si>
    <t>Kushasira Serina</t>
  </si>
  <si>
    <t>Kinoni Church of God</t>
  </si>
  <si>
    <t>John Uwiragiye</t>
  </si>
  <si>
    <t>KINONI CHURCH OF GOD CDC</t>
  </si>
  <si>
    <t>JOHN UWIRUGIYE</t>
  </si>
  <si>
    <t>KINTI FREEDOM CHRISTIAN MISSIONARIES</t>
  </si>
  <si>
    <t>David Walusimbi</t>
  </si>
  <si>
    <t>Kinuuka Health Centre III</t>
  </si>
  <si>
    <t>Suubi Jonathan</t>
  </si>
  <si>
    <t>+256 701433543</t>
  </si>
  <si>
    <t>Kinyamari CDC</t>
  </si>
  <si>
    <t>Kyobutungi Susan</t>
  </si>
  <si>
    <t>KINYAMWENGE BAKYARA TWIMUKYE GROUP</t>
  </si>
  <si>
    <t>RUTH K</t>
  </si>
  <si>
    <t>Kinyarugonjo Children Home</t>
  </si>
  <si>
    <t>Sr. Matilda Nakayima</t>
  </si>
  <si>
    <t>KINYASANO CDC</t>
  </si>
  <si>
    <t>Abaasa Hilda</t>
  </si>
  <si>
    <t>KIRABO SEEDS</t>
  </si>
  <si>
    <t>NABAGGALA IRENE LWANGA</t>
  </si>
  <si>
    <t>KIREKA FAMILY HELPER PROJECT - KAFOC</t>
  </si>
  <si>
    <t>GERDALD KANSIIME</t>
  </si>
  <si>
    <t>Kireku Health Programme</t>
  </si>
  <si>
    <t>SSEMWOGERERE ELIJAH</t>
  </si>
  <si>
    <t>Kirembo Fruit of Faith Group</t>
  </si>
  <si>
    <t>Sekayingo Wilson</t>
  </si>
  <si>
    <t>KIRIBEDDA ORPHANAGE HOME</t>
  </si>
  <si>
    <t>Tamale Moses</t>
  </si>
  <si>
    <t>Kiriisa Child and Youth Development Center</t>
  </si>
  <si>
    <t>Kiseka Moses</t>
  </si>
  <si>
    <t>KIRIKA CHILD DEVELOPMENT CENTRE</t>
  </si>
  <si>
    <t>Pr Shaine James</t>
  </si>
  <si>
    <t>Kirinda CDC Compassion</t>
  </si>
  <si>
    <t>Kirinda Child Development Centre</t>
  </si>
  <si>
    <t>KIRINDI UNITED SAVINGS AND CREDIT ASSOCIATION</t>
  </si>
  <si>
    <t>Mathe Charles</t>
  </si>
  <si>
    <t>KIRINGA CHILD DEVELOPMENT CENTRE</t>
  </si>
  <si>
    <t>KYANKONE ESAU</t>
  </si>
  <si>
    <t>Kirombe Child Development Centre</t>
  </si>
  <si>
    <t>Apio Lucy</t>
  </si>
  <si>
    <t>0717928922/0787063069</t>
  </si>
  <si>
    <t>KIRONGERO CHILD DEVELOPMENT CENTRE</t>
  </si>
  <si>
    <t>NANDHUBU JOSEPH</t>
  </si>
  <si>
    <t>KIRUNDI-KADINDIRI CHILD AND YOUTH DEVELOPMENT CENTRE</t>
  </si>
  <si>
    <t>BIRUNGI ANNET</t>
  </si>
  <si>
    <t>KISA MINISTRIES</t>
  </si>
  <si>
    <t>KISAMBIRA HENRY</t>
  </si>
  <si>
    <t>KISAASA CHILD DEVELOPMENT</t>
  </si>
  <si>
    <t>Emmanuel</t>
  </si>
  <si>
    <t>KISAKYAMUKAMA DEVELOPMENT ASSOCIATION</t>
  </si>
  <si>
    <t>NAMUKASA</t>
  </si>
  <si>
    <t>Kisakye Rehabilitation Center</t>
  </si>
  <si>
    <t>Jede Moses</t>
  </si>
  <si>
    <t>Kisangwa Child and Youth Development Centre</t>
  </si>
  <si>
    <t>Emmanuel K</t>
  </si>
  <si>
    <t>Kisega parents of children with disability association.</t>
  </si>
  <si>
    <t>Kisengwe Child Development Center</t>
  </si>
  <si>
    <t>Francis Kagulu</t>
  </si>
  <si>
    <t>0787021036/0702768100</t>
  </si>
  <si>
    <t>KISHARU CHILD DEVELOPMENT CENTER</t>
  </si>
  <si>
    <t>AINOKUSIIMA CHRISTINE</t>
  </si>
  <si>
    <t>KISIIZI HOPE MINISTRIES</t>
  </si>
  <si>
    <t>Ndyahabwa Stanley</t>
  </si>
  <si>
    <t>Kisinga Moiza Empowerment Association</t>
  </si>
  <si>
    <t>Nyaiti Jude Saimon</t>
  </si>
  <si>
    <t>o772337794</t>
  </si>
  <si>
    <t>KISOGA CHILD DEVELOPMENT CENTER</t>
  </si>
  <si>
    <t>BUSINGYE ELIJAH</t>
  </si>
  <si>
    <t>Kisoira Child and Youth Development Centre</t>
  </si>
  <si>
    <t>Byamukama S</t>
  </si>
  <si>
    <t>KISORO DISTRICT NGO / CBO FORUM</t>
  </si>
  <si>
    <t>REV. EMMANUEL NFITUMUKIZA</t>
  </si>
  <si>
    <t>KISORO HILL CHILD DEVELOPMENT CENTER</t>
  </si>
  <si>
    <t>TUMUKUNDE Moses Jack</t>
  </si>
  <si>
    <t>KISS Kasambya</t>
  </si>
  <si>
    <t>Kayiki J, 782898792</t>
  </si>
  <si>
    <t>Kisugu Islamic Orphanage P/S</t>
  </si>
  <si>
    <t>Kisekka Umar</t>
  </si>
  <si>
    <t>Kiswerwa Mothers HIV/AIDS Group</t>
  </si>
  <si>
    <t>Namirimu Judith</t>
  </si>
  <si>
    <t>KITAASA HEALTH CENTER</t>
  </si>
  <si>
    <t>Namande Juliet</t>
  </si>
  <si>
    <t>Kitagwenda orphans hope foundation</t>
  </si>
  <si>
    <t>kamasa</t>
  </si>
  <si>
    <t>Kitanda Health Centre</t>
  </si>
  <si>
    <t>Ssemusu Bosco</t>
  </si>
  <si>
    <t>KITANGA ORPHAN CARE</t>
  </si>
  <si>
    <t>Nyanzi Aida</t>
  </si>
  <si>
    <t>Kitara Civil Society Organisation Network</t>
  </si>
  <si>
    <t>KITARA CIVIL SOCIETY ORGANIZATION NETWORK</t>
  </si>
  <si>
    <t>IGURU DAN</t>
  </si>
  <si>
    <t>Kitara Civil Society Organization Network</t>
  </si>
  <si>
    <t>KITEBI TEENAGE CENTRE</t>
  </si>
  <si>
    <t>Bukenya Gilbert Ssegaga</t>
  </si>
  <si>
    <t>0783934912/ 0779189175/ 070018</t>
  </si>
  <si>
    <t>KITEESA WOMENS DEVELOPMENT FORUM</t>
  </si>
  <si>
    <t>TEBIGWAYO ROSE</t>
  </si>
  <si>
    <t>Kitenge Africa Foundation</t>
  </si>
  <si>
    <t>Koojo</t>
  </si>
  <si>
    <t>KITGUM CONCERNED WOMEN ASSOCIATION [KICWA]</t>
  </si>
  <si>
    <t>Onekalit John Titus</t>
  </si>
  <si>
    <t>KITGUM CONCERNED WOMENS</t>
  </si>
  <si>
    <t>Nyeko Martin</t>
  </si>
  <si>
    <t>0471660853 ,0772845443</t>
  </si>
  <si>
    <t>Kitgum Concerned Womens Association</t>
  </si>
  <si>
    <t>KITGUM INFANT CARE CENTRE</t>
  </si>
  <si>
    <t>TERECE ACAYE</t>
  </si>
  <si>
    <t>KITGUM NGO FORUM</t>
  </si>
  <si>
    <t>KITGUM TOWN CHILD DEVELOPMENT CENTER</t>
  </si>
  <si>
    <t>OBWOGY DANIEL</t>
  </si>
  <si>
    <t>KITGUM WOMEN PEACE INITIATIVE</t>
  </si>
  <si>
    <t>Mrs Akello Faddy Gladys Canogu</t>
  </si>
  <si>
    <t>0471 43 91 23,0772 544 827</t>
  </si>
  <si>
    <t>FADDY GLADYS CANOGURA</t>
  </si>
  <si>
    <t>KITIMBWA CDC</t>
  </si>
  <si>
    <t>Edward Walakira</t>
  </si>
  <si>
    <t>Kitohwa Adoption Centre</t>
  </si>
  <si>
    <t>Bataringaya P</t>
  </si>
  <si>
    <t>KITOJO INTEGRATED DEVELOPMENT ASSOCIATION</t>
  </si>
  <si>
    <t>REV. EZRA MUSOBOZI</t>
  </si>
  <si>
    <t>Kitojo Integrated Development Organisation/Baylor</t>
  </si>
  <si>
    <t>Rev. Ezra Musobozi</t>
  </si>
  <si>
    <t>KITOJO INTERGRATED DEVELOPMENT ASSOCIATION</t>
  </si>
  <si>
    <t>MUTORO LILLAN JOY</t>
  </si>
  <si>
    <t>Kitoma CDC</t>
  </si>
  <si>
    <t>Kitoma Development Group</t>
  </si>
  <si>
    <t>Nanyondo Jane</t>
  </si>
  <si>
    <t>KITONGO HEALTH CENTER III</t>
  </si>
  <si>
    <t>NAMAMBO F</t>
  </si>
  <si>
    <t>Kitovu Hospital ACT Program</t>
  </si>
  <si>
    <t>KIZZA LYDIA</t>
  </si>
  <si>
    <t>KITOVU MOBILE</t>
  </si>
  <si>
    <t>JUSTUS RUGAMBA</t>
  </si>
  <si>
    <t>O782673464</t>
  </si>
  <si>
    <t>KITOVU MOBILE AIDS HOME CARE COUNSELING AND ORPHANS</t>
  </si>
  <si>
    <t>Namaganda Goreth</t>
  </si>
  <si>
    <t>ROBINAH SSENTONGO</t>
  </si>
  <si>
    <t>KITOVU MOBILE AIDS ORGANIZATION</t>
  </si>
  <si>
    <t>Matovu Charles</t>
  </si>
  <si>
    <t>KITOVU MOBILE LIMITED</t>
  </si>
  <si>
    <t>KITOVU MOBILE LTD</t>
  </si>
  <si>
    <t>KITUBULU CHILD RIGHT INITIATIVE</t>
  </si>
  <si>
    <t>Kitumba CDC</t>
  </si>
  <si>
    <t>Josephine Mwebesa</t>
  </si>
  <si>
    <t>KITUMBA Child Development Centre</t>
  </si>
  <si>
    <t>ELKANAH ONYANGO</t>
  </si>
  <si>
    <t>KITUMBA HIV /AIDS ASSOCIATION</t>
  </si>
  <si>
    <t>WILLYTUKAMUSHABA</t>
  </si>
  <si>
    <t>KITUNGA CDC</t>
  </si>
  <si>
    <t>CATHY TAREMWA</t>
  </si>
  <si>
    <t>KITUNTU COMMUNITY CARE COALITION ASSOCIATION</t>
  </si>
  <si>
    <t>NAKAZIBWE POLLY</t>
  </si>
  <si>
    <t>KITUUTO CHILD DEVELOPMENT CENTRE</t>
  </si>
  <si>
    <t>Bangi Gertrude</t>
  </si>
  <si>
    <t>KITWE CHARITABLE INITIATIVE</t>
  </si>
  <si>
    <t>Mubiru Mulluba</t>
  </si>
  <si>
    <t>KIWANYI MUSLIM ORPHANS SUPPORT INITIATIVE</t>
  </si>
  <si>
    <t>Musobya Edirisa</t>
  </si>
  <si>
    <t>KIWAWU ROYAL PRIMARY SCHOOL ORPHANAGE</t>
  </si>
  <si>
    <t>MUBEEZI MARGRET</t>
  </si>
  <si>
    <t>Kiwoko Hospital</t>
  </si>
  <si>
    <t>KIWANUKA WILLIAM</t>
  </si>
  <si>
    <t>Kiwoko Youth Care Project</t>
  </si>
  <si>
    <t>Nantongo Phoebe</t>
  </si>
  <si>
    <t>KIWOYO CODA</t>
  </si>
  <si>
    <t>KACUCULI JANE</t>
  </si>
  <si>
    <t>Kiwuliriza Child Development Centre</t>
  </si>
  <si>
    <t>Patrick Leku</t>
  </si>
  <si>
    <t>0751412111 / 0712729823</t>
  </si>
  <si>
    <t>Kiyinda Mityana Dioceses</t>
  </si>
  <si>
    <t>Cissy Nakabuga, 777968921</t>
  </si>
  <si>
    <t>Kiyindi Community HIV/AIDS Programme</t>
  </si>
  <si>
    <t>Babirye Alex</t>
  </si>
  <si>
    <t>Kiyita Family Alliance for Development</t>
  </si>
  <si>
    <t>Bongole Bob</t>
  </si>
  <si>
    <t>0393266136,0772 586147, 0704884488</t>
  </si>
  <si>
    <t>Kiziba Child Development Centre</t>
  </si>
  <si>
    <t>Luyinda JohnBosco</t>
  </si>
  <si>
    <t>Kizinga CDC</t>
  </si>
  <si>
    <t>Kiconco Doris</t>
  </si>
  <si>
    <t>KKM ORPHANS/ FAMILY SUPPORT</t>
  </si>
  <si>
    <t>Etutra Dan</t>
  </si>
  <si>
    <t>Koboko District Women</t>
  </si>
  <si>
    <t>Arube Tabu Monica</t>
  </si>
  <si>
    <t>Koboko Techncal Institute (VSO)</t>
  </si>
  <si>
    <t>Acidri Swalleh</t>
  </si>
  <si>
    <t>Koboko Youth in Development (KOYID)</t>
  </si>
  <si>
    <t>Bongo Patrick Namisi,071224300</t>
  </si>
  <si>
    <t>KOCH AWINGA CHILD DEVELOPMENT CENTRE</t>
  </si>
  <si>
    <t>KOINONIA</t>
  </si>
  <si>
    <t>OWAMALIA RUTH</t>
  </si>
  <si>
    <t>KOINONIA MINISTRIES</t>
  </si>
  <si>
    <t>Atwongyeire Ronah</t>
  </si>
  <si>
    <t>KOKWECH AGRO BASED YOUTH PROJECT</t>
  </si>
  <si>
    <t>Ilutiat Richard Iga</t>
  </si>
  <si>
    <t>0776404948/0783228101</t>
  </si>
  <si>
    <t>KOLIR KEGANGAKISIDWE PEACE PROJECT</t>
  </si>
  <si>
    <t>Odeke Kupuliamo</t>
  </si>
  <si>
    <t>KOLIR UNITED POST TEST CLUB</t>
  </si>
  <si>
    <t>Atiang Augustine</t>
  </si>
  <si>
    <t>0782-880922</t>
  </si>
  <si>
    <t>KOLIR VILLAGE CHILD RIGHTS TRAINERS</t>
  </si>
  <si>
    <t>AKOL MARY</t>
  </si>
  <si>
    <t>KOLIR VOLUNTEERS CHILD RIGHTS TRAINERS</t>
  </si>
  <si>
    <t>Malinga John Robert</t>
  </si>
  <si>
    <t>KOLIR WOMEN DEVELOPMENT ORGANISATION</t>
  </si>
  <si>
    <t>AKELLO HELLEN</t>
  </si>
  <si>
    <t>KOLONYI HOME AND FAMILY CHILD CARE</t>
  </si>
  <si>
    <t>Alice Walimbwa</t>
  </si>
  <si>
    <t>0772-383520</t>
  </si>
  <si>
    <t>Kolping House Mityana Women</t>
  </si>
  <si>
    <t>Kawooya Margret</t>
  </si>
  <si>
    <t>0 772438562</t>
  </si>
  <si>
    <t>KOMAMBOGA CHILDREN HOME</t>
  </si>
  <si>
    <t>Julius Ananura</t>
  </si>
  <si>
    <t>KOMAMBOGA COMMUNITY HIV/AIDS INITIATIVE</t>
  </si>
  <si>
    <t>Herbert Kimbugwe</t>
  </si>
  <si>
    <t>0773138762/ 0758138762</t>
  </si>
  <si>
    <t>Komo Learning Center</t>
  </si>
  <si>
    <t>KONY PACO OVC PROJECT</t>
  </si>
  <si>
    <t>ODUR BOSCO</t>
  </si>
  <si>
    <t>N/A,0751587311/ 0783252939</t>
  </si>
  <si>
    <t>KORD KAKIRA OUTGROWERS RURAL DEVELOPMENT</t>
  </si>
  <si>
    <t>Julius Kisere</t>
  </si>
  <si>
    <t>0754 259211</t>
  </si>
  <si>
    <t>KOSINGHE PETETE DEVELOPMENT ASSOCN</t>
  </si>
  <si>
    <t>Kapule Sarah</t>
  </si>
  <si>
    <t>0782-849700</t>
  </si>
  <si>
    <t>KOTIDO PEACE INITIATIVE</t>
  </si>
  <si>
    <t>Romano Longole</t>
  </si>
  <si>
    <t>KRIST THE KING HEALTH SOPPORT CARE CARE CENTRE FOR THE NEEDY</t>
  </si>
  <si>
    <t>Muzaale Julius</t>
  </si>
  <si>
    <t>KUBULI CHILD RIGHTS ADVOCATES UNIT</t>
  </si>
  <si>
    <t>Mariam Kigozi</t>
  </si>
  <si>
    <t>Kugumikiliza Highway Community Based Organisation</t>
  </si>
  <si>
    <t>Ssenyoga Yuda, 700838515</t>
  </si>
  <si>
    <t>Kumbaya Foundation Ltd</t>
  </si>
  <si>
    <t>Ssenfuma Robert</t>
  </si>
  <si>
    <t>0773987604/0717</t>
  </si>
  <si>
    <t>KUMI AIDS SUPPORT ORGANISATION ( KASO )</t>
  </si>
  <si>
    <t>Osire Stephen</t>
  </si>
  <si>
    <t>KUMI ATAABA COMMUNITY DEVELOPMENT CENTRE INTEGRATED</t>
  </si>
  <si>
    <t>MALINGA ANDREW</t>
  </si>
  <si>
    <t>Kumi Child Development Centre</t>
  </si>
  <si>
    <t>Tukei David</t>
  </si>
  <si>
    <t>KUMI CHRISTIAN ORGANISATION</t>
  </si>
  <si>
    <t>ODONG JAMES PETER</t>
  </si>
  <si>
    <t>Kumi COU Diocese</t>
  </si>
  <si>
    <t>Isaac Otai</t>
  </si>
  <si>
    <t>Kumi District People Living With HIV Forum</t>
  </si>
  <si>
    <t>Hussein Omwit</t>
  </si>
  <si>
    <t>KUMI HEALTH CENTRE IV</t>
  </si>
  <si>
    <t>DR.EMUGUAT MICHEAL</t>
  </si>
  <si>
    <t>Kumi Muslim District</t>
  </si>
  <si>
    <t>Sheikh Haruna Emuge</t>
  </si>
  <si>
    <t>0776903386/0702903386</t>
  </si>
  <si>
    <t>KUMI NETWORK DEVELOPMENT</t>
  </si>
  <si>
    <t>KUMI NETWORK OF AIDS SERVICE ORGANISATION</t>
  </si>
  <si>
    <t>REV. GEORGE ERAPU</t>
  </si>
  <si>
    <t>Kumi PAG Child Development Centre</t>
  </si>
  <si>
    <t>Kumi/PAG Planning and Development Secretariat</t>
  </si>
  <si>
    <t>Ojilong Richard</t>
  </si>
  <si>
    <t>KUNIHIRA AIDS SUPPORT ORGANIZATION</t>
  </si>
  <si>
    <t>Tuhaise Charles</t>
  </si>
  <si>
    <t>KURMWIYI PLWA Group</t>
  </si>
  <si>
    <t>Odongo Edrine</t>
  </si>
  <si>
    <t>0777443641/0753843250</t>
  </si>
  <si>
    <t>KUTUNG CHILD DEVELOPMENT CENTER</t>
  </si>
  <si>
    <t>Sara Chemusto</t>
  </si>
  <si>
    <t>Kuumi-OTAABA COMMUNITY DEVT</t>
  </si>
  <si>
    <t>Kwagala Kwa Katonda Ministries</t>
  </si>
  <si>
    <t>Beverly Mitchel</t>
  </si>
  <si>
    <t>KWAGALA MINISTRIES INTERNATIONAL</t>
  </si>
  <si>
    <t>Raoul Mugosa</t>
  </si>
  <si>
    <t>Kwagalana Group Nkanaga</t>
  </si>
  <si>
    <t>Lazia Namwanje</t>
  </si>
  <si>
    <t>Kwamoyo Educational Centre</t>
  </si>
  <si>
    <t>Namutosi Jackline</t>
  </si>
  <si>
    <t>Kwanyiy PLHA Group</t>
  </si>
  <si>
    <t>Chemuta Allan Mark</t>
  </si>
  <si>
    <t>Kwarikwar Child Development Centre</t>
  </si>
  <si>
    <t>Chekwel Esther, Project Direct</t>
  </si>
  <si>
    <t>KWEGATA GEMANYI FED</t>
  </si>
  <si>
    <t>Lameck mande</t>
  </si>
  <si>
    <t>Kwesiga Child Development Centre</t>
  </si>
  <si>
    <t>Kijjambu Daphine</t>
  </si>
  <si>
    <t>Kweyubula Wandago Group</t>
  </si>
  <si>
    <t>Wamunga G</t>
  </si>
  <si>
    <t>KWONLONYO POST CLUB ATYAK</t>
  </si>
  <si>
    <t>Rashid Alicho</t>
  </si>
  <si>
    <t>Kyabenda child Development centre</t>
  </si>
  <si>
    <t>KYABUGIMBI Child Development Centre</t>
  </si>
  <si>
    <t>Amos Twinobwengye</t>
  </si>
  <si>
    <t>KYAKA YOUTH INTEGRATED EDEVLOPMENT</t>
  </si>
  <si>
    <t>Mukwasibwe Augustine</t>
  </si>
  <si>
    <t>0775-748230</t>
  </si>
  <si>
    <t>KYAKUMWOYO</t>
  </si>
  <si>
    <t>GALIMAKA. M</t>
  </si>
  <si>
    <t>KYAKUWA DEVELOPMENT GROUP</t>
  </si>
  <si>
    <t>NANBOGNO YAKUB</t>
  </si>
  <si>
    <t>0753220374 / 0758144268</t>
  </si>
  <si>
    <t>Kyamaganda Community Development Organisation</t>
  </si>
  <si>
    <t>Willy Bukenya</t>
  </si>
  <si>
    <t>Kyamakanda CDC</t>
  </si>
  <si>
    <t>Sarah Nuwagaba</t>
  </si>
  <si>
    <t>KYAMATE CHILD DEVELOPMENT CENTRE (CDC)</t>
  </si>
  <si>
    <t>JACKIE RUGYENDO</t>
  </si>
  <si>
    <t>Kyambogo Students Center</t>
  </si>
  <si>
    <t>Boonabaana Charity</t>
  </si>
  <si>
    <t>KYAMBURA PEOPLE LIVING WITH HIV</t>
  </si>
  <si>
    <t>Tusiime Magret</t>
  </si>
  <si>
    <t>KYAMUHUNGA CHILD DEVELOPMENT CENTRE (CDC)</t>
  </si>
  <si>
    <t>MUGABE ROWLAND</t>
  </si>
  <si>
    <t>0701479115/0782949787</t>
  </si>
  <si>
    <t>KYAMULIBWA ANTI-AIDS PROGRAM</t>
  </si>
  <si>
    <t>KAYONDO STEVEN</t>
  </si>
  <si>
    <t>KYANAMIRA PAG</t>
  </si>
  <si>
    <t>Atwijukire vincent</t>
  </si>
  <si>
    <t>Kyanamugera Child Development Centre</t>
  </si>
  <si>
    <t>Nabunya Norah</t>
  </si>
  <si>
    <t>KYANAMUKAAKA VIGOROUS CLUB</t>
  </si>
  <si>
    <t>KAZIBWE JOSEPH</t>
  </si>
  <si>
    <t>KYANJA CHILD COMMUNITY</t>
  </si>
  <si>
    <t>Grace Kamoga</t>
  </si>
  <si>
    <t>KYANJA COMMUNITY AIDS PROGRAMME</t>
  </si>
  <si>
    <t>Agnes Kasibante</t>
  </si>
  <si>
    <t>KYANKOOLE CHILD DEVELOPMENT CENTRE</t>
  </si>
  <si>
    <t>MANYIRE RICHARD</t>
  </si>
  <si>
    <t>Kyarumba Child Development Centre</t>
  </si>
  <si>
    <t>Kyakimwa Sophia</t>
  </si>
  <si>
    <t>KYARUSOZI SC PARA SOCIAL WORKERS ASSOCIATION</t>
  </si>
  <si>
    <t>NDIZIHWE GERESON</t>
  </si>
  <si>
    <t>KYARUTAKOBA GAMBA NOKORA</t>
  </si>
  <si>
    <t>Byamukama Innocent</t>
  </si>
  <si>
    <t>KYASIRA HOME OF HOPE</t>
  </si>
  <si>
    <t>SR.M.PETER NAMASINGA</t>
  </si>
  <si>
    <t>Kyebambe CDC</t>
  </si>
  <si>
    <t>Josephine mwebesa</t>
  </si>
  <si>
    <t>KYEGEGWA DISTRICT ASSOCIATION OF THE DEAF</t>
  </si>
  <si>
    <t>APOLLO MUZUNGI</t>
  </si>
  <si>
    <t>KYEGEGWA DSITRICT ORPHANS ASSOCIATION</t>
  </si>
  <si>
    <t>Kweteraho Sulait</t>
  </si>
  <si>
    <t>0775-732162</t>
  </si>
  <si>
    <t>Kyehunde CDC</t>
  </si>
  <si>
    <t>Byabashaija Victor</t>
  </si>
  <si>
    <t>KYEMBOGO FARMERS ASSOCIATION(KYEFA)</t>
  </si>
  <si>
    <t>MURAMIRA GODFREY</t>
  </si>
  <si>
    <t>KYEMPARA CDC</t>
  </si>
  <si>
    <t>MAALI CHRISPAL</t>
  </si>
  <si>
    <t>Kyempara CDC</t>
  </si>
  <si>
    <t>Maali</t>
  </si>
  <si>
    <t>KYEMULA FOUNDATION FOR CHILDREN</t>
  </si>
  <si>
    <t>Makambila Milton</t>
  </si>
  <si>
    <t>0782-844417</t>
  </si>
  <si>
    <t>Kyengando Education Center</t>
  </si>
  <si>
    <t>Tashobya Deus</t>
  </si>
  <si>
    <t>Kyengeza Community School</t>
  </si>
  <si>
    <t>Kyengonza Child Centred Community Development Organisation</t>
  </si>
  <si>
    <t>Norah Namilo</t>
  </si>
  <si>
    <t>Kyenjojo Child Development Centre</t>
  </si>
  <si>
    <t>Nalukenge Eva</t>
  </si>
  <si>
    <t>Kyenjojo District Farmers Association (KYEDFA)</t>
  </si>
  <si>
    <t>Kenneth Muzoora</t>
  </si>
  <si>
    <t>0704748427/ 0774116133</t>
  </si>
  <si>
    <t>Kyenjojo NGO and CBO Forum Ltd</t>
  </si>
  <si>
    <t>Kyentale Child and Youth Development Centre</t>
  </si>
  <si>
    <t>Kasemire Shillah</t>
  </si>
  <si>
    <t>Kyere Child Development Centre</t>
  </si>
  <si>
    <t>Apio Norah</t>
  </si>
  <si>
    <t>Kyere Early Childhood Development organisation</t>
  </si>
  <si>
    <t>KYETUME CBHC</t>
  </si>
  <si>
    <t>KYETUME COMMUNITY BASED HEALTH CARE PROGRAMME (CBHC)</t>
  </si>
  <si>
    <t>KYOSIMBA ONNANYA</t>
  </si>
  <si>
    <t>NASIYO BEATRICE</t>
  </si>
  <si>
    <t>0775340124 / 0782142291</t>
  </si>
  <si>
    <t>L</t>
  </si>
  <si>
    <t>Kizito Matovu</t>
  </si>
  <si>
    <t>LABORE CHILDREN</t>
  </si>
  <si>
    <t>OKELLO DICK</t>
  </si>
  <si>
    <t>LABWOR ZONAL INTEGRATED DEVELOPMENT PROGRAMME</t>
  </si>
  <si>
    <t>0772 911 491</t>
  </si>
  <si>
    <t>LAKABEBER FUNDS ORGANISATION</t>
  </si>
  <si>
    <t>Lakoreber Emily</t>
  </si>
  <si>
    <t>LAKE ALBERT CHILDREN WOMEN ADVOCACY AND DEVELOPMENT ORGANISATION (LACWADO)</t>
  </si>
  <si>
    <t>kajura richard</t>
  </si>
  <si>
    <t>772351892/0752615236</t>
  </si>
  <si>
    <t>Lake Victoria correspondence center</t>
  </si>
  <si>
    <t>Othniel Martin</t>
  </si>
  <si>
    <t>LAKE VICTORIA ISLANDS CARE</t>
  </si>
  <si>
    <t>Takozekibi Johnson</t>
  </si>
  <si>
    <t>LAKES LINK UGANDA</t>
  </si>
  <si>
    <t>EMMA OKURUT</t>
  </si>
  <si>
    <t>Laminadera Children</t>
  </si>
  <si>
    <t>Opiyo Aaron</t>
  </si>
  <si>
    <t>Laminopabo Child Development Centre,</t>
  </si>
  <si>
    <t>Ocittiugi Godfrey</t>
  </si>
  <si>
    <t>+256(0)782092538,+256(0)758199924</t>
  </si>
  <si>
    <t>LAMOGI FORUM FOR PEOPLE LIVING WITH HIV/AIDS</t>
  </si>
  <si>
    <t>BONGOMIN B FRANCIS</t>
  </si>
  <si>
    <t>Lamplighter ministries Uganda</t>
  </si>
  <si>
    <t>CARLA ETHERIDGE</t>
  </si>
  <si>
    <t>Lamwo Child Development Centre</t>
  </si>
  <si>
    <t>Pr. David Okot Livingstone</t>
  </si>
  <si>
    <t>Lamwo Rock Foundation</t>
  </si>
  <si>
    <t>Long Owaka</t>
  </si>
  <si>
    <t>0777760489/0782371641</t>
  </si>
  <si>
    <t>Lango Child and Community Development Federation</t>
  </si>
  <si>
    <t>Musika Tom</t>
  </si>
  <si>
    <t>Lango Child And Family Development Federation</t>
  </si>
  <si>
    <t>Grace Lanyero Pamela</t>
  </si>
  <si>
    <t>Lango Child and Family Development Federation</t>
  </si>
  <si>
    <t>OCEN SHABAN</t>
  </si>
  <si>
    <t>Lango COU Diocese</t>
  </si>
  <si>
    <t>Ebong Bernard</t>
  </si>
  <si>
    <t>Lango samaritan initiative organisation</t>
  </si>
  <si>
    <t>Odong Sam</t>
  </si>
  <si>
    <t>LANGO SAMARITAN INITIATIVE ORGANIZATION</t>
  </si>
  <si>
    <t>ODONGO SAM</t>
  </si>
  <si>
    <t>LANGO SAMARITAN INITIATIVE ORGN</t>
  </si>
  <si>
    <t>AYO TONNY</t>
  </si>
  <si>
    <t>Lango Samaritan Innitiative Organization</t>
  </si>
  <si>
    <t>Ayo Anthony</t>
  </si>
  <si>
    <t>LANGO SAMARITANS INITIATIVE ORGANISATION</t>
  </si>
  <si>
    <t>OTUCU BONNY</t>
  </si>
  <si>
    <t>Lango Samaritans Initiatives Organization (LSIO)</t>
  </si>
  <si>
    <t>LATIGO ORPHAN CARE CENTRE</t>
  </si>
  <si>
    <t>ANENEA JESCA</t>
  </si>
  <si>
    <t>LAVIC CAREI UGANDA</t>
  </si>
  <si>
    <t>LAW DEVELOPMENT CENTER LEGAL AID CLINIC</t>
  </si>
  <si>
    <t>T.B.K Webale</t>
  </si>
  <si>
    <t>LEBNGEC CHILDREN S VOICE</t>
  </si>
  <si>
    <t>LAKONY COLLINS</t>
  </si>
  <si>
    <t>LEGAL AID PROJECT OF THE UGANDA LAW SOCIETY</t>
  </si>
  <si>
    <t>Nsenge Judith</t>
  </si>
  <si>
    <t>Byenkkya Tito</t>
  </si>
  <si>
    <t>Leresi Orphans Support Organisation</t>
  </si>
  <si>
    <t>Kiyimba Nicholas,751774655</t>
  </si>
  <si>
    <t>LESPERANCE CHILDREN S AID (U)</t>
  </si>
  <si>
    <t>LIAHONA EDUCATION CENTRE</t>
  </si>
  <si>
    <t>SARAH B. KITUI</t>
  </si>
  <si>
    <t>life Changers Initiative International</t>
  </si>
  <si>
    <t>Mwesigwa Ronald</t>
  </si>
  <si>
    <t>-,0778946185</t>
  </si>
  <si>
    <t>LIFE CHARITY FOCUS UGANDA</t>
  </si>
  <si>
    <t>GOIRE MOSES</t>
  </si>
  <si>
    <t>Life Child Initiative</t>
  </si>
  <si>
    <t>Mandela Nelson</t>
  </si>
  <si>
    <t>LIFE CONCERN</t>
  </si>
  <si>
    <t>Anyolitho William</t>
  </si>
  <si>
    <t>0476421875,0772-688394</t>
  </si>
  <si>
    <t>LIFE HOMES</t>
  </si>
  <si>
    <t>DIANA TINKA</t>
  </si>
  <si>
    <t>Life in God Ministries Uganda</t>
  </si>
  <si>
    <t>kisolo Eria</t>
  </si>
  <si>
    <t>LIFT UP JESUS CDC</t>
  </si>
  <si>
    <t>Brenda</t>
  </si>
  <si>
    <t>LIGHT AFRICA</t>
  </si>
  <si>
    <t>KAIRU ARTHUR SSEMAKULA</t>
  </si>
  <si>
    <t>LINDA FOUNDATION</t>
  </si>
  <si>
    <t>LINDA JOZINA</t>
  </si>
  <si>
    <t>LINDNER FOUNDATION UGANDA</t>
  </si>
  <si>
    <t>OBBO ROBERT</t>
  </si>
  <si>
    <t>Link child foundation</t>
  </si>
  <si>
    <t>maberi cepher</t>
  </si>
  <si>
    <t>Lira Babies Home</t>
  </si>
  <si>
    <t>Sr. Demmy Francis</t>
  </si>
  <si>
    <t>LIRA DISTRICT FORUMS FOR PLHIV NETWORKS</t>
  </si>
  <si>
    <t>FRED OMALA</t>
  </si>
  <si>
    <t>Lira Ireda Primary School</t>
  </si>
  <si>
    <t>Literacy &amp; Adult Basic Education</t>
  </si>
  <si>
    <t>Literacy action and development agency</t>
  </si>
  <si>
    <t>literacy adult basic education</t>
  </si>
  <si>
    <t>Mukula simon</t>
  </si>
  <si>
    <t>Literacy And Action Development Agency</t>
  </si>
  <si>
    <t>ATUHAIRE ARTHUR</t>
  </si>
  <si>
    <t>LITERACY FOR ADULT DEVELOPMENT AGENCY</t>
  </si>
  <si>
    <t>MBABAZI ARTHUR</t>
  </si>
  <si>
    <t>0782579951 / 0772696040</t>
  </si>
  <si>
    <t>LITTLE ANGELS BABIES HOME</t>
  </si>
  <si>
    <t>Maxima Mugisha</t>
  </si>
  <si>
    <t>LITTLE CHILDREN OF JESUS PROJECT</t>
  </si>
  <si>
    <t>Geoffrey Wasswa</t>
  </si>
  <si>
    <t>Little Hospice Hoima</t>
  </si>
  <si>
    <t>Stephen Opio Okabo</t>
  </si>
  <si>
    <t>LITTLE LIGHT UGANDA CHILDREN S CENTRE</t>
  </si>
  <si>
    <t>QASASA AYEHA</t>
  </si>
  <si>
    <t>Little Sisters of Mary Immaculate</t>
  </si>
  <si>
    <t>Sr. Hellen Lamunu</t>
  </si>
  <si>
    <t>LIVE AGAIN</t>
  </si>
  <si>
    <t>GLADYS OYAT</t>
  </si>
  <si>
    <t>LIVELIHOOD FOR ENHANCED COMMUNITY EDUCATION ENVIRONMENT DEVELOPMENT SERVICES</t>
  </si>
  <si>
    <t>JACOB AISIA</t>
  </si>
  <si>
    <t>0779763262 / 0701763262</t>
  </si>
  <si>
    <t>LIVING HOPE COMMUNITY CENTRE LIMITED</t>
  </si>
  <si>
    <t>JOHN EPHRAIM</t>
  </si>
  <si>
    <t>LIVING HOPE MINISTRIES (LIHOM)</t>
  </si>
  <si>
    <t>AKOKO OKELLO</t>
  </si>
  <si>
    <t>0772 519035</t>
  </si>
  <si>
    <t>LIVINGSTONE INTERGRATED LEARNING OUTREACH</t>
  </si>
  <si>
    <t>Rev. Semakula Livingstone</t>
  </si>
  <si>
    <t>LOCAL SKILLS DEVELOPMENT NETWORK</t>
  </si>
  <si>
    <t>Kisitu Ezra</t>
  </si>
  <si>
    <t>LODOI DEVELOPMENT FUND</t>
  </si>
  <si>
    <t>Mudongha Solomon</t>
  </si>
  <si>
    <t>LOKALEF GROUP OF ELDERS</t>
  </si>
  <si>
    <t>Ibrahim</t>
  </si>
  <si>
    <t>Lokales Child and Youth Development Center</t>
  </si>
  <si>
    <t>Eunice C</t>
  </si>
  <si>
    <t>Cheptengan Eunice</t>
  </si>
  <si>
    <t>LOLE CHILD CARE</t>
  </si>
  <si>
    <t>Eluju Peter</t>
  </si>
  <si>
    <t>LORDS GRACE MINISTRY</t>
  </si>
  <si>
    <t>NSEREKO ISA</t>
  </si>
  <si>
    <t>Loro Child Development Centre</t>
  </si>
  <si>
    <t>Rev Nelson Robert ocom</t>
  </si>
  <si>
    <t>LOTUKE WOMEN?S DEVELOPMENT ASSOCIATION</t>
  </si>
  <si>
    <t>LOVE ALIVE</t>
  </si>
  <si>
    <t>Patrick Sseruwagi</t>
  </si>
  <si>
    <t>LOVE AND CARE FOR ALL UGANDA</t>
  </si>
  <si>
    <t>NAKASINDE FATUMAH</t>
  </si>
  <si>
    <t>LOVE AND CARE UGANDA</t>
  </si>
  <si>
    <t>Katende Shafic</t>
  </si>
  <si>
    <t>NAREEBA AGNES</t>
  </si>
  <si>
    <t>LOVE AND EMPOWER AFRICAN CHILD</t>
  </si>
  <si>
    <t>NABAASA ELIJAH</t>
  </si>
  <si>
    <t>LOVE IN ACTION</t>
  </si>
  <si>
    <t>MAYIGA SUZAN</t>
  </si>
  <si>
    <t>LOVE MINISTRIES</t>
  </si>
  <si>
    <t>ATHIENO FLORENCE YAWE</t>
  </si>
  <si>
    <t>LOVE OF THE CHILD</t>
  </si>
  <si>
    <t>PETER KIKOMEKO</t>
  </si>
  <si>
    <t>Love One Uganda</t>
  </si>
  <si>
    <t>Odopio Jude</t>
  </si>
  <si>
    <t>LOVE THE CHILD ORGANISATION</t>
  </si>
  <si>
    <t>KIKOMEKO PETER</t>
  </si>
  <si>
    <t>Love to Love Organisation</t>
  </si>
  <si>
    <t>Kakaire Simon</t>
  </si>
  <si>
    <t>LOVING HANDS ORPHANGE FOUNDATION</t>
  </si>
  <si>
    <t>PETER TEBYASA</t>
  </si>
  <si>
    <t>0705 221 634</t>
  </si>
  <si>
    <t>Loving Hearts Babies</t>
  </si>
  <si>
    <t>Miriam M</t>
  </si>
  <si>
    <t>LOVING HEARTS BABIES HOME</t>
  </si>
  <si>
    <t>LOVING ONE BY ONE</t>
  </si>
  <si>
    <t>Duane Fairbotham</t>
  </si>
  <si>
    <t>LSIO</t>
  </si>
  <si>
    <t>Lubanyi Child Development centre</t>
  </si>
  <si>
    <t>Lubemubmwe Babumadu Cultural Group</t>
  </si>
  <si>
    <t>Getrude Nakasembe</t>
  </si>
  <si>
    <t>LUBYA YOUTH MANPOWER DEVELOPMENT AGENCY</t>
  </si>
  <si>
    <t>Yusuf Mbazira</t>
  </si>
  <si>
    <t>LUGAZI DIOCESE</t>
  </si>
  <si>
    <t>Mbogga Robert</t>
  </si>
  <si>
    <t>Lugazi OVC Care Group</t>
  </si>
  <si>
    <t>Madina Nabukenya</t>
  </si>
  <si>
    <t>Lugogo Child Development Centre</t>
  </si>
  <si>
    <t>Nelson Okello</t>
  </si>
  <si>
    <t>LUJJABWA WOMEN DEVELOPMENT GROUP</t>
  </si>
  <si>
    <t>Namuddu Jane</t>
  </si>
  <si>
    <t>Lukaya Child Development Centre</t>
  </si>
  <si>
    <t>Lulwanda Children Home</t>
  </si>
  <si>
    <t>Businta Patrick</t>
  </si>
  <si>
    <t>LUNAR COMMUNITY DEVELOPMENT FOUNDATION</t>
  </si>
  <si>
    <t>Nakasolo Magret</t>
  </si>
  <si>
    <t>LUNGUJJA COMMUNITY HEALTH CARING ORGANISATION</t>
  </si>
  <si>
    <t>Maxensia Takilambule</t>
  </si>
  <si>
    <t>Lunza Commmunity Devet</t>
  </si>
  <si>
    <t>nelima Leah</t>
  </si>
  <si>
    <t>LUO TALENT CENTRE- GULU</t>
  </si>
  <si>
    <t>KOMAKECH ROBERT</t>
  </si>
  <si>
    <t>Luteete Child Development Centre</t>
  </si>
  <si>
    <t>Kezekiah Kalule</t>
  </si>
  <si>
    <t>Lutheran World Federation</t>
  </si>
  <si>
    <t>Olivia</t>
  </si>
  <si>
    <t>LUTHERAN WORLD FEDERATION</t>
  </si>
  <si>
    <t>LUTHERAN WORLOD FEDERATION</t>
  </si>
  <si>
    <t>Luti Child Development Centre</t>
  </si>
  <si>
    <t>Ssenkiima G William</t>
  </si>
  <si>
    <t>0782457461 / 0759811888</t>
  </si>
  <si>
    <t>Lutino Adunu</t>
  </si>
  <si>
    <t>Adyero Shilla</t>
  </si>
  <si>
    <t>Luuka Farmers Youth and Care for the Needy Association</t>
  </si>
  <si>
    <t>Nabalula Steven</t>
  </si>
  <si>
    <t>LUWAFU PARISH HIV/AIDS PROJECT</t>
  </si>
  <si>
    <t>Emmanuel Kiboka</t>
  </si>
  <si>
    <t>LUWANULA YOUTH DYNAMIC DEVELOPMENT INITIATIVE</t>
  </si>
  <si>
    <t>MUGONYI STEPHEN</t>
  </si>
  <si>
    <t>Luwero Child Development Centre</t>
  </si>
  <si>
    <t>Rev Mutooka Edward</t>
  </si>
  <si>
    <t>LUWERO DISTRICT FORUM FOR PEOPLE LIVING WITH HIV /AIDS</t>
  </si>
  <si>
    <t>MUSISI ABDULLAH Z</t>
  </si>
  <si>
    <t>Luwero Parents of Children with Disabilities</t>
  </si>
  <si>
    <t>Ssenabulya Frank E., LUPACD200</t>
  </si>
  <si>
    <t>Luwero Parents of Children with Disabilities Association</t>
  </si>
  <si>
    <t>Nakitto Fazirah</t>
  </si>
  <si>
    <t>Luwero West Child Development Centre</t>
  </si>
  <si>
    <t>Rev Ezra Sempa</t>
  </si>
  <si>
    <t>LWABENGE CHILD CARING COMMUNITY</t>
  </si>
  <si>
    <t>KAMYA EDWARD</t>
  </si>
  <si>
    <t>LWABENGE PLHA DEVELOPMENT GROUP</t>
  </si>
  <si>
    <t>KIWEEWA G.WILLIAM</t>
  </si>
  <si>
    <t>LWAKHAKHA HIV/AIDS GROUP</t>
  </si>
  <si>
    <t>KITUTU FREDRICK</t>
  </si>
  <si>
    <t>LWAMAGGWA HELPING HAND PROJECT</t>
  </si>
  <si>
    <t>LULE FAITH</t>
  </si>
  <si>
    <t>LWAMAGGWA NGO HEALTH CENTRE</t>
  </si>
  <si>
    <t>MUKASA J</t>
  </si>
  <si>
    <t>LWAMPANGA YOUTH DEVELOPMENT LINK</t>
  </si>
  <si>
    <t>KIGAYAZA PATRICK</t>
  </si>
  <si>
    <t>Lwantama Child Development Center</t>
  </si>
  <si>
    <t>Simon Mukoova</t>
  </si>
  <si>
    <t>0779639198 / 0756813609</t>
  </si>
  <si>
    <t>Lwantama Development Association</t>
  </si>
  <si>
    <t>Mukoova Simon</t>
  </si>
  <si>
    <t>Lwatama Abanafu Abali Ahamo Positive Group</t>
  </si>
  <si>
    <t>Zirete Moses</t>
  </si>
  <si>
    <t>LWEKISHUGI CHILD DEVELOPMENT CENTER</t>
  </si>
  <si>
    <t>KITONSA TADEO</t>
  </si>
  <si>
    <t>LWENGO RURAL DEVELOPMENT SUPPORT ORGANISATION</t>
  </si>
  <si>
    <t>JUUKO ANTHONY</t>
  </si>
  <si>
    <t>LWETTAMU CHIL DEVELOPMENT CENTER</t>
  </si>
  <si>
    <t>MIGADDE DAVID</t>
  </si>
  <si>
    <t>O717928102,0784127949</t>
  </si>
  <si>
    <t>lyabaana sub county</t>
  </si>
  <si>
    <t>Traditional/Cultural Agency</t>
  </si>
  <si>
    <t>nanziri enid</t>
  </si>
  <si>
    <t>LYAMA AIDS PATIENTS ASSOCIATION</t>
  </si>
  <si>
    <t>ROBERT WAIRA</t>
  </si>
  <si>
    <t>LYANTONDE HOSPITAL</t>
  </si>
  <si>
    <t>DR. OBBO OKOTH</t>
  </si>
  <si>
    <t>+256(0)752819372</t>
  </si>
  <si>
    <t>Lyantonde Muslim Health Centre III</t>
  </si>
  <si>
    <t>Aisha Ssenyonga</t>
  </si>
  <si>
    <t>Lyantonde PLHA Forum</t>
  </si>
  <si>
    <t>Majidah Nakyeyune</t>
  </si>
  <si>
    <t>M Lisada Childrens Home</t>
  </si>
  <si>
    <t>Kisalama Aggrey</t>
  </si>
  <si>
    <t>Maaba PWD Association</t>
  </si>
  <si>
    <t>wakane James</t>
  </si>
  <si>
    <t>MAAMA CATHARINE CHILDREN HOME</t>
  </si>
  <si>
    <t>MAANGA CHILD DEVELOPMENT CENTRE</t>
  </si>
  <si>
    <t>Okuku Bonivic</t>
  </si>
  <si>
    <t>MAANYI HEALTH CENTER</t>
  </si>
  <si>
    <t>KASANGO S</t>
  </si>
  <si>
    <t>Mabaale Childrens Ministry</t>
  </si>
  <si>
    <t>Bwire Kenneth</t>
  </si>
  <si>
    <t>Mabale Women Group</t>
  </si>
  <si>
    <t>wamara Vincent</t>
  </si>
  <si>
    <t>Macedonian Vission Africa</t>
  </si>
  <si>
    <t>PR. ODUNDO</t>
  </si>
  <si>
    <t>MACKAY CHILD DEVELOPMENT CENTRE</t>
  </si>
  <si>
    <t>Eridadi Otai</t>
  </si>
  <si>
    <t>MAdak Integrated Community Health Initiative</t>
  </si>
  <si>
    <t>Maddu Aids Support Organisation</t>
  </si>
  <si>
    <t>Mrs. Olivio Kizito</t>
  </si>
  <si>
    <t>Maddu Aids Suport Organisation</t>
  </si>
  <si>
    <t>Oliva Kizito</t>
  </si>
  <si>
    <t>MADI AIDS CONTROL INITIATIVE</t>
  </si>
  <si>
    <t>Idro Jean William</t>
  </si>
  <si>
    <t>NA,0775504542</t>
  </si>
  <si>
    <t>MADISHA CHILD SUPPORT ORGANIZATION</t>
  </si>
  <si>
    <t>Butayi Wilbrod</t>
  </si>
  <si>
    <t>MAGOLA INTEGRATED CHILD ACTIVE PROTECTION NETWORK</t>
  </si>
  <si>
    <t>OFUMBI TIMOTHY</t>
  </si>
  <si>
    <t>MAGOMA HIV/AIDS</t>
  </si>
  <si>
    <t>SSALI JAMES</t>
  </si>
  <si>
    <t>Mahapa orphanage association</t>
  </si>
  <si>
    <t>Nanzala Betty,0873892719</t>
  </si>
  <si>
    <t>MAHELE ORPHAN CARE AND FAMILY GR</t>
  </si>
  <si>
    <t>Makwa Elukan</t>
  </si>
  <si>
    <t>MAKALAMA WOMEN YETANA GROUP</t>
  </si>
  <si>
    <t>WOLEYO ELIZABETH</t>
  </si>
  <si>
    <t>Make Children Foundation</t>
  </si>
  <si>
    <t>Matovu Timothy</t>
  </si>
  <si>
    <t>MakenyaFAL A group</t>
  </si>
  <si>
    <t>Filot Watoto</t>
  </si>
  <si>
    <t>MAKERERE UNIVERSITY JOINTS AIDS PROGRAM</t>
  </si>
  <si>
    <t>Kilonzo Richard</t>
  </si>
  <si>
    <t>+25647715800 ,+256750001586</t>
  </si>
  <si>
    <t>Makerere Child Development Centre</t>
  </si>
  <si>
    <t>Fred Ssebukera</t>
  </si>
  <si>
    <t>MAKERERE KIVULU CHILD DEVELOPMENT CENTER</t>
  </si>
  <si>
    <t>NDAWULA JAMES</t>
  </si>
  <si>
    <t>MAKERERE UNIVERSITY WALTER REED PROJECT</t>
  </si>
  <si>
    <t>Dr. Fred Magala</t>
  </si>
  <si>
    <t>Makerere University Walter Reed Project</t>
  </si>
  <si>
    <t>Dr.Fred Magala</t>
  </si>
  <si>
    <t>Makerere University Walter Reed Project (MUWRP)-PC</t>
  </si>
  <si>
    <t>Makerere University Water Reed Project</t>
  </si>
  <si>
    <t>Makerere Universiy Joint AIDS Program (MJAP- Mbarara)</t>
  </si>
  <si>
    <t>Dr. Amanyire Gideone</t>
  </si>
  <si>
    <t>MAKERERE WATRID PROJECT</t>
  </si>
  <si>
    <t>Makerere Women Development Association</t>
  </si>
  <si>
    <t>Nabunya Nulu</t>
  </si>
  <si>
    <t>MAKINDU CHILD DEVELOPMENT CENTRE</t>
  </si>
  <si>
    <t>Ronald Kwagala</t>
  </si>
  <si>
    <t>MAKING A DIFFERENCE IN UGANDA FACE TO FACE</t>
  </si>
  <si>
    <t>MUSHABE SAMUEL</t>
  </si>
  <si>
    <t>MAKING A DIFFERENCE INTERNATIONAL</t>
  </si>
  <si>
    <t>IGOLAT MIRIELA DOROTHY</t>
  </si>
  <si>
    <t>Makukuulu</t>
  </si>
  <si>
    <t>MAKUYU CHILD DEVELOPMENT CENTRE</t>
  </si>
  <si>
    <t>NAMUTOSI ALLEN WADEMBA</t>
  </si>
  <si>
    <t>0782657171/0702657171</t>
  </si>
  <si>
    <t>MALABA CHILD DEVELOPMENT CENTRE UG. 585</t>
  </si>
  <si>
    <t>MANAKE CONSTANCE</t>
  </si>
  <si>
    <t>Malaria Alert AIDS Initiative</t>
  </si>
  <si>
    <t>John Zaaliago</t>
  </si>
  <si>
    <t>MALAYIKA HOUSE ENTEBBE</t>
  </si>
  <si>
    <t>MIREMBE EMILY</t>
  </si>
  <si>
    <t>MALERA AIDS CONCERN INTERNATIONAL DEVELOPMENT ORGANISATION</t>
  </si>
  <si>
    <t>IMALINGAT PARTRICK</t>
  </si>
  <si>
    <t>Malera International Child Orphans Organisation</t>
  </si>
  <si>
    <t>Emiting Patrick</t>
  </si>
  <si>
    <t>MALERA STAR INITIATIVE FOR RURAL DEVELOPMENT</t>
  </si>
  <si>
    <t>ELUNGAT JONAH</t>
  </si>
  <si>
    <t>Maliba Child Development Centre</t>
  </si>
  <si>
    <t>Babuturaki Alfred</t>
  </si>
  <si>
    <t>Maliba Thukolere Haghuma Guardian Supporting Orphan</t>
  </si>
  <si>
    <t>Kule Afrigo</t>
  </si>
  <si>
    <t>Malongo Child Development</t>
  </si>
  <si>
    <t>Imali Jescal</t>
  </si>
  <si>
    <t>Malongo Child Development Centre</t>
  </si>
  <si>
    <t>Nehemiah Lusinde</t>
  </si>
  <si>
    <t>Malongo Intergrated Development Association</t>
  </si>
  <si>
    <t>Buyinza. M.</t>
  </si>
  <si>
    <t>Malongo Police Post</t>
  </si>
  <si>
    <t>Okarkodi</t>
  </si>
  <si>
    <t>MAMA JANE CHILDREN CARE CENTER</t>
  </si>
  <si>
    <t>Nabawanga Agnes</t>
  </si>
  <si>
    <t>Mama Rescue Home / Baylor</t>
  </si>
  <si>
    <t>Carol Ann Adams</t>
  </si>
  <si>
    <t>MANAFWA SOCIAL COORDINATION CENTRE</t>
  </si>
  <si>
    <t>Wayusha Joseph</t>
  </si>
  <si>
    <t>Management Sciences for Health/Strengthening TB/HIV collaboration in Eastern Uganda</t>
  </si>
  <si>
    <t>Acio Jennifer</t>
  </si>
  <si>
    <t>Management sciences for health/Strengthening TB/HIV collaboration in Eastern Uganda</t>
  </si>
  <si>
    <t>ACIO JENNIFER</t>
  </si>
  <si>
    <t>Management Sciences for Health/Strengthening TB/HIV Response in Eastern Uganda</t>
  </si>
  <si>
    <t>Odongo Moses</t>
  </si>
  <si>
    <t>mane children foundation (MACFO UGANDA)</t>
  </si>
  <si>
    <t>Mango Tree Education Enterprise</t>
  </si>
  <si>
    <t>Okori Robert M</t>
  </si>
  <si>
    <t>MANJIYA CHRISTAIN ORPHANS PROJECT</t>
  </si>
  <si>
    <t>BISHOP</t>
  </si>
  <si>
    <t>Manna Rescue Home</t>
  </si>
  <si>
    <t>Ntuule Dandas</t>
  </si>
  <si>
    <t>Many Mansions of Christ International</t>
  </si>
  <si>
    <t>Okumu</t>
  </si>
  <si>
    <t>Manywa Vision Club</t>
  </si>
  <si>
    <t>Nassanga Betty</t>
  </si>
  <si>
    <t>MARACHA PEOPLE LIVING WITH HIV/AIDS</t>
  </si>
  <si>
    <t>Ajidiru Milika</t>
  </si>
  <si>
    <t>MARANATHA ORPHANAGE</t>
  </si>
  <si>
    <t>NAKAIBALE FREDA</t>
  </si>
  <si>
    <t>Marantha Children Home Kilulumba</t>
  </si>
  <si>
    <t>Mariestopes</t>
  </si>
  <si>
    <t>Owiny Obin</t>
  </si>
  <si>
    <t>Mark Of Hope International</t>
  </si>
  <si>
    <t>EKADU MOSES</t>
  </si>
  <si>
    <t>0774928059/0777086948</t>
  </si>
  <si>
    <t>Mark Of Hope International Soroti</t>
  </si>
  <si>
    <t>MARTHA ORPHANAGE GIRLS HOME</t>
  </si>
  <si>
    <t>Kakaire</t>
  </si>
  <si>
    <t>Mary Muke Solidarity Fund</t>
  </si>
  <si>
    <t>Florence Okot</t>
  </si>
  <si>
    <t>MARY MUKE SOLIDARITY FUND</t>
  </si>
  <si>
    <t>OKOT FLORENCE and KISEMBO STEP</t>
  </si>
  <si>
    <t>0772613531 AND 0772689933</t>
  </si>
  <si>
    <t>MARYABURWA UNITED YOUTH GROUP</t>
  </si>
  <si>
    <t>WAKOOLI JACKSON</t>
  </si>
  <si>
    <t>Masa Child and Youth Development Centre</t>
  </si>
  <si>
    <t>Kolinako Zakayo</t>
  </si>
  <si>
    <t>Masaba Integrated Bee-Keeping</t>
  </si>
  <si>
    <t>Wangoda Rogers</t>
  </si>
  <si>
    <t>MASAKA DIOCESAN MEDICAL SERVICES</t>
  </si>
  <si>
    <t>MASAKA DIOCESE (CARITAS MADDO)</t>
  </si>
  <si>
    <t>Masanafu child &amp; family support Project</t>
  </si>
  <si>
    <t>Yiga Nicholas</t>
  </si>
  <si>
    <t>MASANAFU CHILD AND FAMILY SUPPORT</t>
  </si>
  <si>
    <t>MR YIGA NICHOLAS</t>
  </si>
  <si>
    <t>Masese Child Development Centre</t>
  </si>
  <si>
    <t>Wakabi</t>
  </si>
  <si>
    <t>Mashah Childrens Village</t>
  </si>
  <si>
    <t>Natembo Allen</t>
  </si>
  <si>
    <t>Masindi Child Development Centre</t>
  </si>
  <si>
    <t>Nyakoojo Isaac</t>
  </si>
  <si>
    <t>Masindi Child Developmrent Federation</t>
  </si>
  <si>
    <t>Imailuk Mike</t>
  </si>
  <si>
    <t>MASINDI PROJECT SOCIAL SERVICES (CCF)</t>
  </si>
  <si>
    <t>Kwikiriza Ivasi Kuteesa</t>
  </si>
  <si>
    <t>MASIRIBA CHILD DEVELOPMENT CENTER</t>
  </si>
  <si>
    <t>Reverend Kironde Fred</t>
  </si>
  <si>
    <t>MASIYOMPO ELGON MOVEMENT FOR INTERGRATED DEVELOPMENT</t>
  </si>
  <si>
    <t>BULABI MOSES</t>
  </si>
  <si>
    <t>MASODDE KATAMBI VETERAN WAR ASSOCIATION</t>
  </si>
  <si>
    <t>SENTAMU HUSSEIN</t>
  </si>
  <si>
    <t>Masuliita Child Development Centre</t>
  </si>
  <si>
    <t>Nsubuga Cyrus</t>
  </si>
  <si>
    <t>MASULITA CHILDRENS VILLAGE (UWESO)</t>
  </si>
  <si>
    <t>MASULITA COMMUNITY DEVELOPMENT PROJECT</t>
  </si>
  <si>
    <t>Mateete Child Development Centre</t>
  </si>
  <si>
    <t>Mulindwa Fred</t>
  </si>
  <si>
    <t>MATHENIKO DEVELOPMENT FORUM</t>
  </si>
  <si>
    <t>Achia Peter Edison</t>
  </si>
  <si>
    <t>0772-637915</t>
  </si>
  <si>
    <t>Matheniko Zonal Integrated Development Programme</t>
  </si>
  <si>
    <t>Mr. Jimmy Lomanat Ocheng</t>
  </si>
  <si>
    <t>+256-0392-851744 / 04544-70131,+256-0777185576 / 0772849822</t>
  </si>
  <si>
    <t>Matinza Child Development Centre</t>
  </si>
  <si>
    <t>Agoso David</t>
  </si>
  <si>
    <t>MAWAGALA AIDS CARE</t>
  </si>
  <si>
    <t>MAWAGALA CDC</t>
  </si>
  <si>
    <t>MAGANZA EUNICE</t>
  </si>
  <si>
    <t>Mawanga CDC</t>
  </si>
  <si>
    <t>Musirike William</t>
  </si>
  <si>
    <t>Mawogola Community Deveopment Association</t>
  </si>
  <si>
    <t>Rev Borald Matovu</t>
  </si>
  <si>
    <t>MAWOKOTA CHILD DEVELOPMENT INITIATIVE</t>
  </si>
  <si>
    <t>NGONDWE PONTIAN MAYEGA</t>
  </si>
  <si>
    <t>MAYANJA MEMORIAL HOSPITAL FOUNDATION</t>
  </si>
  <si>
    <t>DR MUGERWA BENON</t>
  </si>
  <si>
    <t>Kamusime Nimrod</t>
  </si>
  <si>
    <t>MAYENZE WIDOWS</t>
  </si>
  <si>
    <t>AGATHA OBUA</t>
  </si>
  <si>
    <t>MAYFAIR ADULT LITRACY FOR ECONOMIC EMPOWERMENT INITIATIVE</t>
  </si>
  <si>
    <t>MATOVU FRED</t>
  </si>
  <si>
    <t>MAYI DEVELOPMENT INITIATIVE</t>
  </si>
  <si>
    <t>BETTY NAMONO</t>
  </si>
  <si>
    <t>MAYUGE CHILD DEVELOPMENT PROGRAMME</t>
  </si>
  <si>
    <t>Kyesimira Phillip</t>
  </si>
  <si>
    <t>Mayuge Christian Integrated Development and Human Rights Initiative</t>
  </si>
  <si>
    <t>Atisa Stephen</t>
  </si>
  <si>
    <t>Mayuge Christian Integrated Development and Human rights Initiative</t>
  </si>
  <si>
    <t>Atiisa Stephen</t>
  </si>
  <si>
    <t>mayuge District Forum for persons living with HIV Network</t>
  </si>
  <si>
    <t>Mwisan Fred</t>
  </si>
  <si>
    <t>Mayuge Elderly Initiative for Development</t>
  </si>
  <si>
    <t>Waswa Moses</t>
  </si>
  <si>
    <t>Mayuge Women Development Network</t>
  </si>
  <si>
    <t>Steven Atisa</t>
  </si>
  <si>
    <t>Mayuge Women Intergrated Development Association</t>
  </si>
  <si>
    <t>Nakabambwe Harriet</t>
  </si>
  <si>
    <t>MAZIMAS AREA COMMUNITY DEVELOPMENT ASSOCIATION</t>
  </si>
  <si>
    <t>Benard Byagangaire</t>
  </si>
  <si>
    <t>Mazimasa Community Development Agency</t>
  </si>
  <si>
    <t>Kirya Christine</t>
  </si>
  <si>
    <t>MAZUBA TWEKEMBE TURWANISE OBUTAMANYA - MATTO</t>
  </si>
  <si>
    <t>Mugurwa Amuza</t>
  </si>
  <si>
    <t>MBAJJA FOUNDATION</t>
  </si>
  <si>
    <t>SSEMUGENYI MUHAMMAD</t>
  </si>
  <si>
    <t>MBALE AREA FEDERATION OF COMMUNITIES</t>
  </si>
  <si>
    <t>BWIIRE ALBERT</t>
  </si>
  <si>
    <t>0454433718 /34555</t>
  </si>
  <si>
    <t>Mbale Area Federation of Communities</t>
  </si>
  <si>
    <t>Mabunga Robert</t>
  </si>
  <si>
    <t>MBALE CHILD DEVELOPMENT CENTRE(MCDC)</t>
  </si>
  <si>
    <t>Muando N. Robert</t>
  </si>
  <si>
    <t>Mbale Nyaibara Child and Youth Development Centre</t>
  </si>
  <si>
    <t>Asiimwe John Kisembo</t>
  </si>
  <si>
    <t>MBARARA ARCHDIOCESE</t>
  </si>
  <si>
    <t>NKABAKYENGA BONNY</t>
  </si>
  <si>
    <t>Mbarara Archdiocese</t>
  </si>
  <si>
    <t>Nkabakyenga Bonny</t>
  </si>
  <si>
    <t>MBULAMUTIINTER-RELIGIOUS COUNCIAL ASSOCIATION (MICA)</t>
  </si>
  <si>
    <t>DHIKUSOOKA MOHAMMED</t>
  </si>
  <si>
    <t>MDMS-masaka diocesan medical services</t>
  </si>
  <si>
    <t>Medical Aids Uganda</t>
  </si>
  <si>
    <t>Ronald Olung</t>
  </si>
  <si>
    <t>0784246258/0752473676</t>
  </si>
  <si>
    <t>MEDICAL SERVICES AND REPRODUCTIVE HEALTH UGANDA</t>
  </si>
  <si>
    <t>Dr.Mukama Painento Charlse</t>
  </si>
  <si>
    <t>0772407414/0702407414</t>
  </si>
  <si>
    <t>MEDICAL TEAM INTERNATIONAL</t>
  </si>
  <si>
    <t>OBOLE ALLAN</t>
  </si>
  <si>
    <t>MEETING POINT</t>
  </si>
  <si>
    <t>MPORAMPORA DAVID</t>
  </si>
  <si>
    <t>MEETING POINT PADER</t>
  </si>
  <si>
    <t>KETTY OPOKA</t>
  </si>
  <si>
    <t>07731355-394</t>
  </si>
  <si>
    <t>Meeting Point Hoima</t>
  </si>
  <si>
    <t>Kusiima Jaliat</t>
  </si>
  <si>
    <t>MEETING POINT INTERNATIONAL</t>
  </si>
  <si>
    <t>ROSE BUSINGYE</t>
  </si>
  <si>
    <t>0414222698,+256 772626757</t>
  </si>
  <si>
    <t>MEETING POINT KAMPALA</t>
  </si>
  <si>
    <t>Noelina Namukasa</t>
  </si>
  <si>
    <t>Meeting point Kampala</t>
  </si>
  <si>
    <t>Ronald Mukisa,</t>
  </si>
  <si>
    <t>Meeting Point Kampala Kyamusa Obwongo</t>
  </si>
  <si>
    <t>Namukisa Noeline</t>
  </si>
  <si>
    <t>Meeting Point Kitgum</t>
  </si>
  <si>
    <t>Racbedo Richard</t>
  </si>
  <si>
    <t>0772531238/ 0774295217</t>
  </si>
  <si>
    <t>MEETING POINT KITGUM</t>
  </si>
  <si>
    <t>Catie O</t>
  </si>
  <si>
    <t>MEETING POINT KITGUM -DSP</t>
  </si>
  <si>
    <t>Obedi Morish</t>
  </si>
  <si>
    <t>0770550161 / 0774658217</t>
  </si>
  <si>
    <t>Men of Destiny Public Health Consultants</t>
  </si>
  <si>
    <t>MEND THE BROKEN HEARTS UGANDA</t>
  </si>
  <si>
    <t>AHARIMPISYA JULIUS</t>
  </si>
  <si>
    <t>ORIKUSHABA ALEX</t>
  </si>
  <si>
    <t>MENGO UNIT FOR MR CHILDREN</t>
  </si>
  <si>
    <t>Patti Squira</t>
  </si>
  <si>
    <t>MENGO YOUTH DEVELOPMENT LINK</t>
  </si>
  <si>
    <t>Lutaya Pascal</t>
  </si>
  <si>
    <t>PASCAL LUTAAYA</t>
  </si>
  <si>
    <t>0414- 270708,0782886093</t>
  </si>
  <si>
    <t>MER-BER PLWA NYARAVUR</t>
  </si>
  <si>
    <t>ACHANDA NATALISI</t>
  </si>
  <si>
    <t>Mercy ChildCare Ministry</t>
  </si>
  <si>
    <t>Mercy Corps</t>
  </si>
  <si>
    <t>Okello</t>
  </si>
  <si>
    <t>MERCY CORPS</t>
  </si>
  <si>
    <t>+256 778216150</t>
  </si>
  <si>
    <t>MERCY HOME OF CHILDREN</t>
  </si>
  <si>
    <t>Namatovu Angella</t>
  </si>
  <si>
    <t>Mercy of Hope Child and Youth Ministry</t>
  </si>
  <si>
    <t>Mercy Seat Fellowship</t>
  </si>
  <si>
    <t>Okwakol Robert</t>
  </si>
  <si>
    <t>mercy word</t>
  </si>
  <si>
    <t>kakomo R</t>
  </si>
  <si>
    <t>Mid North Youth Empowerment Agency</t>
  </si>
  <si>
    <t>MIFA Ebeneezer Children Ministry</t>
  </si>
  <si>
    <t>Katamba Peter</t>
  </si>
  <si>
    <t>MIFUMI</t>
  </si>
  <si>
    <t>Nakamya Gloria</t>
  </si>
  <si>
    <t>Ayo Esther</t>
  </si>
  <si>
    <t>Miisa Foundation</t>
  </si>
  <si>
    <t>Ibanda John</t>
  </si>
  <si>
    <t>Mildmay</t>
  </si>
  <si>
    <t>Mildmay ICYD</t>
  </si>
  <si>
    <t>MILDMAY JAJJA?S HOME</t>
  </si>
  <si>
    <t>0772 606 749</t>
  </si>
  <si>
    <t>MILDMAY UGANDA</t>
  </si>
  <si>
    <t>Ritah Namaalwa</t>
  </si>
  <si>
    <t>0312-2102105,0702107526/0776607770</t>
  </si>
  <si>
    <t>Mildmay Uganda</t>
  </si>
  <si>
    <t>Opolot David Jackson</t>
  </si>
  <si>
    <t>Muwanguzi Bannet</t>
  </si>
  <si>
    <t>C,+256751937902</t>
  </si>
  <si>
    <t>MILES 2 MILES WELFARE CEMTRE</t>
  </si>
  <si>
    <t>Catherine Kitongo</t>
  </si>
  <si>
    <t>0752525779/</t>
  </si>
  <si>
    <t>MILLENIUM PROMISE</t>
  </si>
  <si>
    <t>Atuswingire Hildah</t>
  </si>
  <si>
    <t>MINAKULU PAG ORPHANS CARE</t>
  </si>
  <si>
    <t>MARY OGWETE</t>
  </si>
  <si>
    <t>MIRAMBI CDC</t>
  </si>
  <si>
    <t>NAMUTEBI V</t>
  </si>
  <si>
    <t>NAMUTEBI VICTORIA</t>
  </si>
  <si>
    <t>Mirambi Health Centre</t>
  </si>
  <si>
    <t>Yiga Tom</t>
  </si>
  <si>
    <t>Yiga</t>
  </si>
  <si>
    <t>Mirembe Community College</t>
  </si>
  <si>
    <t>Florence Kaluuba</t>
  </si>
  <si>
    <t>MIRYANTE ORPHANS HOME</t>
  </si>
  <si>
    <t>Tigah Doreen</t>
  </si>
  <si>
    <t>0773-336781</t>
  </si>
  <si>
    <t>Misanvu Demo School</t>
  </si>
  <si>
    <t>Nakabuye Anne Florence</t>
  </si>
  <si>
    <t>Misindye Child Development Centre</t>
  </si>
  <si>
    <t>Lydia Bamujje</t>
  </si>
  <si>
    <t>0705596779/0717928613</t>
  </si>
  <si>
    <t>MISSION AFRICA FOUNDATION</t>
  </si>
  <si>
    <t>MBABAZI ANNET</t>
  </si>
  <si>
    <t>Mission For All</t>
  </si>
  <si>
    <t>Sylvia Kyansanku</t>
  </si>
  <si>
    <t>Sylvia Kyasanku</t>
  </si>
  <si>
    <t>Mission for community Development</t>
  </si>
  <si>
    <t>Luganda Kayondo Deo</t>
  </si>
  <si>
    <t>MISSIONARIES OF CHARITY</t>
  </si>
  <si>
    <t>Sister Mercey Martha</t>
  </si>
  <si>
    <t>Missionaries of the Poor Bethlehem Home</t>
  </si>
  <si>
    <t>Rev. Bro Loubert Theopin</t>
  </si>
  <si>
    <t>MISSIONARIES OF THE POOR BETHLEM HOME</t>
  </si>
  <si>
    <t>Rev Bro Loumbert Theopin</t>
  </si>
  <si>
    <t>MISSIONARIES OF THE POOR- KISENYI</t>
  </si>
  <si>
    <t>PENINAH NAKANDI</t>
  </si>
  <si>
    <t>MITOOMA CHILD DEVELOPMENT CENTRE</t>
  </si>
  <si>
    <t>Ven.Can. Wilson</t>
  </si>
  <si>
    <t>MITOOMA WOMEN DIGNITY FOUNDATION</t>
  </si>
  <si>
    <t>Barigye Robert</t>
  </si>
  <si>
    <t>MITYANA CARE DEVT</t>
  </si>
  <si>
    <t>Mugerwa Anatori</t>
  </si>
  <si>
    <t>Mityana CDC</t>
  </si>
  <si>
    <t>Jero Daniel</t>
  </si>
  <si>
    <t>Mityana Diocese Anglican Church of Uganda</t>
  </si>
  <si>
    <t>Rev. Moses Ssemugooma</t>
  </si>
  <si>
    <t>Mityana District Forum of People Living with HIV/AIDS</t>
  </si>
  <si>
    <t>Nakanwagi Florence</t>
  </si>
  <si>
    <t>Mityana joy child</t>
  </si>
  <si>
    <t>Nakabugo Norah</t>
  </si>
  <si>
    <t>Mityana Uganda Charity</t>
  </si>
  <si>
    <t>Canon John</t>
  </si>
  <si>
    <t>Mmembe Child Development Centre</t>
  </si>
  <si>
    <t>Faith Nayebale</t>
  </si>
  <si>
    <t>MOD PUBLIC HEALTH CONSULTANTS</t>
  </si>
  <si>
    <t>Ssebalamu stephen</t>
  </si>
  <si>
    <t>Ssebalamu Stephen</t>
  </si>
  <si>
    <t>MOD PUBLIC HEALTH CONSULTANTS LTD</t>
  </si>
  <si>
    <t>MOLLY AND PAUL CHILD CARE FOUNDATION</t>
  </si>
  <si>
    <t>Ssebatta George William</t>
  </si>
  <si>
    <t>MOROTO CATHOLIC DIOCESE</t>
  </si>
  <si>
    <t>Sr. Mercy</t>
  </si>
  <si>
    <t>Moroto Network of AIDS Service Organisations</t>
  </si>
  <si>
    <t>Sr. Dinavance</t>
  </si>
  <si>
    <t>0772-905498/0772-312851</t>
  </si>
  <si>
    <t>Moroto Widows Save Life</t>
  </si>
  <si>
    <t>Tino Irene Rita</t>
  </si>
  <si>
    <t>+256-4544-70130,+256-0782-866438/0773-966794/0</t>
  </si>
  <si>
    <t>Morukakise Integrated Development Association</t>
  </si>
  <si>
    <t>Alibu Julius</t>
  </si>
  <si>
    <t>MORUNGATUNY AIDS AND ORPHANAGE CARE INTEGRATED ORGANIZATION</t>
  </si>
  <si>
    <t>MORUNGATUNY RURAL INTEGRATED DEVELOPMENT ORGANIZATION</t>
  </si>
  <si>
    <t>Mosaic Ministries</t>
  </si>
  <si>
    <t>KABAREEBE CATHERINE</t>
  </si>
  <si>
    <t>MOTHER</t>
  </si>
  <si>
    <t>Kulabako Beatrice</t>
  </si>
  <si>
    <t>MOTHER CARE</t>
  </si>
  <si>
    <t>KEMIGISA</t>
  </si>
  <si>
    <t>Mother Care Foundation</t>
  </si>
  <si>
    <t>Baguma Joseph</t>
  </si>
  <si>
    <t>MOTHER MARY</t>
  </si>
  <si>
    <t>MUYIMBWA JOSEPH</t>
  </si>
  <si>
    <t>Mother Tereza</t>
  </si>
  <si>
    <t>MUBUGUMWA SIRINA,0771 401219</t>
  </si>
  <si>
    <t>MOTHERS TO MOTHERS (M2M)</t>
  </si>
  <si>
    <t>KAKWANZI BELINDA</t>
  </si>
  <si>
    <t>MOTHERS TO MOTHERS (M2M) - Iganga</t>
  </si>
  <si>
    <t>Mountains of Hope - Original</t>
  </si>
  <si>
    <t>James Malinga</t>
  </si>
  <si>
    <t>MOUNTAINS OF HOPE CHILDREN</t>
  </si>
  <si>
    <t>MOUNTAINS OF HOPE CHILDREN MINISTRIES</t>
  </si>
  <si>
    <t>MALINGA JAMES</t>
  </si>
  <si>
    <t>0772413465/0701413465</t>
  </si>
  <si>
    <t>Moyo AIDS Heroes Association</t>
  </si>
  <si>
    <t>Mundua Vicky</t>
  </si>
  <si>
    <t>MOYO AIDS POSITIVE LIVING UNITY ASSOCIATION</t>
  </si>
  <si>
    <t>Keffa John</t>
  </si>
  <si>
    <t>MOYO BABIES HOME</t>
  </si>
  <si>
    <t>MOYO DEVELOPMENT AGENCY</t>
  </si>
  <si>
    <t>Logi Lawrence</t>
  </si>
  <si>
    <t>MOYO DISTRICT DISABLED PERSONS UNION</t>
  </si>
  <si>
    <t>Adrari Constantine</t>
  </si>
  <si>
    <t>MOYO DISTRICT FARMER ASSOCIATION</t>
  </si>
  <si>
    <t>Jane Lagua</t>
  </si>
  <si>
    <t>Mpa-tesobola Disabled Person</t>
  </si>
  <si>
    <t>MPAMBWA ORPHANs CARE CENTRE</t>
  </si>
  <si>
    <t>KAHARWA GLADESI</t>
  </si>
  <si>
    <t>MPARA PARENTS IN ACTION</t>
  </si>
  <si>
    <t>KATE KISEMBO</t>
  </si>
  <si>
    <t>Mpara people living with HIV</t>
  </si>
  <si>
    <t>Byeseta Amos</t>
  </si>
  <si>
    <t>MPAWO ATALIKABA PLWH GROUP</t>
  </si>
  <si>
    <t>MAGUMBA DAVID</t>
  </si>
  <si>
    <t>MPIGI DISTRICT WOMEN WITH DISABILITIES</t>
  </si>
  <si>
    <t>Betty Kinene</t>
  </si>
  <si>
    <t>MPIGI FORUM OF PLWHANETWORK</t>
  </si>
  <si>
    <t>Ndagire Betty</t>
  </si>
  <si>
    <t>MPOMA COMMUNITY HIV AND INITIATIVE</t>
  </si>
  <si>
    <t>Nkayivu Hannington</t>
  </si>
  <si>
    <t>MPUMUDDE CHILD DEVELOPMENT CENTRE</t>
  </si>
  <si>
    <t>LUKELA JANE</t>
  </si>
  <si>
    <t>MPUMUDDE HEALTH CENTRE III</t>
  </si>
  <si>
    <t>SSEKAYIWA PETER</t>
  </si>
  <si>
    <t>+256(0) 773 691416</t>
  </si>
  <si>
    <t>Mpungwe Agalyawamu self help organisation</t>
  </si>
  <si>
    <t>MUSANA RICHARD</t>
  </si>
  <si>
    <t>MPWEDE CHILDREN CARE ASS</t>
  </si>
  <si>
    <t>Sserunkuma Betty</t>
  </si>
  <si>
    <t>MS NAZARETH CHILD CARE</t>
  </si>
  <si>
    <t>Nankya Carol</t>
  </si>
  <si>
    <t>MSH/STAR-E</t>
  </si>
  <si>
    <t>Acio Jennifer Francesca</t>
  </si>
  <si>
    <t>MSH/STAR-E Project</t>
  </si>
  <si>
    <t>MSH/STAR-E PROJECT</t>
  </si>
  <si>
    <t>Acio Jenifer Francesca</t>
  </si>
  <si>
    <t>Mt. Elgon bee keeping community</t>
  </si>
  <si>
    <t>Kasaali Bosco,0392943018</t>
  </si>
  <si>
    <t>MTO</t>
  </si>
  <si>
    <t>MUBENDE ORPHANS SUPPORT ORGANIZATION</t>
  </si>
  <si>
    <t>Ksaka Aaron</t>
  </si>
  <si>
    <t>Mubende Polytechnic</t>
  </si>
  <si>
    <t>MUBUGA CHILD DEVELOPMENT</t>
  </si>
  <si>
    <t>Nyiraneza Judith</t>
  </si>
  <si>
    <t>0771898023 / 0717928714</t>
  </si>
  <si>
    <t>MUCOBADI</t>
  </si>
  <si>
    <t>Byabazaire Joseph</t>
  </si>
  <si>
    <t>MUCOBADI Bugiri</t>
  </si>
  <si>
    <t>MUCOBADI Buyende</t>
  </si>
  <si>
    <t>MUCOBADI Iganga</t>
  </si>
  <si>
    <t>MUCOBADI Jinja</t>
  </si>
  <si>
    <t>MUCOBADI Kamuli</t>
  </si>
  <si>
    <t>MUCOBADI Mayuge</t>
  </si>
  <si>
    <t>MUDUUMA HEALTH INITIATIVE</t>
  </si>
  <si>
    <t>KATO PETER</t>
  </si>
  <si>
    <t>Muduuma Women Group</t>
  </si>
  <si>
    <t>Nanasamba Florence</t>
  </si>
  <si>
    <t>Mufutu Bumbo Child Development Centre</t>
  </si>
  <si>
    <t>Connie Kayegi</t>
  </si>
  <si>
    <t>Mufutu CDC</t>
  </si>
  <si>
    <t>Muganza Child Development Centre</t>
  </si>
  <si>
    <t>Peace Musabylmana</t>
  </si>
  <si>
    <t>MUGANZI FOUNDATION</t>
  </si>
  <si>
    <t>MAYIGA ANTHONY</t>
  </si>
  <si>
    <t>Muhanga child development centre</t>
  </si>
  <si>
    <t>AMPURIRA ALICE</t>
  </si>
  <si>
    <t>Mujuni child development centre</t>
  </si>
  <si>
    <t>Nakitto Martha</t>
  </si>
  <si>
    <t>MUKALI MBEGA</t>
  </si>
  <si>
    <t>Odong Benadent</t>
  </si>
  <si>
    <t>0782-333471</t>
  </si>
  <si>
    <t>MUKENKEDE</t>
  </si>
  <si>
    <t>Mulindwa Gerald</t>
  </si>
  <si>
    <t>MUKENKEDE DEVELOPMENT GROUP</t>
  </si>
  <si>
    <t>Namukose Monic</t>
  </si>
  <si>
    <t>Mukisa Foundation</t>
  </si>
  <si>
    <t>Namaganda Florence</t>
  </si>
  <si>
    <t>Mukole Archdeaconry Mothers Learning Centre</t>
  </si>
  <si>
    <t>Ever Mbabazi</t>
  </si>
  <si>
    <t>mukono AIDS care and support association</t>
  </si>
  <si>
    <t>kituyi betty</t>
  </si>
  <si>
    <t>Mukono Child Development Center</t>
  </si>
  <si>
    <t>Fred Ssali</t>
  </si>
  <si>
    <t>C,0772454522</t>
  </si>
  <si>
    <t>MUKONO CHURCH OF UGANDA HOSPITAL</t>
  </si>
  <si>
    <t>DR SIMON NSINGO</t>
  </si>
  <si>
    <t>Mukono District Network of People Living With HIV/AIDS</t>
  </si>
  <si>
    <t>Mugera Badiru</t>
  </si>
  <si>
    <t>MUKONO MULTIPURPOSE YOUTH ORGANIZATION (MUMYO)</t>
  </si>
  <si>
    <t>Byansi Lawrence</t>
  </si>
  <si>
    <t>Mukono Professional Social Workers Association</t>
  </si>
  <si>
    <t>Nanziri Enid</t>
  </si>
  <si>
    <t>Mukora CDC</t>
  </si>
  <si>
    <t>Mukubo Child Development Centre</t>
  </si>
  <si>
    <t>Ruth Tumusiime</t>
  </si>
  <si>
    <t>MULAGO SCHOOL FOR THE DEAF</t>
  </si>
  <si>
    <t>Fr. Bukenya Denis</t>
  </si>
  <si>
    <t>MULANDA KOROBUDI CDC</t>
  </si>
  <si>
    <t>MWEIGWA SAMUEL</t>
  </si>
  <si>
    <t>07O5223898,0750930698</t>
  </si>
  <si>
    <t>Mulatsi Child Development Centre</t>
  </si>
  <si>
    <t>Mulatsi CDC</t>
  </si>
  <si>
    <t>Jacqueline Waneloba</t>
  </si>
  <si>
    <t>0775277777 / 0717928803</t>
  </si>
  <si>
    <t>Multi Community Based Development Initiative</t>
  </si>
  <si>
    <t>Nsimbe Peter Cleaver</t>
  </si>
  <si>
    <t>0701 769776</t>
  </si>
  <si>
    <t>Baguma John</t>
  </si>
  <si>
    <t>Multi Community Based Development INITIATIVE (MUCOBADI)</t>
  </si>
  <si>
    <t>Multi Community Based Devt Initiative</t>
  </si>
  <si>
    <t>Mutumba Moses,,www.m</t>
  </si>
  <si>
    <t>0711373707/0701311783</t>
  </si>
  <si>
    <t>Multi-Community Baesd Development Initiative</t>
  </si>
  <si>
    <t>Bwire Godfrey</t>
  </si>
  <si>
    <t>0700200673 /0771624994</t>
  </si>
  <si>
    <t>Multi-Community Based Development Initiative</t>
  </si>
  <si>
    <t>MULTICOMMUNINTY BASED DEVELOPMENT INITIATIVE (MUCOBADI)</t>
  </si>
  <si>
    <t>MULTICOMMUNINTY BASED DEVELOPMENT INITIATIVE (MUCOBADI)-Busia</t>
  </si>
  <si>
    <t>NABONGO JACKSON</t>
  </si>
  <si>
    <t>MULTICOMMUNINTY BASED DEVELOPMENT INITIATIVE (MUCOBADI)-KAMULI</t>
  </si>
  <si>
    <t>HELP DESK</t>
  </si>
  <si>
    <t>MULTICOMMUNINTY BASED DEVELOPMENT INITIATIVE (MUCOBADI)-Namayingo</t>
  </si>
  <si>
    <t>Multipurpose Community Development Initiative</t>
  </si>
  <si>
    <t>Namukose Joan Mulungi</t>
  </si>
  <si>
    <t>MULTIPURPOSE FARMERS GROUP</t>
  </si>
  <si>
    <t>NAKIYEMBA FATUMA</t>
  </si>
  <si>
    <t>MULTIPURPOSE YOUTH</t>
  </si>
  <si>
    <t>Byansi Lawrece</t>
  </si>
  <si>
    <t>MULUKHU PWD</t>
  </si>
  <si>
    <t>BWAYO ANTHONY</t>
  </si>
  <si>
    <t>Mulundu Kasaale Ambanilakho</t>
  </si>
  <si>
    <t>Rose Kibeti</t>
  </si>
  <si>
    <t>MULUNGI CHRISTIAN ENTERPRISE</t>
  </si>
  <si>
    <t>Diana Nyonyitono</t>
  </si>
  <si>
    <t>Mummy Foundation</t>
  </si>
  <si>
    <t>Agaba William</t>
  </si>
  <si>
    <t>MUNAFU AJJAWO ADULT LEANERS GROUP</t>
  </si>
  <si>
    <t>MUGOYA E</t>
  </si>
  <si>
    <t>Mungaka Tubaana Women association</t>
  </si>
  <si>
    <t>mutonyi M</t>
  </si>
  <si>
    <t>MUNNA COMMUNITY BASED ASSOCIATION</t>
  </si>
  <si>
    <t>NAJJUMA</t>
  </si>
  <si>
    <t>Muramba Child Development Centre</t>
  </si>
  <si>
    <t>Mubangizi Victor</t>
  </si>
  <si>
    <t>0781400359 / 0717928722</t>
  </si>
  <si>
    <t>MURAMBI CHILD DEVELOPMENT CENTER</t>
  </si>
  <si>
    <t>TUKAHIRWA BENON</t>
  </si>
  <si>
    <t>MURAMBO CHILD DEVELOPMENT CENTRE</t>
  </si>
  <si>
    <t>Richard Akampurira</t>
  </si>
  <si>
    <t>Murambo CDC</t>
  </si>
  <si>
    <t>Ampumuza Annet</t>
  </si>
  <si>
    <t>MUSANA CHILDRENs HOME (MCH)</t>
  </si>
  <si>
    <t>ISABIRYE (MANAGER), 0774743533</t>
  </si>
  <si>
    <t>MUSANA COMMUNITY DEVELOPMENT ORGANIZATION</t>
  </si>
  <si>
    <t>Isabirye Harir</t>
  </si>
  <si>
    <t>MUSENTA CHILD DEVELOPMENT CENTRE</t>
  </si>
  <si>
    <t>Gashum Igiraneza</t>
  </si>
  <si>
    <t>Musese Muslem Youth Development Assembly</t>
  </si>
  <si>
    <t>Mwakwe Uzamiru</t>
  </si>
  <si>
    <t>MUSIC LIFE SKILLS AND DESTITUTION ALLEVIATION</t>
  </si>
  <si>
    <t>Segawa Bosco</t>
  </si>
  <si>
    <t>Music in Life Skills and Destitute Alleviation</t>
  </si>
  <si>
    <t>BATEGANYA DAVID</t>
  </si>
  <si>
    <t>0392-845-287/ 0700778098,+256-774626777</t>
  </si>
  <si>
    <t>Mustard Seed</t>
  </si>
  <si>
    <t>Wamani Godfrey</t>
  </si>
  <si>
    <t>MUSTARD SEED BABIES HOME</t>
  </si>
  <si>
    <t>Rev James</t>
  </si>
  <si>
    <t>Mutolere Public Health Programme</t>
  </si>
  <si>
    <t>SIR. KATO JUSTINE</t>
  </si>
  <si>
    <t>MUTONGO ORPHANS CARE</t>
  </si>
  <si>
    <t>Mesusera Waswaka</t>
  </si>
  <si>
    <t>MUTUFU CHILD DEVELOPMENT CENTRE</t>
  </si>
  <si>
    <t>MWIIKINWA ESTHER RUTH</t>
  </si>
  <si>
    <t>Mutura Youth Alliance Against HIV/AIDS</t>
  </si>
  <si>
    <t>Emmy Katushabe</t>
  </si>
  <si>
    <t>Muzahura CDC</t>
  </si>
  <si>
    <t>Muhindo Yusuf</t>
  </si>
  <si>
    <t>MUZAHURA CHILD DEVELOPMENT CENTER</t>
  </si>
  <si>
    <t>BWAMBALE M WILLIAM</t>
  </si>
  <si>
    <t>Mwenge Rural Information Centre</t>
  </si>
  <si>
    <t>Marunga Annet</t>
  </si>
  <si>
    <t>MWENYA UGANDA</t>
  </si>
  <si>
    <t>NABAGGALA</t>
  </si>
  <si>
    <t>MWERA HEALTH CENTER IV</t>
  </si>
  <si>
    <t>NAMALA JUSTINE</t>
  </si>
  <si>
    <t>MWISI CHILD DEVELOPMENT CENTRE</t>
  </si>
  <si>
    <t>Lydia Naamara</t>
  </si>
  <si>
    <t>My Fathers House</t>
  </si>
  <si>
    <t>Nkambo Stephen</t>
  </si>
  <si>
    <t>MYANZI CHILD CONCERN</t>
  </si>
  <si>
    <t>Nsubuga Tanganyika</t>
  </si>
  <si>
    <t>NAALINYA KYANKWANZI WOMEN</t>
  </si>
  <si>
    <t>ASAPH NSUBUGA</t>
  </si>
  <si>
    <t>Nabbongo Women</t>
  </si>
  <si>
    <t>Bwayo Praxeda</t>
  </si>
  <si>
    <t>Nabingoma Farmers Group</t>
  </si>
  <si>
    <t>Simon Kamanai</t>
  </si>
  <si>
    <t>Nabiswera Positive Living Group</t>
  </si>
  <si>
    <t>Namukwaya Betty</t>
  </si>
  <si>
    <t>NABITENDE EMBERI EKUBA MWINO</t>
  </si>
  <si>
    <t>LWENDO M.</t>
  </si>
  <si>
    <t>NABITISHKI CCF</t>
  </si>
  <si>
    <t>Wananda Tom</t>
  </si>
  <si>
    <t>NABOA REFLECT DEVELOPMENT ASSOCIATION</t>
  </si>
  <si>
    <t>Sikeito Micheal</t>
  </si>
  <si>
    <t>NABUKIMA CHILD DEVELOPMENT CENTRE</t>
  </si>
  <si>
    <t>TABISA WONALIRA</t>
  </si>
  <si>
    <t>Nabuyonga CDC</t>
  </si>
  <si>
    <t>SCOLA WATAKA</t>
  </si>
  <si>
    <t>NABWERU CHILD RIGHTS ADVOCACY</t>
  </si>
  <si>
    <t>NANFUKA SAMALIE</t>
  </si>
  <si>
    <t>Nacwola</t>
  </si>
  <si>
    <t>Awidi Suzan</t>
  </si>
  <si>
    <t>NACWOLA- PALLISA</t>
  </si>
  <si>
    <t>AMURON STELLA,782506166</t>
  </si>
  <si>
    <t>NAFASI WEIFARE HOME</t>
  </si>
  <si>
    <t>Nakato Jackie</t>
  </si>
  <si>
    <t>Nafasi Welfare Home</t>
  </si>
  <si>
    <t>Nakato Jacqueline</t>
  </si>
  <si>
    <t>NAGOJJE COMMUNITY CARE</t>
  </si>
  <si>
    <t>NAGONGERA CHILD DEVELOPMENT CENTRE UG 518</t>
  </si>
  <si>
    <t>Odongo Vincent</t>
  </si>
  <si>
    <t>0776 628 341</t>
  </si>
  <si>
    <t>NAGULE CHILD DEVELOPMENT CENTRE</t>
  </si>
  <si>
    <t>PASTOR ORAJA JUSTINE</t>
  </si>
  <si>
    <t>NAGURU RECEPTION CENTRE</t>
  </si>
  <si>
    <t>Mrs. Kwebaze</t>
  </si>
  <si>
    <t>NAGURU REMAND HOME</t>
  </si>
  <si>
    <t>Korado</t>
  </si>
  <si>
    <t>NAGURU TEENAGE CENTER</t>
  </si>
  <si>
    <t>Israel Nyanzi</t>
  </si>
  <si>
    <t>0782359996/0782886487</t>
  </si>
  <si>
    <t>NAGURU TEENAGE INFORMATION AND HEALTH CENTRE</t>
  </si>
  <si>
    <t>Peter Mpinga</t>
  </si>
  <si>
    <t>NAKA</t>
  </si>
  <si>
    <t>NAKABANGO AIDS PATIENTS SUPPORT</t>
  </si>
  <si>
    <t>BOGERE YOKOSOFATI</t>
  </si>
  <si>
    <t>NAKALEMBE COMMUNITY AIDS PROGRAMME</t>
  </si>
  <si>
    <t>Kafuma Moses</t>
  </si>
  <si>
    <t>NAKALOKWE YOUNG FARMERS ASSOCIATION</t>
  </si>
  <si>
    <t>wagaluka Erias</t>
  </si>
  <si>
    <t>NAKANYONYI GOOD SHEPARD CIRCLE</t>
  </si>
  <si>
    <t>Wamulondo Catheline</t>
  </si>
  <si>
    <t>Nakapelimen Child Development Centre</t>
  </si>
  <si>
    <t>OTAKA MORIS</t>
  </si>
  <si>
    <t>NAKAPIRIPIRIT CHILD DEVELOPMENT CENTER</t>
  </si>
  <si>
    <t>REV. FRANCIS OKWII</t>
  </si>
  <si>
    <t>NAKASEETA INITIATIVE FOR ADULT EDUCATION AND DEVELOPMENT</t>
  </si>
  <si>
    <t>Jane Yiga</t>
  </si>
  <si>
    <t>Nakaseke Community Child Care</t>
  </si>
  <si>
    <t>Nakakka Rebecca</t>
  </si>
  <si>
    <t>Nakaseke Hospital</t>
  </si>
  <si>
    <t>Milly Najjemba</t>
  </si>
  <si>
    <t>Nakateete Child Development Centre</t>
  </si>
  <si>
    <t>Kakooza Paul</t>
  </si>
  <si>
    <t>Nakatsi CMT</t>
  </si>
  <si>
    <t>Yawee stephen</t>
  </si>
  <si>
    <t>Nakhatore Farmers Association</t>
  </si>
  <si>
    <t>Kutosi Slyvia</t>
  </si>
  <si>
    <t>Nakikungubbe</t>
  </si>
  <si>
    <t>NAKULABYE CHILD RIGHTS ADVOCATES</t>
  </si>
  <si>
    <t>Juliet Sendaula</t>
  </si>
  <si>
    <t>Nakulabye Family Helper Project</t>
  </si>
  <si>
    <t>Nalukenge Annet</t>
  </si>
  <si>
    <t>NALONDO BUTTA ORPHANS CARE AND FAMILY SUPPORT</t>
  </si>
  <si>
    <t>Martin Walinga</t>
  </si>
  <si>
    <t>NALONGO CJILD AND EDUCATION CENTRE</t>
  </si>
  <si>
    <t>Nalume Sharpe Group</t>
  </si>
  <si>
    <t>Mawanga Titus</t>
  </si>
  <si>
    <t>Nalwanza Transitional Village Initiative</t>
  </si>
  <si>
    <t>Namulebwa Stephen</t>
  </si>
  <si>
    <t>Nalweta Yetana women Group</t>
  </si>
  <si>
    <t>aidah Malika</t>
  </si>
  <si>
    <t>Namabasa Child Development Centre</t>
  </si>
  <si>
    <t>Rev. Abraham Namugowa</t>
  </si>
  <si>
    <t>Namaitsu CCP</t>
  </si>
  <si>
    <t>Wanyaba Titus</t>
  </si>
  <si>
    <t>Namakukye Mt. Elgon child care project</t>
  </si>
  <si>
    <t>Namakukye Sikhana and Child Care</t>
  </si>
  <si>
    <t>NAMALEMBA ELDERS GROUP</t>
  </si>
  <si>
    <t>Kakya Charles</t>
  </si>
  <si>
    <t>Namalemba HC II</t>
  </si>
  <si>
    <t>NAMALEMBA WOMENS ASSOCIATION</t>
  </si>
  <si>
    <t>Kakya Betty</t>
  </si>
  <si>
    <t>-,0753902351</t>
  </si>
  <si>
    <t>NAMALIRI PARISH COMMUNITY CARE COALITION (C.C.C 11)</t>
  </si>
  <si>
    <t>NAMALU CHILD DEVELOPMENT CENTER</t>
  </si>
  <si>
    <t>KORIANG TIMOTHY</t>
  </si>
  <si>
    <t>NAMASERE OPEN BIBLE</t>
  </si>
  <si>
    <t>ALEX OWOR</t>
  </si>
  <si>
    <t>0774929531/0702889728</t>
  </si>
  <si>
    <t>Namasheti women farmers</t>
  </si>
  <si>
    <t>musene micheal</t>
  </si>
  <si>
    <t>NAMASIU CARE AND COMMUNITY DEVELOPMENT INIT</t>
  </si>
  <si>
    <t>Wamalya Francis</t>
  </si>
  <si>
    <t>Namatotowa Bududa development Association</t>
  </si>
  <si>
    <t>Titus Walyaba Wambette</t>
  </si>
  <si>
    <t>Namatotowa HIV Orphans Group</t>
  </si>
  <si>
    <t>Namawa VHT care giver group</t>
  </si>
  <si>
    <t>Mugaya James</t>
  </si>
  <si>
    <t>Namawukuru FAL</t>
  </si>
  <si>
    <t>mututa robert</t>
  </si>
  <si>
    <t>namayemba Town council</t>
  </si>
  <si>
    <t>NAMAYINGO UNITED WOMEN GROUP</t>
  </si>
  <si>
    <t>Erumbi Beatrice</t>
  </si>
  <si>
    <t>NAMAYUMBA COMMUNITY DEVELOPMENT PROJECT</t>
  </si>
  <si>
    <t>Sebulime Abeli Jackson</t>
  </si>
  <si>
    <t>Nambi Children</t>
  </si>
  <si>
    <t>Nambi Faridah K</t>
  </si>
  <si>
    <t>0414535157,0757505057/ 0704224111</t>
  </si>
  <si>
    <t>Nambula Child Development Centre</t>
  </si>
  <si>
    <t>Mugweri Bosco</t>
  </si>
  <si>
    <t>NAMEME ORPHANS CARE AND VOL GR</t>
  </si>
  <si>
    <t>Hawaka margret</t>
  </si>
  <si>
    <t>Namirembe Diocese</t>
  </si>
  <si>
    <t>Mukasa Accrah</t>
  </si>
  <si>
    <t>0772 6258 59</t>
  </si>
  <si>
    <t>Namirembe diocese</t>
  </si>
  <si>
    <t>Kabanda Paul</t>
  </si>
  <si>
    <t>Nampanga community</t>
  </si>
  <si>
    <t>NANDUDU PHOEBE</t>
  </si>
  <si>
    <t>NAMUGONGO FUND FOR SPECIAL CHILDREN</t>
  </si>
  <si>
    <t>Zimula Edward</t>
  </si>
  <si>
    <t>Namugoona Christian Care Initiative</t>
  </si>
  <si>
    <t>Fr. Kasule Stelios</t>
  </si>
  <si>
    <t>NAMUGOYA CDC</t>
  </si>
  <si>
    <t>Batondaiu Madhaliocs</t>
  </si>
  <si>
    <t>NAMUKOZI CHILD DEVELOPMENT CENTRE</t>
  </si>
  <si>
    <t>REV.KIZITO G WILLIAM</t>
  </si>
  <si>
    <t>Namukunyu Child and Youth Development Centre</t>
  </si>
  <si>
    <t>Bachumirwa Kirya James</t>
  </si>
  <si>
    <t>Namukunyu Child Development Center</t>
  </si>
  <si>
    <t>Bachumirwa</t>
  </si>
  <si>
    <t>NAMUKUYU WIDOWS AND ORPHANS</t>
  </si>
  <si>
    <t>Wangwanyi Edirisa</t>
  </si>
  <si>
    <t>0782-815481</t>
  </si>
  <si>
    <t>Namungoona Christian Child Initiative</t>
  </si>
  <si>
    <t>Fr. Kasule</t>
  </si>
  <si>
    <t>Namunyiri Farmers and child care</t>
  </si>
  <si>
    <t>walumoli jenifer</t>
  </si>
  <si>
    <t>Namusiro Women Group</t>
  </si>
  <si>
    <t>Lubango Aidah</t>
  </si>
  <si>
    <t>NAMUTAMBA REHB CENTRE</t>
  </si>
  <si>
    <t>Geesche Dorrie</t>
  </si>
  <si>
    <t>NAMUTAMBO YETAANA GROUP</t>
  </si>
  <si>
    <t>Namanda Dison</t>
  </si>
  <si>
    <t>0782-097751</t>
  </si>
  <si>
    <t>NAMUTUMBA ASSOCIATION OF WIDOW AND ORPHANS DUE TO HIV AIDS</t>
  </si>
  <si>
    <t>Muyinda Robert</t>
  </si>
  <si>
    <t>NAMUTUMBA CHILD VOICE NETWORK</t>
  </si>
  <si>
    <t>Muyowa Steven</t>
  </si>
  <si>
    <t>Namutumba Kids in Desperate Situations - Uganda.</t>
  </si>
  <si>
    <t>Betto Irene</t>
  </si>
  <si>
    <t>Namutumba Women Moslem Association</t>
  </si>
  <si>
    <t>Mugolwa Mariam</t>
  </si>
  <si>
    <t>Namwendwa Development and Support Organization</t>
  </si>
  <si>
    <t>Maganda Samuel</t>
  </si>
  <si>
    <t>Namwima Orphan Care and Family Support</t>
  </si>
  <si>
    <t>Nyanga Robina</t>
  </si>
  <si>
    <t>NAMWIWA BABULYAKUSEKA</t>
  </si>
  <si>
    <t>SUMESA</t>
  </si>
  <si>
    <t>NANGALAMA CDC</t>
  </si>
  <si>
    <t>Musamaru Matthew</t>
  </si>
  <si>
    <t>NANGERA CDC</t>
  </si>
  <si>
    <t>Namuganza Joy</t>
  </si>
  <si>
    <t>0703689331/0752260924</t>
  </si>
  <si>
    <t>NANKANDULO CHILD DEVELOPMENT CENTRE</t>
  </si>
  <si>
    <t>KYONDA MOSES</t>
  </si>
  <si>
    <t>Nankoma Network for Advocancy And Care Association</t>
  </si>
  <si>
    <t>NANKOMA YOUTH ASSOCIATION</t>
  </si>
  <si>
    <t>MUGOBA IVAN</t>
  </si>
  <si>
    <t>Nankyama Foundation</t>
  </si>
  <si>
    <t>Sebitosi Bernard</t>
  </si>
  <si>
    <t>NANSANA HIV/AIDS SUPPORT GROUP</t>
  </si>
  <si>
    <t>KAKURU ANDREW</t>
  </si>
  <si>
    <t>078 2 106 800</t>
  </si>
  <si>
    <t>NANSANGA AIDS PATIENTS ASSOCIATION</t>
  </si>
  <si>
    <t>WAKIKYE WILBERFORCE</t>
  </si>
  <si>
    <t>Nansololo Community Based Orphans Care</t>
  </si>
  <si>
    <t>MANKATI JOYCE</t>
  </si>
  <si>
    <t>Nantale Lifeline Childrens Home</t>
  </si>
  <si>
    <t>Aryatuha Hope</t>
  </si>
  <si>
    <t>NARURAMBI CHILD CENTRE</t>
  </si>
  <si>
    <t>BESIGYE BRIAN</t>
  </si>
  <si>
    <t>Nasenyi Community Action for Socail Development</t>
  </si>
  <si>
    <t>Nashinde orphans Group</t>
  </si>
  <si>
    <t>watetela Tom</t>
  </si>
  <si>
    <t>Nasilyengokho</t>
  </si>
  <si>
    <t>Nasitsya Robert</t>
  </si>
  <si>
    <t>Nasukura Development Association</t>
  </si>
  <si>
    <t>wateya Charles</t>
  </si>
  <si>
    <t>NATEETE CHURCH OF UGANDA DISABLED SOCIETY</t>
  </si>
  <si>
    <t>Richard Ngombe</t>
  </si>
  <si>
    <t>Nateete Twekembe AIDS Concern Organisation</t>
  </si>
  <si>
    <t>Mawanda Ndawula</t>
  </si>
  <si>
    <t>0772536695/ 0779300422</t>
  </si>
  <si>
    <t>NATIKI HEALTH FOCUS ORGANISATION</t>
  </si>
  <si>
    <t>Naulika Samson</t>
  </si>
  <si>
    <t>0775-281225,0775-281225</t>
  </si>
  <si>
    <t>NATIONAL ASSOCIATION OF WOMEN ORGANISATIONS IN UGANDA (NAWOU)</t>
  </si>
  <si>
    <t>Peace Kyamuleku</t>
  </si>
  <si>
    <t>National Community of Women Living with Disabilities in Uganda</t>
  </si>
  <si>
    <t>Buluba Florence</t>
  </si>
  <si>
    <t>National Community Of Women Living With HIV / AIDS In Uganda</t>
  </si>
  <si>
    <t>AKWII DINAH</t>
  </si>
  <si>
    <t>national community of women living with HIV/AIDS</t>
  </si>
  <si>
    <t>Birungi Judith</t>
  </si>
  <si>
    <t>0772-671144</t>
  </si>
  <si>
    <t>National Community of Women Living with HIV/AIDS - Arua (NACWOLA)</t>
  </si>
  <si>
    <t>ASERU DONA ABINUKU</t>
  </si>
  <si>
    <t>National Community of Women living with HIV/AIDS in Uganda</t>
  </si>
  <si>
    <t>Judith Hatoto</t>
  </si>
  <si>
    <t>NATIONAL COMMUNITY OF WOMEN LIVING WITH HIV/AIDS(NACWOLA)</t>
  </si>
  <si>
    <t>NATIONAL COMMUNITY OF WOMEN LIVING WITHHAI/AIDS</t>
  </si>
  <si>
    <t>KAMUHIMBISE JONAH</t>
  </si>
  <si>
    <t>National Union of Disable Person Uganda</t>
  </si>
  <si>
    <t>Okello Denish</t>
  </si>
  <si>
    <t>NATIONAL UNION OF DISABLED PERSONS IN UGANDA</t>
  </si>
  <si>
    <t>NATIONAL VOCATIONAL REHABILITATION COLLEGIATE OF COMMUNITY</t>
  </si>
  <si>
    <t>Johnson Kibalama</t>
  </si>
  <si>
    <t>National women association for social Education Advacement</t>
  </si>
  <si>
    <t>Harriet Mugulusi</t>
  </si>
  <si>
    <t>Natonyi Needy women group</t>
  </si>
  <si>
    <t>ajala Namboka</t>
  </si>
  <si>
    <t>NAWAIKOKE PHA TULERABULAMU</t>
  </si>
  <si>
    <t>KAWALA ROSE</t>
  </si>
  <si>
    <t>NAWAMPITI ORPHAN CARE AND FAMILY SUPPORT</t>
  </si>
  <si>
    <t>0782598906/07050608157</t>
  </si>
  <si>
    <t>Nawampongo Health Centre</t>
  </si>
  <si>
    <t>Acham Grace</t>
  </si>
  <si>
    <t>Nawangaiza Child Development Center</t>
  </si>
  <si>
    <t>Awinar Rispar</t>
  </si>
  <si>
    <t>NAWANGAIZA DEVELOPMENT ASSOCIATION</t>
  </si>
  <si>
    <t>Muwandi Moses</t>
  </si>
  <si>
    <t>NAWANJIRI HEALTH CENTER II</t>
  </si>
  <si>
    <t>NABATEREGA NORAH</t>
  </si>
  <si>
    <t>NAWANJUKI CDC</t>
  </si>
  <si>
    <t>George Dyakuno</t>
  </si>
  <si>
    <t>0784964291/0717928110</t>
  </si>
  <si>
    <t>NAWANYAG AIDA INTERVENTION CENTREAND OVC SUPPORT (NAICOS)</t>
  </si>
  <si>
    <t>KAYIMA ROBERT,</t>
  </si>
  <si>
    <t>NAWANYAGO WIDOWS AND ORPHANS CARE</t>
  </si>
  <si>
    <t>ISABIRYE EDRIS</t>
  </si>
  <si>
    <t>Ndago CDC</t>
  </si>
  <si>
    <t>kamara Joshua</t>
  </si>
  <si>
    <t>Ndeeba Parish Youth Association</t>
  </si>
  <si>
    <t>Ssamula Matovu John</t>
  </si>
  <si>
    <t>NDEJJE PARENTS CARE FOR CHILDREN WITH DISABILITIES</t>
  </si>
  <si>
    <t>MUSIIME KATE</t>
  </si>
  <si>
    <t>NDEREMA GRAND ASSOCIATION</t>
  </si>
  <si>
    <t>IBRAHIM SAABA</t>
  </si>
  <si>
    <t>Ndongo Child Development Centre</t>
  </si>
  <si>
    <t>Thembo Jonan</t>
  </si>
  <si>
    <t>NDOWOZA COMMUNITY CONCERN DEVELOPMENT ORGANISATION</t>
  </si>
  <si>
    <t>Semakula Benard</t>
  </si>
  <si>
    <t>NEBBI AVIS DISTANCE SUPPORT</t>
  </si>
  <si>
    <t>Sr. Liberata</t>
  </si>
  <si>
    <t>NEBBI CHILD DEVELOPMENT CENTRE</t>
  </si>
  <si>
    <t>Ondoma Daniel</t>
  </si>
  <si>
    <t>Nebbi COU Diocese</t>
  </si>
  <si>
    <t>Ngageno Violet</t>
  </si>
  <si>
    <t>NEBBI DEVELOPMENT ASSISTANCE</t>
  </si>
  <si>
    <t>NEED FOR ALL CHILDREN S HOME</t>
  </si>
  <si>
    <t>Ruth Twine</t>
  </si>
  <si>
    <t>NEEDY KIDS UGANDA</t>
  </si>
  <si>
    <t>Acaga Taban</t>
  </si>
  <si>
    <t>NEIIGHBOUR</t>
  </si>
  <si>
    <t>ROSE</t>
  </si>
  <si>
    <t>Network for Community Development</t>
  </si>
  <si>
    <t>HARIS NAMUTEBI</t>
  </si>
  <si>
    <t>New Beginnings Charitable Trust</t>
  </si>
  <si>
    <t>Annet Akech</t>
  </si>
  <si>
    <t>NEW COVENANT CHRISTIAN CENTRE</t>
  </si>
  <si>
    <t>pastor everrest okongo</t>
  </si>
  <si>
    <t>New Dawn Africa</t>
  </si>
  <si>
    <t>NEW FAITH CENTRE</t>
  </si>
  <si>
    <t>Josephine Kabugo</t>
  </si>
  <si>
    <t>NEW FRIENDS GRELE</t>
  </si>
  <si>
    <t>Mr Kawuki Anthony</t>
  </si>
  <si>
    <t>New Hope</t>
  </si>
  <si>
    <t>Ikwarit Francis</t>
  </si>
  <si>
    <t>New Hope Education and Child Development Centre</t>
  </si>
  <si>
    <t>New Hope for Africa</t>
  </si>
  <si>
    <t>Mafabi Chris Omir</t>
  </si>
  <si>
    <t>New hope for Children</t>
  </si>
  <si>
    <t>Aaron Kirunda</t>
  </si>
  <si>
    <t>NEW HOPE MINISTRIES LIMITED</t>
  </si>
  <si>
    <t>Ken Daniel Mulago</t>
  </si>
  <si>
    <t>0712317646, 0783367070</t>
  </si>
  <si>
    <t>NEW HOPE ORPHANAGE HOME</t>
  </si>
  <si>
    <t>NEW HOPE UGANDA</t>
  </si>
  <si>
    <t>Kira Robert</t>
  </si>
  <si>
    <t>New Jerusalem Needy People ministries</t>
  </si>
  <si>
    <t>Pastor Rhonah Mugisha</t>
  </si>
  <si>
    <t>NEW LIFE CHILDREN CENTRE</t>
  </si>
  <si>
    <t>Donne Kowalsky</t>
  </si>
  <si>
    <t>New Life Foundation for Community Rural Development</t>
  </si>
  <si>
    <t>Mukwano Titus</t>
  </si>
  <si>
    <t>new life homes Abaana Ministries</t>
  </si>
  <si>
    <t>New Nakivubo Development Association</t>
  </si>
  <si>
    <t>Kizito Moses</t>
  </si>
  <si>
    <t>0772598263/ 0782975555</t>
  </si>
  <si>
    <t>Ngando Agali Awamu Women</t>
  </si>
  <si>
    <t>Nanyange Janet</t>
  </si>
  <si>
    <t>NGANDO AIDS ORPHANS CARE AND FAMILLY SUPPORT</t>
  </si>
  <si>
    <t>Dauke Waiswa</t>
  </si>
  <si>
    <t>NGARAMA S/C ORPAN CARERS ASSOCIATION</t>
  </si>
  <si>
    <t>KANSIIME JANE</t>
  </si>
  <si>
    <t>Ngenge child development centre</t>
  </si>
  <si>
    <t>Chelimo Julius</t>
  </si>
  <si>
    <t>NGOMBE COMMUNITY HEALTH PROGRAMME</t>
  </si>
  <si>
    <t>Mbona Bingi</t>
  </si>
  <si>
    <t>Ngora Child Development Center</t>
  </si>
  <si>
    <t>Rose Abala Oyolla</t>
  </si>
  <si>
    <t>0772550476/ 0717928826</t>
  </si>
  <si>
    <t>NIFAED (NAKASEETA INITIATIVE FOR ADULT EDUCATION AND DEVELOPMENT)</t>
  </si>
  <si>
    <t>Joseph Kasoma</t>
  </si>
  <si>
    <t>Nikibasika Development Programme</t>
  </si>
  <si>
    <t>Akiya Tina</t>
  </si>
  <si>
    <t>NILE DEVELOPMENT FOUNDATION</t>
  </si>
  <si>
    <t>Ecima Scondo</t>
  </si>
  <si>
    <t>Nile Initiative on Gender and Disability (NIGEDF)</t>
  </si>
  <si>
    <t>Christine Abala,0779472786</t>
  </si>
  <si>
    <t>NIPDAAC</t>
  </si>
  <si>
    <t>WAISWA PATRICK</t>
  </si>
  <si>
    <t>NIROCH RESOURCE CENTRE</t>
  </si>
  <si>
    <t>AOL IRENE</t>
  </si>
  <si>
    <t>0772-625-296</t>
  </si>
  <si>
    <t>NJUBA CHILDREN</t>
  </si>
  <si>
    <t>DANIEL PLATTNER</t>
  </si>
  <si>
    <t>NJUNAMAGARA MINISTRIES</t>
  </si>
  <si>
    <t>ARIHO DAVIS</t>
  </si>
  <si>
    <t>NIL,0780621744</t>
  </si>
  <si>
    <t>Nkese Early Childhood Education</t>
  </si>
  <si>
    <t>NKOBAZAMBOGO YOUTH GROUP</t>
  </si>
  <si>
    <t>Nsamba Hermon</t>
  </si>
  <si>
    <t>0775645239/0752861124</t>
  </si>
  <si>
    <t>Nkokonjeru AIDS Cousellors Asscociation</t>
  </si>
  <si>
    <t>NKOKONJERU CHESHIRE HOME</t>
  </si>
  <si>
    <t>Nkokonjeru Reach out HIV/AIDS Project - Peace Corps - Buikwe District</t>
  </si>
  <si>
    <t>NKONDO -KIDERA DEVELOPMENT UNION</t>
  </si>
  <si>
    <t>Namutebi susan</t>
  </si>
  <si>
    <t>NKOSE KATOOKE POST TEST</t>
  </si>
  <si>
    <t>NKOZI AIDS PROJECT</t>
  </si>
  <si>
    <t>Rehema Kasibante</t>
  </si>
  <si>
    <t>Nkozi Hospital</t>
  </si>
  <si>
    <t>Lumu Livingstone</t>
  </si>
  <si>
    <t>Nkuringo Community Conservation Development Foundation (NCCDF)</t>
  </si>
  <si>
    <t>Gilvasi-0773337985</t>
  </si>
  <si>
    <t>NKURINGO ORPHANS GROUP</t>
  </si>
  <si>
    <t>KAJUBWAMI ATHANASIUS</t>
  </si>
  <si>
    <t>Nkurungiro CDC</t>
  </si>
  <si>
    <t>Rutunda Jack</t>
  </si>
  <si>
    <t>NOAH S ARK</t>
  </si>
  <si>
    <t>Kabagambe Kenneth</t>
  </si>
  <si>
    <t>NOAH S ARK CHILDREN S HOME</t>
  </si>
  <si>
    <t>Noars Ark Childrens Home</t>
  </si>
  <si>
    <t>Namulinda Prossy Hamirie</t>
  </si>
  <si>
    <t>0454443024,0787171554, 0712075939</t>
  </si>
  <si>
    <t>Nombe CDC</t>
  </si>
  <si>
    <t>Eyalu Moses</t>
  </si>
  <si>
    <t>NOMBE PEOPLE LIVING WITH HIV/AIDS</t>
  </si>
  <si>
    <t>BAHEMUKA NESMAS</t>
  </si>
  <si>
    <t>North East Chilly Producers Association</t>
  </si>
  <si>
    <t>Agwang Florence</t>
  </si>
  <si>
    <t>NORTH MBALE DIOCESE CHILD CARE</t>
  </si>
  <si>
    <t>Bishop Peter</t>
  </si>
  <si>
    <t>Northern Youth Alive Multi Purpose Uganda</t>
  </si>
  <si>
    <t>Richard Opige</t>
  </si>
  <si>
    <t>0782927711/ 0777762382/ 070609</t>
  </si>
  <si>
    <t>NORTHSTAR ALLIANCE</t>
  </si>
  <si>
    <t>Charles Ojullo,7750244082,char</t>
  </si>
  <si>
    <t>NORWEGIAN PEOPLES AIDS(NPA)</t>
  </si>
  <si>
    <t>NORWEGIAN REFUGEE COUNCIL</t>
  </si>
  <si>
    <t>OBUTI LOUIS GODFREY</t>
  </si>
  <si>
    <t>Alule Augustin</t>
  </si>
  <si>
    <t>NSAMBYA BABIES HOME</t>
  </si>
  <si>
    <t>Nakabugo Frolence</t>
  </si>
  <si>
    <t>Nsambya Child Development Centre</t>
  </si>
  <si>
    <t>Nyonga Queen Barbara</t>
  </si>
  <si>
    <t>NSAWO CHILD DEVELOPMENT CENTER</t>
  </si>
  <si>
    <t>Rev Tamale Asaph</t>
  </si>
  <si>
    <t>NSIIKA COU MOTHERS UNION COUNSELLING GROUP</t>
  </si>
  <si>
    <t>Karisa James</t>
  </si>
  <si>
    <t>O757027657</t>
  </si>
  <si>
    <t>Nsiika c.o.u organisation</t>
  </si>
  <si>
    <t>Reverand kariisa james</t>
  </si>
  <si>
    <t>Nsiika Child Development Centre</t>
  </si>
  <si>
    <t>NALUMOSO PETER</t>
  </si>
  <si>
    <t>NSINZE SUB COUNTY HIV/AIDS WORKERS ASSOCIATION (NSHAWA)</t>
  </si>
  <si>
    <t>NKENGA SAM</t>
  </si>
  <si>
    <t>0772557771/0702557771</t>
  </si>
  <si>
    <t>Nsoono child development centre</t>
  </si>
  <si>
    <t>PASTOR WANYAMA HENRY</t>
  </si>
  <si>
    <t>NSSADIC</t>
  </si>
  <si>
    <t>NSUJJU MPORWE ISLAMIC AND ORPHANS EDUCATION CENTRE</t>
  </si>
  <si>
    <t>NTAKA ANTAKA DEVELOPMENT ASSOCIATION</t>
  </si>
  <si>
    <t>NAMUKOSE SARAMA</t>
  </si>
  <si>
    <t>Ntinda CDC</t>
  </si>
  <si>
    <t>Gladys Rukundo</t>
  </si>
  <si>
    <t>Ntoroko District Network for PHAs</t>
  </si>
  <si>
    <t>Kato Moza</t>
  </si>
  <si>
    <t>Ntoroko network of people living with HIV/AIDS</t>
  </si>
  <si>
    <t>KATO MOZA</t>
  </si>
  <si>
    <t>NTUNGAMO COMMUNITY DEVELOPMENT NETWORK</t>
  </si>
  <si>
    <t>Mubangizi Martin</t>
  </si>
  <si>
    <t>Ntungmo Sub county Development Network</t>
  </si>
  <si>
    <t>Ntuusi Counselors Association</t>
  </si>
  <si>
    <t>Ssebyanzi P</t>
  </si>
  <si>
    <t>Ntuusi Para Legal Association</t>
  </si>
  <si>
    <t>NUCBADV</t>
  </si>
  <si>
    <t>AYOO TERESA</t>
  </si>
  <si>
    <t>NURTURE A CHILD UGANDA</t>
  </si>
  <si>
    <t>MR. EPARU JAMES PRINCE, PROJEC</t>
  </si>
  <si>
    <t>UGANDA,0773086474</t>
  </si>
  <si>
    <t>Nurture Africa</t>
  </si>
  <si>
    <t>Doreen Badaru</t>
  </si>
  <si>
    <t>NURTURE AFRICA</t>
  </si>
  <si>
    <t>Kimbowa James</t>
  </si>
  <si>
    <t>Nvuba Widows Orphanage Group</t>
  </si>
  <si>
    <t>Nakamya juliana</t>
  </si>
  <si>
    <t>Nyabirongo Integrated Women Association</t>
  </si>
  <si>
    <t>Biira Immaculate</t>
  </si>
  <si>
    <t>Nyabugando Child Development Centre</t>
  </si>
  <si>
    <t>Biira Dezanje</t>
  </si>
  <si>
    <t>Nyaburongo Child Development Center</t>
  </si>
  <si>
    <t>Rev Margret K</t>
  </si>
  <si>
    <t>Nyaibanda Child and Youth Development Centre</t>
  </si>
  <si>
    <t>Jackson Kyomukama</t>
  </si>
  <si>
    <t>NYAKA ORPHANS</t>
  </si>
  <si>
    <t>Kamukama Deo</t>
  </si>
  <si>
    <t>NYAKABANDE TRANSIT CENTRE</t>
  </si>
  <si>
    <t>Gimmy Ogwang</t>
  </si>
  <si>
    <t>Nyakagongo Orphans and Child Care Support Organisation</t>
  </si>
  <si>
    <t>Nyakatonzi United Mothers Group</t>
  </si>
  <si>
    <t>Karoko Beth</t>
  </si>
  <si>
    <t>Nyakayaga Child Development Centre</t>
  </si>
  <si>
    <t>Eva Kobusingye</t>
  </si>
  <si>
    <t>0775575706 / 0702 575706</t>
  </si>
  <si>
    <t>Nyakayojo Child Development Centre</t>
  </si>
  <si>
    <t>Muhangi Lydia</t>
  </si>
  <si>
    <t>0704771853 / 0717928219 / 0392</t>
  </si>
  <si>
    <t>Nyakibale lower unit primary school</t>
  </si>
  <si>
    <t>sr.Bonny Atuhairwe</t>
  </si>
  <si>
    <t>Nyakisoroza CDC (compassion)</t>
  </si>
  <si>
    <t>ATUSASIIRE RONAH</t>
  </si>
  <si>
    <t>Nyamaarebe Health Centre</t>
  </si>
  <si>
    <t>Wilson Bwankasye</t>
  </si>
  <si>
    <t>Nyamabuga Orphans Self Help Initiatives Project</t>
  </si>
  <si>
    <t>Sunday Ferry</t>
  </si>
  <si>
    <t>Nyambare Child Development Centre</t>
  </si>
  <si>
    <t>Naturinda Lodias</t>
  </si>
  <si>
    <t>0787784331 / 0756679632</t>
  </si>
  <si>
    <t>Nyamigoye CDO</t>
  </si>
  <si>
    <t>Nyamigoye Child Development Centre</t>
  </si>
  <si>
    <t>Taremwa Elizabeth</t>
  </si>
  <si>
    <t>Nyamirama CDC</t>
  </si>
  <si>
    <t>Nyamirama Child Development Centre</t>
  </si>
  <si>
    <t>Musigirwa Naibu</t>
  </si>
  <si>
    <t>Nyamukana Town Council</t>
  </si>
  <si>
    <t>Bashemeire Jackline</t>
  </si>
  <si>
    <t>Nyantonzi CDC UG 1003</t>
  </si>
  <si>
    <t>JOYCE BUWALA</t>
  </si>
  <si>
    <t>NYANTUNGO CDC</t>
  </si>
  <si>
    <t>HOPE MUGISA</t>
  </si>
  <si>
    <t>NYAPEA Catholic Parish</t>
  </si>
  <si>
    <t>Kertho Julius</t>
  </si>
  <si>
    <t>NYAPEA SAFE MOTHERHOOD &amp; CHILD CARE ASS</t>
  </si>
  <si>
    <t>NYAPEA SAFE MOTHERHOOD AND CHILD CARE ASSOCIATION</t>
  </si>
  <si>
    <t>ATIMANGO JACINTA</t>
  </si>
  <si>
    <t>0782-034524</t>
  </si>
  <si>
    <t>Nyapea Subcounty PHA Network</t>
  </si>
  <si>
    <t>Okello Simon</t>
  </si>
  <si>
    <t>NYARUBUNGO CHILD DEVELOPMENT CENTER</t>
  </si>
  <si>
    <t>Margaret K</t>
  </si>
  <si>
    <t>NYARUHANGA CHILD DEV CENTER</t>
  </si>
  <si>
    <t>Jonah Nkimusiimire</t>
  </si>
  <si>
    <t>Nyarurambi CDC</t>
  </si>
  <si>
    <t>Ekyarissima Loice</t>
  </si>
  <si>
    <t>nyenga childrens home</t>
  </si>
  <si>
    <t>Ruth Zilabe</t>
  </si>
  <si>
    <t>Nyenga community development project</t>
  </si>
  <si>
    <t>Sandra Mukasa</t>
  </si>
  <si>
    <t>NYIMBWA MULTIPURPOSE ORGANIZATION OF PEOPLE LIVING WITH HIV/AIDS</t>
  </si>
  <si>
    <t>Musisi ZZiwa ABDALLAH</t>
  </si>
  <si>
    <t>0392853467,0782694105/0772677390</t>
  </si>
  <si>
    <t>OAKS OF RIGHTEOUSNESS MINISTRIES</t>
  </si>
  <si>
    <t>Herbert Natuhwera</t>
  </si>
  <si>
    <t>OASIS</t>
  </si>
  <si>
    <t>Opira Cosma</t>
  </si>
  <si>
    <t>-,0773199614</t>
  </si>
  <si>
    <t>OASIS CHILDREN</t>
  </si>
  <si>
    <t>ALLEN KIZITO</t>
  </si>
  <si>
    <t>0772 876 966</t>
  </si>
  <si>
    <t>OASIS ORPHANS CARE MINISTRY</t>
  </si>
  <si>
    <t>MUKULU JONATHAN</t>
  </si>
  <si>
    <t>OASIS Uganda</t>
  </si>
  <si>
    <t>Charlotte Temple</t>
  </si>
  <si>
    <t>OASIS UGANDA CHARITABLE TRUST</t>
  </si>
  <si>
    <t>Muhwezi Alvin</t>
  </si>
  <si>
    <t>Obalanga Child Development Centre</t>
  </si>
  <si>
    <t>Odeke William Joshua</t>
  </si>
  <si>
    <t>Obanga Ber Community Group</t>
  </si>
  <si>
    <t>Okello Livingstone</t>
  </si>
  <si>
    <t>OBOKOA ORPHANS GOATS REARING</t>
  </si>
  <si>
    <t>Arumadri</t>
  </si>
  <si>
    <t>OBOTH FOUNDATION</t>
  </si>
  <si>
    <t>STEVEN KAKOOZA</t>
  </si>
  <si>
    <t>0774834314 / 0773096688</t>
  </si>
  <si>
    <t>OBUKADDE MAGEZI COOPERATIVE SOCIETY</t>
  </si>
  <si>
    <t>HAJI KATONGOLE</t>
  </si>
  <si>
    <t>0788214291 / 0759943484</t>
  </si>
  <si>
    <t>Obulungi Bwo</t>
  </si>
  <si>
    <t>Higenyi Stephen</t>
  </si>
  <si>
    <t>OCAMOLUM YOUTH DEVT FRONTEERS</t>
  </si>
  <si>
    <t>AMULI OPIO ROGERS</t>
  </si>
  <si>
    <t>OCAN AGENNE FAMILY SELF HELP OMMUNITY CLINIC</t>
  </si>
  <si>
    <t>OGWANG JIMMY</t>
  </si>
  <si>
    <t>0783701058/0783649004</t>
  </si>
  <si>
    <t>OCHEGEN CHILD DEVELOPMENT CENTER 586</t>
  </si>
  <si>
    <t>SOLOMON J. MUTHANI</t>
  </si>
  <si>
    <t>OCOCIA UNITED AIDS ORGANISATION NETTWORK</t>
  </si>
  <si>
    <t>Emmanuel Otim</t>
  </si>
  <si>
    <t>Odongai Child Development Centre</t>
  </si>
  <si>
    <t>Echatu Julius</t>
  </si>
  <si>
    <t>ODUKURO KACEREDEDATA ORHANAGE</t>
  </si>
  <si>
    <t>OMARE MARTIN,755353331</t>
  </si>
  <si>
    <t>ODUSAI CHILD DEVELOPMENT CENTRE</t>
  </si>
  <si>
    <t>ANTHONY OKELLO</t>
  </si>
  <si>
    <t>OFF TU MISSION</t>
  </si>
  <si>
    <t>Office of High Commissioner for Human Rights</t>
  </si>
  <si>
    <t>Sonny Oyengbula</t>
  </si>
  <si>
    <t>0772 775786</t>
  </si>
  <si>
    <t>OGENRWOT FARMERS AND ORPHAN CARE</t>
  </si>
  <si>
    <t>OKELLO LILLY</t>
  </si>
  <si>
    <t>OGOLAI TEST CLUB</t>
  </si>
  <si>
    <t>Aido Rose</t>
  </si>
  <si>
    <t>Ogongora Positive Living Group</t>
  </si>
  <si>
    <t>Opio Steven</t>
  </si>
  <si>
    <t>0782946523/0754946523</t>
  </si>
  <si>
    <t>OGWA CHILD CARE DEVELOPMENT CENTRE</t>
  </si>
  <si>
    <t>EITU SIMON</t>
  </si>
  <si>
    <t>Ogwa Child Development Centre</t>
  </si>
  <si>
    <t>Eryenyu Tom</t>
  </si>
  <si>
    <t>OKISIRAN CHILD DEVELOPMENT CENTRE</t>
  </si>
  <si>
    <t>EMMANUEL OSEKENY</t>
  </si>
  <si>
    <t>Okoa Refuge</t>
  </si>
  <si>
    <t>OKORO ARCHDEACONRY</t>
  </si>
  <si>
    <t>Pons Ozelle</t>
  </si>
  <si>
    <t>OLD MONITORING CITIZEN GROUP</t>
  </si>
  <si>
    <t>KAKYA BETTY</t>
  </si>
  <si>
    <t>Olelai Child Development Centre</t>
  </si>
  <si>
    <t>Eva</t>
  </si>
  <si>
    <t>0780978056 / 0773007611</t>
  </si>
  <si>
    <t>Olia Child Development Centre</t>
  </si>
  <si>
    <t>Okello James</t>
  </si>
  <si>
    <t>OLIMAI PERSONS WITH HIV / AIDS</t>
  </si>
  <si>
    <t>OMUITU HUSSEIN</t>
  </si>
  <si>
    <t>0755401750 / 0777418691</t>
  </si>
  <si>
    <t>OLOK CDC</t>
  </si>
  <si>
    <t>Okalebo Peter</t>
  </si>
  <si>
    <t>Olok HIV/AIDS</t>
  </si>
  <si>
    <t>Amoding Jane</t>
  </si>
  <si>
    <t>Olopa HIV/AIDS Initiative</t>
  </si>
  <si>
    <t>Among Frances</t>
  </si>
  <si>
    <t>Oluwa Youth Activity Group</t>
  </si>
  <si>
    <t>Akol Lucas</t>
  </si>
  <si>
    <t>0758427331/0775546254</t>
  </si>
  <si>
    <t>OMANIMAN COMMUNITY DEVELOPMENT INITIATIVES</t>
  </si>
  <si>
    <t>Lokut Timothy Sagal</t>
  </si>
  <si>
    <t>+256-0392-940740,+256-0782-398202</t>
  </si>
  <si>
    <t>OMIGEN CONCERNED PARENTS DEVELOPMENT ORGANISATION</t>
  </si>
  <si>
    <t>Willy Ben</t>
  </si>
  <si>
    <t>Omnimed</t>
  </si>
  <si>
    <t>Omuntu Womunda Child Development Centre</t>
  </si>
  <si>
    <t>Allen Namazzi</t>
  </si>
  <si>
    <t>0701974796/0717928544</t>
  </si>
  <si>
    <t>Omwana Tugende Children Home</t>
  </si>
  <si>
    <t>Mugagga Basasibwaki</t>
  </si>
  <si>
    <t>One 4 another children s charity</t>
  </si>
  <si>
    <t>Mark Mike Mutumba</t>
  </si>
  <si>
    <t>One City Ministries</t>
  </si>
  <si>
    <t>Pastor James Tukole</t>
  </si>
  <si>
    <t>0782 140 113</t>
  </si>
  <si>
    <t>One More Child</t>
  </si>
  <si>
    <t>One World Health /Masindi Kitara Medical Center</t>
  </si>
  <si>
    <t>ONGINO COMMUNITY CHANGE AGENTS INITIATIVE</t>
  </si>
  <si>
    <t>OPIO MICHAEL</t>
  </si>
  <si>
    <t>Onialeku Child Development Centre (OCDC)</t>
  </si>
  <si>
    <t>Leta Engwe Samson 0775282920</t>
  </si>
  <si>
    <t>ONOTTAM CHILD DEVELOPMENT CENTER</t>
  </si>
  <si>
    <t>ABIMO CATHERINE</t>
  </si>
  <si>
    <t>Onward</t>
  </si>
  <si>
    <t>Claudia Mayanja</t>
  </si>
  <si>
    <t>OPERATIONS UGANDA</t>
  </si>
  <si>
    <t>PAMELA AKELLO</t>
  </si>
  <si>
    <t>OPUYO CHILD DEVELOPMENT CENTRE</t>
  </si>
  <si>
    <t>AGAMA SAMUEL</t>
  </si>
  <si>
    <t>0750888986/0772883966,0772883966</t>
  </si>
  <si>
    <t>ORGANISATION FOR CHILD SUPPORT UGANDA</t>
  </si>
  <si>
    <t>Wabwire Elam</t>
  </si>
  <si>
    <t>0752-439811</t>
  </si>
  <si>
    <t>Organisation for Community Empowerment</t>
  </si>
  <si>
    <t>ACHILLES WASSWA</t>
  </si>
  <si>
    <t>+256(0) 772 308254</t>
  </si>
  <si>
    <t>ORGANISATION FOR THE DEVELOPMENT OF WOMEN IN LAMWO</t>
  </si>
  <si>
    <t>ORGANISATION OF ORPHANS GURDING INITATIVE</t>
  </si>
  <si>
    <t>BONGO MIN YOLAM</t>
  </si>
  <si>
    <t>ORGANIZATION FOR COMMUNITY EMPOWERMENT AND DEVELOPMENT</t>
  </si>
  <si>
    <t>OKEMA LAZECH SANTO</t>
  </si>
  <si>
    <t>ORGANIZED &amp; USEFUL REHABILITATION SERVICE</t>
  </si>
  <si>
    <t>Tweheyo OSCar</t>
  </si>
  <si>
    <t>ORIETA HIV AND AIDS GROUP</t>
  </si>
  <si>
    <t>Joe Bengon</t>
  </si>
  <si>
    <t>ORPHANS AID INTERNATIONAL</t>
  </si>
  <si>
    <t>EDITH ACHAM</t>
  </si>
  <si>
    <t>Orphans and Vulnerable Children AID Center</t>
  </si>
  <si>
    <t>Baguma Ronald</t>
  </si>
  <si>
    <t>0752952770/0751755349</t>
  </si>
  <si>
    <t>ORPHANS AND VULNERABLE CHILDREN EMPOWERMENT GROUP</t>
  </si>
  <si>
    <t>KAWULA MICHAEL</t>
  </si>
  <si>
    <t>ORPHANS COMMUNITY BASED ORGANISATION ( OCBO )</t>
  </si>
  <si>
    <t>Okurut Stanely</t>
  </si>
  <si>
    <t>ORPHANS SUPPORT INITIATIVE KACHUMBALA</t>
  </si>
  <si>
    <t>Oceen Joseph</t>
  </si>
  <si>
    <t>ORPHANS WIDOWS AGAD AND PEOPLE LIVING WITH HIV W/A</t>
  </si>
  <si>
    <t>Busuulwa Bagenda</t>
  </si>
  <si>
    <t>ORTHODOX PRESBYTERIAN MISSION</t>
  </si>
  <si>
    <t>PASTOR DAVID</t>
  </si>
  <si>
    <t>ORUGO YOUTH INTEGRATED DEVELOPMENT ORGANIZATION</t>
  </si>
  <si>
    <t>Orwadai Pentecostal Church of Uganda Child Development Centre</t>
  </si>
  <si>
    <t>Epechu Martin</t>
  </si>
  <si>
    <t>ORYDES</t>
  </si>
  <si>
    <t>Ayikobua Rhone,0793086307</t>
  </si>
  <si>
    <t>OSEERA WOMEN EFFORTS TO FIGHT HIV/AIDS</t>
  </si>
  <si>
    <t>ADONG FRANCES</t>
  </si>
  <si>
    <t>Otal Child Development Centre</t>
  </si>
  <si>
    <t>Jakisa O, Oscar</t>
  </si>
  <si>
    <t>OTATAI CHILD DEVELOPMENT CENTRE</t>
  </si>
  <si>
    <t>MR. KIBUUKA PETER</t>
  </si>
  <si>
    <t>0752204548, 0776204540</t>
  </si>
  <si>
    <t>OTINO WA CHILDRENS VILLAGE</t>
  </si>
  <si>
    <t>ANYATI DICKENS OYUP</t>
  </si>
  <si>
    <t>Otubanga Child Development Centre</t>
  </si>
  <si>
    <t>Andama Bosco</t>
  </si>
  <si>
    <t>OTWAL PEOPLE LIVING WITH HIV/AIDS NETWORK FORUM</t>
  </si>
  <si>
    <t>GRACE OKOT</t>
  </si>
  <si>
    <t>OUR COMMUNITY NEEDS UGANDA</t>
  </si>
  <si>
    <t>OMUTOJ PATRICK</t>
  </si>
  <si>
    <t>our Heritage (OHCAS)</t>
  </si>
  <si>
    <t>Our Heritage Community Association</t>
  </si>
  <si>
    <t>Matanda Vicent</t>
  </si>
  <si>
    <t>Our lady of Consolata Kisubi Hospital</t>
  </si>
  <si>
    <t>Julie Kibuuka</t>
  </si>
  <si>
    <t>Our lady of consolata-Kisubi Hospital</t>
  </si>
  <si>
    <t>Winnie Nagawa</t>
  </si>
  <si>
    <t>our Lady of Peace Children</t>
  </si>
  <si>
    <t>Nansozi Agnes</t>
  </si>
  <si>
    <t>OVUJO ORPHANSCARE AND FAMILY SUPPORT</t>
  </si>
  <si>
    <t>Angurini Mario</t>
  </si>
  <si>
    <t>OZUL KUKOO YOUTH GROUP</t>
  </si>
  <si>
    <t>Nguramoyo Lotoyelo</t>
  </si>
  <si>
    <t>-,0773885489</t>
  </si>
  <si>
    <t>Paanjala Child Development Center</t>
  </si>
  <si>
    <t>Mary</t>
  </si>
  <si>
    <t>PABBO CHILD DEVLOPMENT CENTRE</t>
  </si>
  <si>
    <t>Lubangakene Patrick</t>
  </si>
  <si>
    <t>PACE PROGRAM</t>
  </si>
  <si>
    <t>IKAKA PAMPAS</t>
  </si>
  <si>
    <t>PACE/UPDF</t>
  </si>
  <si>
    <t>NASAMBU JULIET</t>
  </si>
  <si>
    <t>Pacego Women Club</t>
  </si>
  <si>
    <t>PACEGO WOMEN CLUB</t>
  </si>
  <si>
    <t>OKELLO FELIX</t>
  </si>
  <si>
    <t>PACODEF</t>
  </si>
  <si>
    <t>PADA</t>
  </si>
  <si>
    <t>KABONESA TEDDY</t>
  </si>
  <si>
    <t>Pader child Development Centre</t>
  </si>
  <si>
    <t>Otim Justine</t>
  </si>
  <si>
    <t>Pader NGO Forum</t>
  </si>
  <si>
    <t>Goerge Odong</t>
  </si>
  <si>
    <t>0772971722/0754127605</t>
  </si>
  <si>
    <t>PADIBE YOUTH PEACEBUILDERS ASSOCIATION</t>
  </si>
  <si>
    <t>Pajur Alala Child Development Center</t>
  </si>
  <si>
    <t>Lorduic Kizito</t>
  </si>
  <si>
    <t>0774840227 / 0756489885</t>
  </si>
  <si>
    <t>PAJUR ALALA COMPASSION</t>
  </si>
  <si>
    <t>Pajur Children</t>
  </si>
  <si>
    <t>Piweng Kizito</t>
  </si>
  <si>
    <t>Pallisa Community HIV/AIDS Association</t>
  </si>
  <si>
    <t>Godfrey Obwor</t>
  </si>
  <si>
    <t>PALLISA AIDS AND SUPPORT ORGANISATION</t>
  </si>
  <si>
    <t>Kalere Anothny</t>
  </si>
  <si>
    <t>0772-631994</t>
  </si>
  <si>
    <t>PALLISA CASSANDRA</t>
  </si>
  <si>
    <t>Mubeti</t>
  </si>
  <si>
    <t>0774-986933</t>
  </si>
  <si>
    <t>PALLISA CHILD AND FAMILY DEVELOP</t>
  </si>
  <si>
    <t>Ngodya Sulaiman</t>
  </si>
  <si>
    <t>0774-223893</t>
  </si>
  <si>
    <t>PALLISA CHILDRENS CONCERN PROJECT</t>
  </si>
  <si>
    <t>Martin Manti</t>
  </si>
  <si>
    <t>PALLISA COMMUNITY DEVELOPMENT INTIATIVE</t>
  </si>
  <si>
    <t>FRANCIS ODET,772647690</t>
  </si>
  <si>
    <t>PALLISA DEVELOPMENT INITIATIVE</t>
  </si>
  <si>
    <t>Ngodya Suliman</t>
  </si>
  <si>
    <t>07742-23893</t>
  </si>
  <si>
    <t>Pallisa Forum for People Living with HIV/AIDS</t>
  </si>
  <si>
    <t>Robert Lajjo</t>
  </si>
  <si>
    <t>Pallisa People Living Openly with HIV/AIDS</t>
  </si>
  <si>
    <t>Nangira Annet</t>
  </si>
  <si>
    <t>PANYIMUR ANTI CHILD ABUSE INITIATIVE</t>
  </si>
  <si>
    <t>BLAIMO KENNEDY</t>
  </si>
  <si>
    <t>PARENTAL CARE ORPHANAGE HOME</t>
  </si>
  <si>
    <t>Ivan Natwijuka</t>
  </si>
  <si>
    <t>Parents in Sustainability</t>
  </si>
  <si>
    <t>Prince Gabula Nadiope</t>
  </si>
  <si>
    <t>0701425550/ 0752697869</t>
  </si>
  <si>
    <t>Parombo Town Council</t>
  </si>
  <si>
    <t>Ahayerach Devote</t>
  </si>
  <si>
    <t>PARTICIPATORY INITIATIVE FOR REAL DEVELOPMENT</t>
  </si>
  <si>
    <t>ANDAMA MARTIN</t>
  </si>
  <si>
    <t>0772-863305</t>
  </si>
  <si>
    <t>Partner for Community Development</t>
  </si>
  <si>
    <t>partners for children world wide</t>
  </si>
  <si>
    <t>ASIO SUSAN C</t>
  </si>
  <si>
    <t>0712 431602</t>
  </si>
  <si>
    <t>Partners for Children Worldwide</t>
  </si>
  <si>
    <t>Issa Ambrose</t>
  </si>
  <si>
    <t>PARTNERS FOR CHILDREN WORLDWIDE</t>
  </si>
  <si>
    <t>Martin Odipe</t>
  </si>
  <si>
    <t>Partners for Children worldwide</t>
  </si>
  <si>
    <t>George Olupot</t>
  </si>
  <si>
    <t>0774150935/ 0700830703/ 078280</t>
  </si>
  <si>
    <t>Partners for children Worldwide</t>
  </si>
  <si>
    <t>George Masuba</t>
  </si>
  <si>
    <t>0700830703 / 0782801675</t>
  </si>
  <si>
    <t>PARTNERS FOR COMMUNITY HEALTH AND DEVELOPMENT ORGANIZATION</t>
  </si>
  <si>
    <t>OMALI SIMON PETER</t>
  </si>
  <si>
    <t>0783860531/ 0777856440</t>
  </si>
  <si>
    <t>Partners for Community Health Development Organisation</t>
  </si>
  <si>
    <t>Omali Simon Peter</t>
  </si>
  <si>
    <t>0783860531/ 0782345824</t>
  </si>
  <si>
    <t>PARTNERS FOR VULNERABLE CHILDREN</t>
  </si>
  <si>
    <t>Agnes Onaba</t>
  </si>
  <si>
    <t>+256 392906035,+256 782379383</t>
  </si>
  <si>
    <t>Partners in Community Transformation</t>
  </si>
  <si>
    <t>Baiti Tairi</t>
  </si>
  <si>
    <t>PASSION 4 COMMUNITY DEVELOPMENT ORGANISATION</t>
  </si>
  <si>
    <t>PASSIONATE FOUNDATION</t>
  </si>
  <si>
    <t>MASEREKA HANNINGTON</t>
  </si>
  <si>
    <t>PAT THE CHILD</t>
  </si>
  <si>
    <t>Ziwa Emmy</t>
  </si>
  <si>
    <t>Pat the Child</t>
  </si>
  <si>
    <t>Path Founder Uganda</t>
  </si>
  <si>
    <t>Kinawa Mudesp</t>
  </si>
  <si>
    <t>Path ways Development Iniative</t>
  </si>
  <si>
    <t>PATHWAY INITIATIVE FOR DEVELOPMENT</t>
  </si>
  <si>
    <t>WILFRED OPIO OPIRO</t>
  </si>
  <si>
    <t>PATIENCE PAYS PROFESSIONALS</t>
  </si>
  <si>
    <t>0782-885823/0772694639</t>
  </si>
  <si>
    <t>PATONGO CHILD DEVELOPMENT CENTER</t>
  </si>
  <si>
    <t>REV EVEREST OKONGO</t>
  </si>
  <si>
    <t>Patongo Counseling Community Outreach</t>
  </si>
  <si>
    <t>Adong Florence</t>
  </si>
  <si>
    <t>PATONGO ORPHANS INFANT HEALTH REHABILITATION CENTRE</t>
  </si>
  <si>
    <t>Nyero Vincent</t>
  </si>
  <si>
    <t>Patriarchs Oasis Uganda</t>
  </si>
  <si>
    <t>Abraham Mulindwa</t>
  </si>
  <si>
    <t>Peace Corps</t>
  </si>
  <si>
    <t>Nsubuga Henry</t>
  </si>
  <si>
    <t>0317-111-226,0772139864</t>
  </si>
  <si>
    <t>Peace Corps/MUWRP</t>
  </si>
  <si>
    <t>peace for paul foundation</t>
  </si>
  <si>
    <t>Fred Nkotami</t>
  </si>
  <si>
    <t>Peace Friends Of Hope Foundation</t>
  </si>
  <si>
    <t>Uwineza Mark</t>
  </si>
  <si>
    <t>PEACE HOSPICE ADJUMANI</t>
  </si>
  <si>
    <t>OPIA VICKY</t>
  </si>
  <si>
    <t>Peace Initiative</t>
  </si>
  <si>
    <t>Namutebi H</t>
  </si>
  <si>
    <t>Peace Portal Orphanage Centre</t>
  </si>
  <si>
    <t>Mukalazi Constantine</t>
  </si>
  <si>
    <t>Peace Together Uganda</t>
  </si>
  <si>
    <t>Opwonya Denis</t>
  </si>
  <si>
    <t>Pearl Humanitarian Relief Initiative</t>
  </si>
  <si>
    <t>Nsubuga Mohammed</t>
  </si>
  <si>
    <t>PEER LINKAGE</t>
  </si>
  <si>
    <t>Olivia Mugambirwe</t>
  </si>
  <si>
    <t>PELLETIER TEENAGE MOTHER</t>
  </si>
  <si>
    <t>NAGAWA MARIAM</t>
  </si>
  <si>
    <t>PENTACOSTAL ASSEMBLIES OF GOD- KABERAMAIDO MISSION DEVELOPMENT PROGRAMME</t>
  </si>
  <si>
    <t>EGUDU FRANCIS</t>
  </si>
  <si>
    <t>0757 540082,0782085117</t>
  </si>
  <si>
    <t>PENTECOSTAL ASSEMBLIES OF GOD PLANNING AND DEVELOPMENT SECRETARIAT</t>
  </si>
  <si>
    <t>Pentecostal Assemblies of God-Karamoja Integrated Development program</t>
  </si>
  <si>
    <t>0772-977941</t>
  </si>
  <si>
    <t>Pentecostal assembly of God-Karamoja Integrated Development Programme</t>
  </si>
  <si>
    <t>Olupot James Peter</t>
  </si>
  <si>
    <t>PENTECOSTAL CHURCH- KARAMOJA INTEGRATED DEVELOPMENT PROGRAMME</t>
  </si>
  <si>
    <t>SUSAN AKELLO</t>
  </si>
  <si>
    <t>Pentecostal Churches Of Uganda</t>
  </si>
  <si>
    <t>Jatho Richard</t>
  </si>
  <si>
    <t>PENTECOSTAL CONVENANT ORPHANAGE</t>
  </si>
  <si>
    <t>Mrs. Joy Onyango</t>
  </si>
  <si>
    <t>0774-921540</t>
  </si>
  <si>
    <t>PEOPLE CONCERN CHILDREN</t>
  </si>
  <si>
    <t>Juma Moshin</t>
  </si>
  <si>
    <t>PEOPLE IN NEED AGENCY</t>
  </si>
  <si>
    <t>Namusoke Asia</t>
  </si>
  <si>
    <t>PEOPLE LIVING WITH HIV/AIDS NETWORK-ABIM</t>
  </si>
  <si>
    <t>ASIO HELLEN</t>
  </si>
  <si>
    <t>PEOPLE WITH HIV/AIDS DEVELOPMENT ORGANIZATION (PHADO)</t>
  </si>
  <si>
    <t>Walya Sulaiman</t>
  </si>
  <si>
    <t>PEOPLE WITH PHIV/AIDS DEVELOPMENT ORGANIZATION (PHASO)</t>
  </si>
  <si>
    <t>Byekwaso Dalausi</t>
  </si>
  <si>
    <t>Peoples Intervention WorldWide</t>
  </si>
  <si>
    <t>IKwakol Susan</t>
  </si>
  <si>
    <t>PEOPLES INTERVENTIONS WORLDWIDE</t>
  </si>
  <si>
    <t>OKIROR SAMUEL</t>
  </si>
  <si>
    <t>0775500126/0772955955</t>
  </si>
  <si>
    <t>PET-UGANDA</t>
  </si>
  <si>
    <t>RE. EPHRAIM MBABAZI</t>
  </si>
  <si>
    <t>PETETE CHILD DEVELOPMENT CENTER.</t>
  </si>
  <si>
    <t>KUCHANA MICHEAL PETER.</t>
  </si>
  <si>
    <t>PETETE CHILD DEVELOPMENT CENTRE</t>
  </si>
  <si>
    <t>Muhamudu</t>
  </si>
  <si>
    <t>PHA GROUP</t>
  </si>
  <si>
    <t>ALUKE GRACE</t>
  </si>
  <si>
    <t>PHG-SOROTI MISSION DEVELOPMENT ORGANIZATION</t>
  </si>
  <si>
    <t>Etanu Edward</t>
  </si>
  <si>
    <t>0772605464/ 0755605464</t>
  </si>
  <si>
    <t>PHOEBE EDUCATION FUND FOR AIDS OPHANS VULNERABLE CHILDREN (PEFO)</t>
  </si>
  <si>
    <t>Phoebe Education Fund for Aids Orphans</t>
  </si>
  <si>
    <t>Annet Taaka</t>
  </si>
  <si>
    <t>+25643122651,+256782960580</t>
  </si>
  <si>
    <t>PIAN AGRO-PASTORAL DEVELOPMENT CENTRE</t>
  </si>
  <si>
    <t>PILLARS OF HOPE</t>
  </si>
  <si>
    <t>Masambo godfrey</t>
  </si>
  <si>
    <t>0782-942963</t>
  </si>
  <si>
    <t>Pingire Child Development Center</t>
  </si>
  <si>
    <t>Catherine Namajja</t>
  </si>
  <si>
    <t>PIO SCHOOL GIRLS DEFILEMENT/ RAPECONFLICT</t>
  </si>
  <si>
    <t>Amos Opaka</t>
  </si>
  <si>
    <t>Pioneer High School</t>
  </si>
  <si>
    <t>Sserujja Abubaker, Director,</t>
  </si>
  <si>
    <t>Plan International</t>
  </si>
  <si>
    <t>Nabende Steven Adams</t>
  </si>
  <si>
    <t>Plan International in Uganda</t>
  </si>
  <si>
    <t>Obong Isaac</t>
  </si>
  <si>
    <t>PLAN INTERNATIONAL UGANDA</t>
  </si>
  <si>
    <t>Augustine Enyipu</t>
  </si>
  <si>
    <t>0454 445 061</t>
  </si>
  <si>
    <t>PLAN UGANDA</t>
  </si>
  <si>
    <t>Plan Uganda</t>
  </si>
  <si>
    <t>Stephen Nabende</t>
  </si>
  <si>
    <t>PLANNING FOR TOMMORROW YOUTH ORGANIZATION</t>
  </si>
  <si>
    <t>DANIEL AMENY</t>
  </si>
  <si>
    <t>PLANTS AND HEALTH PROJECT</t>
  </si>
  <si>
    <t>Otim Kele</t>
  </si>
  <si>
    <t>PLATFORM FOR LABOUR ACTION(PLA)</t>
  </si>
  <si>
    <t>BRENDA ATARO</t>
  </si>
  <si>
    <t>PLHAS ASSOCIATION</t>
  </si>
  <si>
    <t>GALUBALE P</t>
  </si>
  <si>
    <t>POLICE</t>
  </si>
  <si>
    <t>Pope John</t>
  </si>
  <si>
    <t>Bob Onencan</t>
  </si>
  <si>
    <t>PORTTERSHEART CHILD FOUNDATION</t>
  </si>
  <si>
    <t>POSITIVE ACTION INITIATIVE</t>
  </si>
  <si>
    <t>MUKASA LAWRENCE</t>
  </si>
  <si>
    <t>Potters village Ministries</t>
  </si>
  <si>
    <t>Rev.Jennygreen 0772203390</t>
  </si>
  <si>
    <t>prepare the way ministry</t>
  </si>
  <si>
    <t>pastor Bill</t>
  </si>
  <si>
    <t>nil,0782676360</t>
  </si>
  <si>
    <t>Prevention of Alcohol, Drug Abuse and HIV/ AIDS- Uganda</t>
  </si>
  <si>
    <t>David Alipu</t>
  </si>
  <si>
    <t>Prince of Peace Orphans and Widows Vision</t>
  </si>
  <si>
    <t>Ringe Florence</t>
  </si>
  <si>
    <t>PRO-ACTIVE COMMUNITY TRANSFORMATION</t>
  </si>
  <si>
    <t>Proactive Approach For Children and Community Transformation</t>
  </si>
  <si>
    <t>Kalungi John</t>
  </si>
  <si>
    <t>Probation Officer - Bukomansimbi TC</t>
  </si>
  <si>
    <t>Kalema</t>
  </si>
  <si>
    <t>Probation and Social Welfare Office</t>
  </si>
  <si>
    <t>Okwalinga John</t>
  </si>
  <si>
    <t>PROBATION AND SOCIAL WELFARE OFFICE (COMMUNITY BASED SERVICES DEPT) KOLE DISTRICT LOCAL GOVERNMENT</t>
  </si>
  <si>
    <t>ODIT PETER</t>
  </si>
  <si>
    <t>0772657716 / 0750658000</t>
  </si>
  <si>
    <t>Probation office-buhweju local government</t>
  </si>
  <si>
    <t>Kamaranzi pereskah</t>
  </si>
  <si>
    <t>0772-325564/0757971695</t>
  </si>
  <si>
    <t>Production for improved Nutrition</t>
  </si>
  <si>
    <t>PRODUCTION FOR IMPROVED NUTRITION</t>
  </si>
  <si>
    <t>NAKEJJU WILLIAM</t>
  </si>
  <si>
    <t>041-4259380,0772929355</t>
  </si>
  <si>
    <t>PRODUCTION FOR IMPROVED NUTRITION.</t>
  </si>
  <si>
    <t>SEKAJJA JARVICE</t>
  </si>
  <si>
    <t>PROGRAM FOR ACCESSIBLE HEALTH COMMUNICATION AND EDUCATION</t>
  </si>
  <si>
    <t>TOM KABUGU</t>
  </si>
  <si>
    <t>Phellister Nakamya</t>
  </si>
  <si>
    <t>Programm for Accessible Health ,Communication and Education</t>
  </si>
  <si>
    <t>Katusiime Maureen</t>
  </si>
  <si>
    <t>Programme for Accessible Health Communication and Education - UGANDA</t>
  </si>
  <si>
    <t>Aloyo Innocent</t>
  </si>
  <si>
    <t>Project Hope World Wide (CALO ME LARE)</t>
  </si>
  <si>
    <t>Emiku Denis</t>
  </si>
  <si>
    <t>PROJECT HOPE WORLDWIDE (CALO ME LARE)</t>
  </si>
  <si>
    <t>EMIKU Dennis</t>
  </si>
  <si>
    <t>PROJECT ORPHANS UGANDA</t>
  </si>
  <si>
    <t>KONGA PAULINE</t>
  </si>
  <si>
    <t>+256775177868,+256775177868</t>
  </si>
  <si>
    <t>SENGA SARAH</t>
  </si>
  <si>
    <t>project Shalom (u) LTD</t>
  </si>
  <si>
    <t>ALEX ISABIRYE</t>
  </si>
  <si>
    <t>PROPEL FOUNDATION UGANDA</t>
  </si>
  <si>
    <t>Okumu Ronald</t>
  </si>
  <si>
    <t>Prosperity Mission</t>
  </si>
  <si>
    <t>Ssali Simon</t>
  </si>
  <si>
    <t>PROUD UGANDA</t>
  </si>
  <si>
    <t>KICONCO MERCEY</t>
  </si>
  <si>
    <t>PULAKA FAMILY HELPER PROJECT</t>
  </si>
  <si>
    <t>Magino Fenekasi</t>
  </si>
  <si>
    <t>0774-820074</t>
  </si>
  <si>
    <t>Pulaka Family Helper Project</t>
  </si>
  <si>
    <t>NANGOYE MOSES</t>
  </si>
  <si>
    <t>PURE AND FAULTLESS</t>
  </si>
  <si>
    <t>OGUNA MOUREEN</t>
  </si>
  <si>
    <t>Purpose Uganda Babies Home</t>
  </si>
  <si>
    <t>Kimera Remmy</t>
  </si>
  <si>
    <t>Purse of Hope</t>
  </si>
  <si>
    <t>Pauline Amony</t>
  </si>
  <si>
    <t>0776 862845</t>
  </si>
  <si>
    <t>RAFIKI AFRICA MINISTRIES</t>
  </si>
  <si>
    <t>RAFIKI FOUNDATION UGANDA</t>
  </si>
  <si>
    <t>NASSALI E</t>
  </si>
  <si>
    <t>RAFIKI MUKONO</t>
  </si>
  <si>
    <t>RAINBOW HOUSE OF HOPE</t>
  </si>
  <si>
    <t>Michael Mwase</t>
  </si>
  <si>
    <t>RAINBOW HOUSE OF HOPE UGANDA</t>
  </si>
  <si>
    <t>MICHEAL MWASE</t>
  </si>
  <si>
    <t>Raise African Child Uganda</t>
  </si>
  <si>
    <t>Ezra Mawejje</t>
  </si>
  <si>
    <t>RAISING THE VILLAGE</t>
  </si>
  <si>
    <t>MUGISHA CLEMENT</t>
  </si>
  <si>
    <t>Raising Voices</t>
  </si>
  <si>
    <t>Tabitha</t>
  </si>
  <si>
    <t>RAKAI AIDS INFORMATION NETWORK</t>
  </si>
  <si>
    <t>MIREEGO EDDIE</t>
  </si>
  <si>
    <t>0701-487491</t>
  </si>
  <si>
    <t>RAKAI COMMUNITY BASED HEALTH PROJECT</t>
  </si>
  <si>
    <t>BONIFACE</t>
  </si>
  <si>
    <t>0774069694/0702252073</t>
  </si>
  <si>
    <t>Rakai Community Based Health Project</t>
  </si>
  <si>
    <t>BONNY</t>
  </si>
  <si>
    <t>RAKAI COUNSELORS ASSOCIATION</t>
  </si>
  <si>
    <t>Kasozi Fred E</t>
  </si>
  <si>
    <t>RAKAI HEALTH SCIENCE PROGRAM</t>
  </si>
  <si>
    <t>Rakai Health Sciences Program</t>
  </si>
  <si>
    <t>Monday Phillip</t>
  </si>
  <si>
    <t>RAKAI HEALTH SCIENCES PROGRAM</t>
  </si>
  <si>
    <t>DR. ISMAIL MBABALI</t>
  </si>
  <si>
    <t>+256702605556,+256777818070</t>
  </si>
  <si>
    <t>RAKAI HEALTH SCIENCES program</t>
  </si>
  <si>
    <t>Daphine</t>
  </si>
  <si>
    <t>RAKAI INFORMATION AIDS NETWORK</t>
  </si>
  <si>
    <t>KAAKI CENSEA</t>
  </si>
  <si>
    <t>RAKAI ORPHANS DEVELOPMENT INITIATIVE</t>
  </si>
  <si>
    <t>NAWATTI MARGRET</t>
  </si>
  <si>
    <t>0756-094844</t>
  </si>
  <si>
    <t>RAKAI ORPHANS DEVELOPMENT INTIATIVE</t>
  </si>
  <si>
    <t>MUTAWE RICHARD</t>
  </si>
  <si>
    <t>RAKAI ORPHANS HEALTH PROJECT</t>
  </si>
  <si>
    <t>RAKAI ORPHANS HOPE PROJECT</t>
  </si>
  <si>
    <t>RUTALAKA JOSEPH</t>
  </si>
  <si>
    <t>RANCH ON JESUS MINISTRIES</t>
  </si>
  <si>
    <t>DR.KAMALA P</t>
  </si>
  <si>
    <t>0772 971 980 / 0712 962 382</t>
  </si>
  <si>
    <t>Rarak Imiro Group Initiative</t>
  </si>
  <si>
    <t>Okwir Charles</t>
  </si>
  <si>
    <t>Ray of Hope Africa (RAHA)</t>
  </si>
  <si>
    <t>Adrine Muhindo</t>
  </si>
  <si>
    <t>+256414694755,+256781120244</t>
  </si>
  <si>
    <t>RAY OF HOPE KATAKWI</t>
  </si>
  <si>
    <t>Oluka Fidel</t>
  </si>
  <si>
    <t>+256- 703394363,256-776709934</t>
  </si>
  <si>
    <t>RAY OF Hope Ministries</t>
  </si>
  <si>
    <t>Emilly Ssanyu</t>
  </si>
  <si>
    <t>RAYLAND RURAL DEVELOPMENT</t>
  </si>
  <si>
    <t>Othienno Pinon</t>
  </si>
  <si>
    <t>Rays of Hope for Uganda</t>
  </si>
  <si>
    <t>Okullo</t>
  </si>
  <si>
    <t>RAYS OF HOPE TO THE VULNERABLE-UG (RAHOV)</t>
  </si>
  <si>
    <t>ADYANGA KENETH (EXECUTIVE DIRE</t>
  </si>
  <si>
    <t>Re track _ HFJ</t>
  </si>
  <si>
    <t>Wabwire Peter</t>
  </si>
  <si>
    <t>REACH ONE TOUCH ONE MINISTRIES(ROTOM)</t>
  </si>
  <si>
    <t>REACH OUT MBUYA HIV/AIDS INITIATIVE - PEPFAR</t>
  </si>
  <si>
    <t>JUSTIN KIHIKA STROH</t>
  </si>
  <si>
    <t>REACH OUT MBUYA- SOCY/USAID</t>
  </si>
  <si>
    <t>LAGEN JUDITH</t>
  </si>
  <si>
    <t>Reach out Nkokonjeru HIV AIDS Initiative</t>
  </si>
  <si>
    <t>Hanisa Nalubega</t>
  </si>
  <si>
    <t>REACH OUT VILLAGE MINISTRIES</t>
  </si>
  <si>
    <t>Daniel Nkata</t>
  </si>
  <si>
    <t>REACH THE CHILDREN UGANDA</t>
  </si>
  <si>
    <t>Samuel Kizito</t>
  </si>
  <si>
    <t>Reach the children Uganda</t>
  </si>
  <si>
    <t>Reach the children, Uganda</t>
  </si>
  <si>
    <t>Sam Kizito</t>
  </si>
  <si>
    <t>Reach the Youth</t>
  </si>
  <si>
    <t>Bwachanasonga Scovia</t>
  </si>
  <si>
    <t>REACH UGANDA</t>
  </si>
  <si>
    <t>CHELANGAT BEATRICE</t>
  </si>
  <si>
    <t>0703504502/0772504502</t>
  </si>
  <si>
    <t>Reaching Orphans for Care</t>
  </si>
  <si>
    <t>Twinamatsiko Danson</t>
  </si>
  <si>
    <t>Reachout Kasaala</t>
  </si>
  <si>
    <t>REACHOUT MBUYA PARISH HIV/AIDS INITIATIVE</t>
  </si>
  <si>
    <t>Justina Kihika Stroh</t>
  </si>
  <si>
    <t>REAL AGENCY FOR COMMUNITY DEVELOPMENT</t>
  </si>
  <si>
    <t>Banturaki Benard</t>
  </si>
  <si>
    <t>REAL HOPE RESTORATION MINISTRIES</t>
  </si>
  <si>
    <t>NALUYINDA LYDIA</t>
  </si>
  <si>
    <t>Real Medicine Frontiers</t>
  </si>
  <si>
    <t>Byamungu Kits Adolph</t>
  </si>
  <si>
    <t>RECO INDUSTRIES LIMITED</t>
  </si>
  <si>
    <t>BRIAN RWABOGO</t>
  </si>
  <si>
    <t>RECO Industries Ltd</t>
  </si>
  <si>
    <t>Nassasa Irene</t>
  </si>
  <si>
    <t>RECO INDUSTRIES LTD</t>
  </si>
  <si>
    <t>ASIRE</t>
  </si>
  <si>
    <t>RECO INDUSTRIES LTD - Production for Improved Nutrition</t>
  </si>
  <si>
    <t>Reco Industries Ltd-Production for Improved Nutrition</t>
  </si>
  <si>
    <t>RECO INDUSTRIES LTD-PRODUCTION FOR IMPROVED NUTRITION PROJECT Project</t>
  </si>
  <si>
    <t>0414259380, 0712194007</t>
  </si>
  <si>
    <t>RECO PIN PROJECT</t>
  </si>
  <si>
    <t>KAIMA BETTY</t>
  </si>
  <si>
    <t>N/A,0784164611</t>
  </si>
  <si>
    <t>RECO- Production for Improved Nutrition</t>
  </si>
  <si>
    <t>Nakanjako Hawa</t>
  </si>
  <si>
    <t>RECO-PIN</t>
  </si>
  <si>
    <t>Nabimanya John Bruce</t>
  </si>
  <si>
    <t>RECONCILIATION COMMUNITY CHURCH</t>
  </si>
  <si>
    <t>Jolly Joe Opio</t>
  </si>
  <si>
    <t>Recreation for Development and Peace Uganda</t>
  </si>
  <si>
    <t>Aneurvokwai Richard</t>
  </si>
  <si>
    <t>Red cross Kabale branch</t>
  </si>
  <si>
    <t>Red Cross society</t>
  </si>
  <si>
    <t>KAHERU EDSON</t>
  </si>
  <si>
    <t>Redeemer Childrens Home</t>
  </si>
  <si>
    <t>Sr. Pasqua Binen Anena078242</t>
  </si>
  <si>
    <t>Redeemer House Ministries</t>
  </si>
  <si>
    <t>Molle Robinson</t>
  </si>
  <si>
    <t>Redemption song foundation</t>
  </si>
  <si>
    <t>Wendee Hottcamp</t>
  </si>
  <si>
    <t>REHOBOTH CHILDREN S CENTER</t>
  </si>
  <si>
    <t>Nuwamanya Alfred</t>
  </si>
  <si>
    <t>Rejoice Community Hope</t>
  </si>
  <si>
    <t>Ocheya Joseph</t>
  </si>
  <si>
    <t>RELIEF FOR AFRICAN GROWING GENERATION UGANDA</t>
  </si>
  <si>
    <t>KIMERA GODFREY</t>
  </si>
  <si>
    <t>0778011394/0753275573</t>
  </si>
  <si>
    <t>Relief for African Growing Generations-Uganda</t>
  </si>
  <si>
    <t>Kimera Geoffrey</t>
  </si>
  <si>
    <t>REPAHAC</t>
  </si>
  <si>
    <t>ASIINGWIRE PEACE</t>
  </si>
  <si>
    <t>0777195961/</t>
  </si>
  <si>
    <t>Reproductive Health Uganda</t>
  </si>
  <si>
    <t>Kisambira Isaac</t>
  </si>
  <si>
    <t>Bisanga Benard</t>
  </si>
  <si>
    <t>REPRODUCTIVE HEALTH UGANDA</t>
  </si>
  <si>
    <t>Kyeswa Sherina</t>
  </si>
  <si>
    <t>Reproductive Health Uganda Bushenyi</t>
  </si>
  <si>
    <t>Karamuzi Stephen</t>
  </si>
  <si>
    <t>0700390214/0782743615</t>
  </si>
  <si>
    <t>REPSSI Kyotera</t>
  </si>
  <si>
    <t>REPSSI Rakai</t>
  </si>
  <si>
    <t>RESCUE MISSION FOR STREET LIFE</t>
  </si>
  <si>
    <t>Kikutte Charles</t>
  </si>
  <si>
    <t>RESCUE MISSION INTERNATIONAL</t>
  </si>
  <si>
    <t>TUMWEHIKYE PATRICK</t>
  </si>
  <si>
    <t>RESCUED DESTINY CENTER</t>
  </si>
  <si>
    <t>BEATRICE O. ONYANG</t>
  </si>
  <si>
    <t>RESILIENT WOMEN</t>
  </si>
  <si>
    <t>HOPE LYDIA NDAGIRE</t>
  </si>
  <si>
    <t>RESPONDING TO HIV / AIDS AND INTERVENING FOR THE NEEDY</t>
  </si>
  <si>
    <t>DR. SAMSON WAMAN</t>
  </si>
  <si>
    <t>RESTLESS DEVELOPMENT ORGANIZATION</t>
  </si>
  <si>
    <t>Joseph Mabonga program coordin</t>
  </si>
  <si>
    <t>0704249150/0774195537</t>
  </si>
  <si>
    <t>Restoration Gate Way</t>
  </si>
  <si>
    <t>CAROLINE ADONG</t>
  </si>
  <si>
    <t>0774-295029</t>
  </si>
  <si>
    <t>RESTORATION GATEWAY</t>
  </si>
  <si>
    <t>Moses Otim</t>
  </si>
  <si>
    <t>RESTORATION OF HOPE</t>
  </si>
  <si>
    <t>Rev. Ottawa Solomon</t>
  </si>
  <si>
    <t>RESTORE HOME UGANDA</t>
  </si>
  <si>
    <t>Nassuna Annet</t>
  </si>
  <si>
    <t>Retrak Uganda/ Bulamu Drop In Centre(Tiger)</t>
  </si>
  <si>
    <t>TELLEY SADIA</t>
  </si>
  <si>
    <t>0414341590/041466061,0701744747</t>
  </si>
  <si>
    <t>RETRAK- MENGO KISENYI</t>
  </si>
  <si>
    <t>DANNY</t>
  </si>
  <si>
    <t>Return Hope International</t>
  </si>
  <si>
    <t>Okech Sam</t>
  </si>
  <si>
    <t>Revelation Life</t>
  </si>
  <si>
    <t>Moses Mbowa</t>
  </si>
  <si>
    <t>REVELATION LIFE</t>
  </si>
  <si>
    <t>moses mbowa</t>
  </si>
  <si>
    <t>REVIVAL CENTRE FOR MOST DISADVANTAGED SHEPHERD CHILDREN</t>
  </si>
  <si>
    <t>Tomasi Matovu</t>
  </si>
  <si>
    <t>Revival Home foundation</t>
  </si>
  <si>
    <t>SR.Maria Nakitto</t>
  </si>
  <si>
    <t>-,0779071381</t>
  </si>
  <si>
    <t>REVIVING HOPE UGANDA</t>
  </si>
  <si>
    <t>Nsubuga Ibrahim</t>
  </si>
  <si>
    <t>07706756500 / 07022261966</t>
  </si>
  <si>
    <t>RHEMA MISION</t>
  </si>
  <si>
    <t>NDIZEYE JACKSON</t>
  </si>
  <si>
    <t>RIDE - AFRICA</t>
  </si>
  <si>
    <t>RUKIDI SAM</t>
  </si>
  <si>
    <t>0772463522/0702463522</t>
  </si>
  <si>
    <t>Right to Play</t>
  </si>
  <si>
    <t>Ejang Dorcus Christine</t>
  </si>
  <si>
    <t>RIGHTEOUSNESS PALACE MINISTRIES</t>
  </si>
  <si>
    <t>Pr. Juliet Kizito</t>
  </si>
  <si>
    <t>RISE UP UGANDA</t>
  </si>
  <si>
    <t>MULINDWA JOHN</t>
  </si>
  <si>
    <t>Riska Child Deveelopment Initative</t>
  </si>
  <si>
    <t>Chebet Leonard</t>
  </si>
  <si>
    <t>River of Life Church</t>
  </si>
  <si>
    <t>Emily K Ojambo</t>
  </si>
  <si>
    <t>0772 671664</t>
  </si>
  <si>
    <t>RIWO CHILD DEVELOPMENT CENTRE</t>
  </si>
  <si>
    <t>Chebet Justine</t>
  </si>
  <si>
    <t>RO BU ORPHANS CARE/FAMILY SUPPORT</t>
  </si>
  <si>
    <t>Kaluanga Ramah</t>
  </si>
  <si>
    <t>ROCK OF AGES FAMILY INITIATIVE</t>
  </si>
  <si>
    <t>Opio Christopher</t>
  </si>
  <si>
    <t>0774 426 198/ 0754440905</t>
  </si>
  <si>
    <t>ROM- Reach Out Mbuya</t>
  </si>
  <si>
    <t>ROMY FOUNDATION</t>
  </si>
  <si>
    <t>Nansikombi</t>
  </si>
  <si>
    <t>ROOTS OF PROMISE</t>
  </si>
  <si>
    <t>CHEPTEGEI JUDITH</t>
  </si>
  <si>
    <t>Rubaare Child Development centre</t>
  </si>
  <si>
    <t>Abias Mwebesa</t>
  </si>
  <si>
    <t>0782640634 / 0717928576</t>
  </si>
  <si>
    <t>RUBABO COMMUNITY INITIATIVE TO PROMOTE HEALTH</t>
  </si>
  <si>
    <t>RWABURAINGWA GEORGE</t>
  </si>
  <si>
    <t>0772976381 / 0702976381</t>
  </si>
  <si>
    <t>Rubaga Child Development Centre</t>
  </si>
  <si>
    <t>Kayendeke Irene</t>
  </si>
  <si>
    <t>0782112055 / 0717928550</t>
  </si>
  <si>
    <t>Rubaya CDC</t>
  </si>
  <si>
    <t>Gerald</t>
  </si>
  <si>
    <t>RUBIRA ITALIA SOLIDALE</t>
  </si>
  <si>
    <t>KATUSIIME N</t>
  </si>
  <si>
    <t>RUBIRIZI CHILD DEVELOPMENT CENTRE</t>
  </si>
  <si>
    <t>Akatwijuka Humphrey</t>
  </si>
  <si>
    <t>RUBIRIZI PEOPLE WITH HIV/AIDS</t>
  </si>
  <si>
    <t>ASUMAN KYALIMPA</t>
  </si>
  <si>
    <t>0754147877/0704123699</t>
  </si>
  <si>
    <t>RUBONGI CHILD DEVELOPMENT CENTER UG-590</t>
  </si>
  <si>
    <t>NEKESA GETRUDE</t>
  </si>
  <si>
    <t>RUDFA-SCORE</t>
  </si>
  <si>
    <t>Rugarama Child Development Center</t>
  </si>
  <si>
    <t>0772402640/ 0717928700</t>
  </si>
  <si>
    <t>RUGARAMA HOSPITAL</t>
  </si>
  <si>
    <t>Yvonne Kinyanju</t>
  </si>
  <si>
    <t>Rugombe Nyamasobya Orphans and Widows, Widowers Sub Project</t>
  </si>
  <si>
    <t>Kaija Hellen</t>
  </si>
  <si>
    <t>0701303503/ 0772303503</t>
  </si>
  <si>
    <t>RUGYEYO SUB-COUNTY PEOPLE LIVING WITH HIV/AIDS FOR OVC</t>
  </si>
  <si>
    <t>Mellan Mareere</t>
  </si>
  <si>
    <t>0774246482/0774134443</t>
  </si>
  <si>
    <t>RUHARO MISSION HOSPITAL</t>
  </si>
  <si>
    <t>Balam Mugisha</t>
  </si>
  <si>
    <t>0485 443 999,0772481471</t>
  </si>
  <si>
    <t>RUHUHE CHILD DEVELOPMENT CENTRE</t>
  </si>
  <si>
    <t>Mpirirwe Monicah</t>
  </si>
  <si>
    <t>RUKONI PEOPLE LIVING WITH HIV/AIDS</t>
  </si>
  <si>
    <t>TUSIIME JOLLY</t>
  </si>
  <si>
    <t>0771647177/0782900817</t>
  </si>
  <si>
    <t>Rukundo International</t>
  </si>
  <si>
    <t>TWINAMASIKO ISAAC</t>
  </si>
  <si>
    <t>RUKUNGIRI CDC</t>
  </si>
  <si>
    <t>Kibuuka Stanley</t>
  </si>
  <si>
    <t>0774796181, 0702796181</t>
  </si>
  <si>
    <t>RUKUNGIRI DISTRICT ASSOCIATION OF PEOPLE WITH DISABILITIES</t>
  </si>
  <si>
    <t>MATSIKO DAVID</t>
  </si>
  <si>
    <t>RUKUNGIRI DISTRICT NETWORK OF PEOPLE LIVING WITH HIV</t>
  </si>
  <si>
    <t>TUKAMUHEBWA ROBERT</t>
  </si>
  <si>
    <t>RUKUNGIRI DISTRICT NETWORK OF PEOPLE LIVING WITH HIV / AIDS</t>
  </si>
  <si>
    <t>RUKUNGIRI WOMEN INTEGRATED DEVELOPMENT FOUNDATION</t>
  </si>
  <si>
    <t>HELLEN KABAJUNGU</t>
  </si>
  <si>
    <t>Rupa Child Development Centre</t>
  </si>
  <si>
    <t>Airo Petra Epugo</t>
  </si>
  <si>
    <t>RURAL &amp; POVERTY INITIATIVE DEVELOPMENT.</t>
  </si>
  <si>
    <t>Rural Action Community Based Organisation</t>
  </si>
  <si>
    <t>Haq Makumbi Bugembe</t>
  </si>
  <si>
    <t>Rural Action community Based Organisation</t>
  </si>
  <si>
    <t>Rural Action Community Based Organization</t>
  </si>
  <si>
    <t>Sam Bazekuketta</t>
  </si>
  <si>
    <t>RURAL ACTION FOR DEVELOPMENT ORGANIZATION</t>
  </si>
  <si>
    <t>KOTOL SETI O.</t>
  </si>
  <si>
    <t>0414 238911,0774268448</t>
  </si>
  <si>
    <t>RURAL ACTION FOR DEVELOPMENT ORGANIZATION (RADO)</t>
  </si>
  <si>
    <t>Osekeny Max Choudry</t>
  </si>
  <si>
    <t>RURAL AGRO-BUSINESS MARKETING AND CULTURAL ASSOCIATION</t>
  </si>
  <si>
    <t>KEGEMA SIMON</t>
  </si>
  <si>
    <t>RURAL AND URBAN COMMUNITY DEVELOPMENT INNITIATIVE</t>
  </si>
  <si>
    <t>Gabbula Milly</t>
  </si>
  <si>
    <t>RURAL ANTI- POVERTY INITIATIVES FOR DEVELOPMENT ( RAPID)</t>
  </si>
  <si>
    <t>Oketch Richard Tito,772914283,</t>
  </si>
  <si>
    <t>RURAL COMMUNITY DEVELOPMENT INITIATIVE UGANDA</t>
  </si>
  <si>
    <t>SUZAN AKWII</t>
  </si>
  <si>
    <t>+256783067067,+256759463676</t>
  </si>
  <si>
    <t>RURAL COMMUNITY DEVELOPMENT PROGRAMME</t>
  </si>
  <si>
    <t>BALUMUKA KADOOKO</t>
  </si>
  <si>
    <t>RURAL COMMUNITY INITIATIVE FOR DEVELOPMENT</t>
  </si>
  <si>
    <t>TAMALE NICHOLAS MUGERWA</t>
  </si>
  <si>
    <t>RURAL EFFORTS FOR ACTION IN DEVELOPMENT</t>
  </si>
  <si>
    <t>ATUSASIRE ADRIAN</t>
  </si>
  <si>
    <t>RURAL FOCUS UGANDA</t>
  </si>
  <si>
    <t>JESCA AKELLO OTAI</t>
  </si>
  <si>
    <t>RURAL HEALTH CARE FOUNDATION</t>
  </si>
  <si>
    <t>Kawooya Joyce</t>
  </si>
  <si>
    <t>RURAL HEALTH EDUCATION MOBILIZATION FOR DEVELOPMENT (RHEMD)</t>
  </si>
  <si>
    <t>Nirere Samuel</t>
  </si>
  <si>
    <t>RURAL INITIATIVE FOR COMMUNITY DEVELOPMENT</t>
  </si>
  <si>
    <t>OBOI WENCESLAUS</t>
  </si>
  <si>
    <t>Rural Initiative for Community Empowerment West Nile (RICEWN)</t>
  </si>
  <si>
    <t>Px Sakari,0773472221</t>
  </si>
  <si>
    <t>Rural initiative for community Transformation</t>
  </si>
  <si>
    <t>RURAL INITIATIVES OF ENVIRONMENT CONSERVATION AND SUPPORT TO VULNERABLE PEOPLE</t>
  </si>
  <si>
    <t>TUMWESIGYE ANDREW</t>
  </si>
  <si>
    <t>+256779811616,+256779811616</t>
  </si>
  <si>
    <t>Rural Life Improvement Organisation</t>
  </si>
  <si>
    <t>Osire Richard</t>
  </si>
  <si>
    <t>RURAL LIVELIHOOD SUPPORT ORGANISATION</t>
  </si>
  <si>
    <t>Nakato Mary Annet</t>
  </si>
  <si>
    <t>Rural multi-sector Integrated services organization</t>
  </si>
  <si>
    <t>Muhwezi Elly</t>
  </si>
  <si>
    <t>RURAL ORPHANS SELF-HELP CARE ORGANIZATION (ROSCHO)</t>
  </si>
  <si>
    <t>AGAYO JANET ROSE</t>
  </si>
  <si>
    <t>0782 369342</t>
  </si>
  <si>
    <t>Rural People Action for Development</t>
  </si>
  <si>
    <t>Kyamanywa J</t>
  </si>
  <si>
    <t>0772381600, 0772685951, 071205</t>
  </si>
  <si>
    <t>RURAL REHABILITATION NETWORK</t>
  </si>
  <si>
    <t>TUSIIME SIRAJI</t>
  </si>
  <si>
    <t>Rural Shelter</t>
  </si>
  <si>
    <t>Namubiru Olivia</t>
  </si>
  <si>
    <t>Rural Urban Development Association and Aids Concern</t>
  </si>
  <si>
    <t>Mulabi Wilson</t>
  </si>
  <si>
    <t>Rural Women</t>
  </si>
  <si>
    <t>Gorret Khasalamwa</t>
  </si>
  <si>
    <t>RURAL YOUTH INITIATIVE UGANDA</t>
  </si>
  <si>
    <t>Byarugaba James</t>
  </si>
  <si>
    <t>Rural, Widows Aids and Network Uganda limited</t>
  </si>
  <si>
    <t>Rev Paul Nyende</t>
  </si>
  <si>
    <t>Rushaka CDC</t>
  </si>
  <si>
    <t>Hanningtone Kiconco</t>
  </si>
  <si>
    <t>Rushasha CDC</t>
  </si>
  <si>
    <t>Magezi Diana</t>
  </si>
  <si>
    <t>RUSHERE COMMUNITY HOSPITAL</t>
  </si>
  <si>
    <t>Dr Bonitta Kafureka</t>
  </si>
  <si>
    <t>Rutare Child Development Centre</t>
  </si>
  <si>
    <t>Pamela Kanyesigye</t>
  </si>
  <si>
    <t>Ruteete CDC</t>
  </si>
  <si>
    <t>Asasira Omiscient</t>
  </si>
  <si>
    <t>Ruteete UWESO Development Association</t>
  </si>
  <si>
    <t>Byaruhanga Nicolet</t>
  </si>
  <si>
    <t>Rutenga CDC</t>
  </si>
  <si>
    <t>TWINAMASIKO EDSON</t>
  </si>
  <si>
    <t>Rutooma CDC</t>
  </si>
  <si>
    <t>Babra Mugisha</t>
  </si>
  <si>
    <t>Rutooma full gospel Child development center</t>
  </si>
  <si>
    <t>ASIIMWE DARIUS</t>
  </si>
  <si>
    <t>Rutoto SDA the People Living With HIV/AIDS</t>
  </si>
  <si>
    <t>Twetonde Kizza Enock</t>
  </si>
  <si>
    <t>RUTUNGURU TUKWATANISE TUKORE</t>
  </si>
  <si>
    <t>MUJURIZI ANDEL SALONGO</t>
  </si>
  <si>
    <t>Ruyonza CDC</t>
  </si>
  <si>
    <t>Owakubariho Stephen</t>
  </si>
  <si>
    <t>Rwamabara Child Development Centre</t>
  </si>
  <si>
    <t>NANYOMBI ELINAH</t>
  </si>
  <si>
    <t>RWARAMBA CDC</t>
  </si>
  <si>
    <t>RWEIBAARE CHILD DEVELOPMENT CENTER</t>
  </si>
  <si>
    <t>BEINOMUGISHA CONSTANCE</t>
  </si>
  <si>
    <t>RWENJAZA CDC</t>
  </si>
  <si>
    <t>NAMARA GRACE</t>
  </si>
  <si>
    <t>Rwenjeru Child Development Centre</t>
  </si>
  <si>
    <t>Ategyeka Aggrey</t>
  </si>
  <si>
    <t>RWENZORI CENTER FOR RESEARCH AND ADVOCACY</t>
  </si>
  <si>
    <t>Jostas Mwebembezi</t>
  </si>
  <si>
    <t>rwenzori,0774553595</t>
  </si>
  <si>
    <t>Rwenzori Empowerment Programmes of Transformation and Action</t>
  </si>
  <si>
    <t>KAIRUMBA LAMECK</t>
  </si>
  <si>
    <t>O782918763,0782918763</t>
  </si>
  <si>
    <t>RWENZORI FORUM FOR PEACE AND JUSTICE</t>
  </si>
  <si>
    <t>Tuhaise Francis</t>
  </si>
  <si>
    <t>RWERERE CDC</t>
  </si>
  <si>
    <t>KENOHIRE JOLLY</t>
  </si>
  <si>
    <t>Rwesororo Child Development Centre</t>
  </si>
  <si>
    <t>Sibenda Godfrey</t>
  </si>
  <si>
    <t>RWOBURUNGA SUB COUNTY</t>
  </si>
  <si>
    <t>ASIIMWE JOHN</t>
  </si>
  <si>
    <t>Rwobuyenje House of Hope in Uganda</t>
  </si>
  <si>
    <t>Arinaitwe Jackline</t>
  </si>
  <si>
    <t>SABIINO CHILD AND FAMILY FOUNDAT</t>
  </si>
  <si>
    <t>Maumo Deogracious</t>
  </si>
  <si>
    <t>SACRATDE HEART SISTERS</t>
  </si>
  <si>
    <t>SAFE (Strategic Action for Eradication of child abuse)</t>
  </si>
  <si>
    <t>JUDITH KINOBE</t>
  </si>
  <si>
    <t>SAFE TRANSIT HOME</t>
  </si>
  <si>
    <t>KWAGALAN SARAH</t>
  </si>
  <si>
    <t>Sagazi Foundation</t>
  </si>
  <si>
    <t>SAINT S GATE KATWE</t>
  </si>
  <si>
    <t>Mrs. Eva Mugerwa</t>
  </si>
  <si>
    <t>Saith Eastern Private Sector promotional Enterprise Limited</t>
  </si>
  <si>
    <t>Balimumuti Ali</t>
  </si>
  <si>
    <t>SALAMA SHIELD FOUNDATION</t>
  </si>
  <si>
    <t>Rose Kawere</t>
  </si>
  <si>
    <t>SALEM BROTHERHOOD</t>
  </si>
  <si>
    <t>PAMELA</t>
  </si>
  <si>
    <t>SALEM BROTHERHOOD UGANDA LTD</t>
  </si>
  <si>
    <t>Denis Medeyi</t>
  </si>
  <si>
    <t>0772-413977</t>
  </si>
  <si>
    <t>SALEM CHILDREN CENTRE</t>
  </si>
  <si>
    <t>Pastor Businge Alex</t>
  </si>
  <si>
    <t>0752 521157</t>
  </si>
  <si>
    <t>Salvation army</t>
  </si>
  <si>
    <t>Teremwa Johnson</t>
  </si>
  <si>
    <t>Salvation Army</t>
  </si>
  <si>
    <t>Wafula Pelucy</t>
  </si>
  <si>
    <t>SALVATION ARMY</t>
  </si>
  <si>
    <t>MALIKISI JOSEPH</t>
  </si>
  <si>
    <t>Salve International</t>
  </si>
  <si>
    <t>Mike Asiya</t>
  </si>
  <si>
    <t>Samanya Primary school</t>
  </si>
  <si>
    <t>Atujai Isaac</t>
  </si>
  <si>
    <t>SAMARITAN EMERGENCY VOLUNTEER ORGANISATION</t>
  </si>
  <si>
    <t>EDITH M NAIGAGA</t>
  </si>
  <si>
    <t>SAMARITAN PURSE</t>
  </si>
  <si>
    <t>Odongo Jimmy Francis</t>
  </si>
  <si>
    <t>SAMARITAN"S PURSE INTERNATIONAL RELIEF UGANDA</t>
  </si>
  <si>
    <t>OMODING EMMANUEL</t>
  </si>
  <si>
    <t>Samaritans</t>
  </si>
  <si>
    <t>Molly</t>
  </si>
  <si>
    <t>Samaritans Purse</t>
  </si>
  <si>
    <t>Elsie M</t>
  </si>
  <si>
    <t>SAMARITAN S PURSE</t>
  </si>
  <si>
    <t>Okema Richard</t>
  </si>
  <si>
    <t>SAMOTOWAN EMERGENCY VOLUNTEER ORGANISATION</t>
  </si>
  <si>
    <t>NAYIGAGA EDITH</t>
  </si>
  <si>
    <t>Sanctury of Grace Christian Acedimy</t>
  </si>
  <si>
    <t>Alyssa Joy</t>
  </si>
  <si>
    <t>Sangaalo babies home</t>
  </si>
  <si>
    <t>ms Damalie Nahyuha</t>
  </si>
  <si>
    <t>0712 865363</t>
  </si>
  <si>
    <t>SANJE CDP</t>
  </si>
  <si>
    <t>TONNY</t>
  </si>
  <si>
    <t>TONNY S</t>
  </si>
  <si>
    <t>SANYU BABIES HOME</t>
  </si>
  <si>
    <t>Konde Brasio</t>
  </si>
  <si>
    <t>Save an African Child Charity</t>
  </si>
  <si>
    <t>Daphine Karungi</t>
  </si>
  <si>
    <t>Save and Rescue Youth Adolescence Association</t>
  </si>
  <si>
    <t>Chandiru Maka</t>
  </si>
  <si>
    <t>SAVE COMMUNITY CARE FOUNDATION</t>
  </si>
  <si>
    <t>Mukunya Daisy</t>
  </si>
  <si>
    <t>SAVE FOUNDATION</t>
  </si>
  <si>
    <t>Otim Geoffrey</t>
  </si>
  <si>
    <t>0392 96 16 64</t>
  </si>
  <si>
    <t>Save Street Children Uganda</t>
  </si>
  <si>
    <t>Aine Dixon</t>
  </si>
  <si>
    <t>SAVE THE CHILDREN</t>
  </si>
  <si>
    <t>0772999963/0392758758</t>
  </si>
  <si>
    <t>DIRECTOR</t>
  </si>
  <si>
    <t>Save The Children</t>
  </si>
  <si>
    <t>Judith Amanya</t>
  </si>
  <si>
    <t>Save the Children</t>
  </si>
  <si>
    <t>Ronald</t>
  </si>
  <si>
    <t>SAMUEL MUKIRANE</t>
  </si>
  <si>
    <t>Barbra Apio</t>
  </si>
  <si>
    <t>Annek Susanne</t>
  </si>
  <si>
    <t>Save the Children - International</t>
  </si>
  <si>
    <t>Okello Robert</t>
  </si>
  <si>
    <t>Save the Children International</t>
  </si>
  <si>
    <t>Barbara Burroughs, 414341693</t>
  </si>
  <si>
    <t>SAVE THE CHILDREN INTERNATIONAL</t>
  </si>
  <si>
    <t>MUKIRANA SAM</t>
  </si>
  <si>
    <t>Echadu Thomas</t>
  </si>
  <si>
    <t>Esther Lorah</t>
  </si>
  <si>
    <t>CHRISTINE LAMUNU</t>
  </si>
  <si>
    <t>Christine Lamunu</t>
  </si>
  <si>
    <t>Lokote Lina</t>
  </si>
  <si>
    <t>Alma Rose</t>
  </si>
  <si>
    <t>save the children international</t>
  </si>
  <si>
    <t>EVELYN KASSA</t>
  </si>
  <si>
    <t>SAVE THE CHILDREN INTERNTIONAL</t>
  </si>
  <si>
    <t>LAMUNU CRISTINE</t>
  </si>
  <si>
    <t>0471432483,0782874072/0781580087</t>
  </si>
  <si>
    <t>SAVE THE ORPHANED AND VULNERABLE CHILDREN EVERYWHERE</t>
  </si>
  <si>
    <t>Frederick Maside</t>
  </si>
  <si>
    <t>Saved On Street</t>
  </si>
  <si>
    <t>Samuel Sekitto</t>
  </si>
  <si>
    <t>Saving and Hand Cooperation</t>
  </si>
  <si>
    <t>Olimi Prosper</t>
  </si>
  <si>
    <t>SAVING ARMS FOUNDATION</t>
  </si>
  <si>
    <t>SDA LIGHT BEFORE</t>
  </si>
  <si>
    <t>ISOOBA MOSES</t>
  </si>
  <si>
    <t>SDA NORTH BUGANDA STATION HIV / AIDS PREVENTION</t>
  </si>
  <si>
    <t>GERALD KAMOGA</t>
  </si>
  <si>
    <t>SDA NORTH BUGANDA STATION HIV/AIDS PREVENTION</t>
  </si>
  <si>
    <t>Kaivanga Gerald</t>
  </si>
  <si>
    <t>SEBEI DIOCESE CHURCH OF UGANDA</t>
  </si>
  <si>
    <t>Rev. Moses Kipsang</t>
  </si>
  <si>
    <t>SEBEI DIOCESE CHURCH OF UGANDA,</t>
  </si>
  <si>
    <t>Rev. Aliwa Julius</t>
  </si>
  <si>
    <t>0772898502/0783450688</t>
  </si>
  <si>
    <t>SEBEI OVC COMPREHENSIVE INTERVENTION</t>
  </si>
  <si>
    <t>Chemutai Immaculate</t>
  </si>
  <si>
    <t>Secure Link Africa</t>
  </si>
  <si>
    <t>Kazungu Hakim</t>
  </si>
  <si>
    <t>SECURE LINK AFRICA</t>
  </si>
  <si>
    <t>BWANA EMMANUEL</t>
  </si>
  <si>
    <t>SEED FAITH MINISTRIES</t>
  </si>
  <si>
    <t>JOHN MUTEGHEKI</t>
  </si>
  <si>
    <t>SEEDS FOR SUCCESS</t>
  </si>
  <si>
    <t>MUTALYA EDITH</t>
  </si>
  <si>
    <t>0759180209/ 0782303626,0759180209/ 0782303626</t>
  </si>
  <si>
    <t>SEETA CHILD DEVELOPMENT CENTER</t>
  </si>
  <si>
    <t>Rev.Capt.Wilson Konde</t>
  </si>
  <si>
    <t>SEKIJAMAKI ASSOIATION</t>
  </si>
  <si>
    <t>KYAMBADE ANDREW</t>
  </si>
  <si>
    <t>Self Help Vision</t>
  </si>
  <si>
    <t>Mukakamya Godfrey</t>
  </si>
  <si>
    <t>SEMBABULE AIDS COUNSELING SERVICES (SACS)</t>
  </si>
  <si>
    <t>Ssonko Mukomazi Parisio</t>
  </si>
  <si>
    <t>0751 690 899,</t>
  </si>
  <si>
    <t>Sembabule Community Based Development Organization</t>
  </si>
  <si>
    <t>Sembabule District Association of Wome with Disability</t>
  </si>
  <si>
    <t>Sserwadda Ntale,</t>
  </si>
  <si>
    <t>Sembabule District Farmers Association</t>
  </si>
  <si>
    <t>Bitakala Godfrey</t>
  </si>
  <si>
    <t>SEMBABULE PEOPLE LIVING WITH HIV/AIDS</t>
  </si>
  <si>
    <t>Byaruhanga Pascal</t>
  </si>
  <si>
    <t>0752 593 2881</t>
  </si>
  <si>
    <t>SembabuleDistrict Women with Disabilities</t>
  </si>
  <si>
    <t>Ntale</t>
  </si>
  <si>
    <t>SEMBPHAA</t>
  </si>
  <si>
    <t>Teo Yatuwa</t>
  </si>
  <si>
    <t>Semi-Arid Lands Development Options</t>
  </si>
  <si>
    <t>Mr. Nangiro Simon Apolo Lowot</t>
  </si>
  <si>
    <t>0392841952,0772472474/0755472474</t>
  </si>
  <si>
    <t>Semuto Intergrated Development Association</t>
  </si>
  <si>
    <t>sarah najjuma</t>
  </si>
  <si>
    <t>Send A Child to School</t>
  </si>
  <si>
    <t>Stephen Lwanga Lukwago, Assist</t>
  </si>
  <si>
    <t>SEND A COW</t>
  </si>
  <si>
    <t>KAWAILEKU ROBERT TAMUZADDE</t>
  </si>
  <si>
    <t>SEND A COW UGANDA</t>
  </si>
  <si>
    <t>Robinah Kamaya</t>
  </si>
  <si>
    <t>ROBERT TAMUZADDE</t>
  </si>
  <si>
    <t>0772642861/0701642862</t>
  </si>
  <si>
    <t>SENSE INTERNATIONAL</t>
  </si>
  <si>
    <t>Nakaggwa Noeline</t>
  </si>
  <si>
    <t>SEPSPEL - Score project</t>
  </si>
  <si>
    <t>Andrew Ochieng</t>
  </si>
  <si>
    <t>Serere Child Development Centre</t>
  </si>
  <si>
    <t>Jane Onyait</t>
  </si>
  <si>
    <t>SERVE FOR HOPE -UGANDA</t>
  </si>
  <si>
    <t>NABAKIIBI FLORENCE</t>
  </si>
  <si>
    <t>Seseme Child Development Centre</t>
  </si>
  <si>
    <t>Rev Cranima Mugisha</t>
  </si>
  <si>
    <t>SET HER FREE</t>
  </si>
  <si>
    <t>Robinah Naluwooza</t>
  </si>
  <si>
    <t>Shalom Child Development Centre</t>
  </si>
  <si>
    <t>PR.ROBERT RWOMUSHANA KIBUUKA</t>
  </si>
  <si>
    <t>SHALOM EDUCATION TRUST</t>
  </si>
  <si>
    <t>IJOKU P.SUSAN</t>
  </si>
  <si>
    <t>SHALOM MINISTRIES</t>
  </si>
  <si>
    <t>SHALOM RECONCILIATION MINISTRIES</t>
  </si>
  <si>
    <t>OKIDI RAINABOW MIKE</t>
  </si>
  <si>
    <t>+256 392899502,+256 392899502</t>
  </si>
  <si>
    <t>share an opportunity uganda</t>
  </si>
  <si>
    <t>samuel kudi</t>
  </si>
  <si>
    <t>SHARE AN OPPORTUNITY UGANDA</t>
  </si>
  <si>
    <t>Clare Babirye</t>
  </si>
  <si>
    <t>Share An Opportunity Uganda</t>
  </si>
  <si>
    <t>Kerunga Stephen</t>
  </si>
  <si>
    <t>Share An Opportunity- Uganda</t>
  </si>
  <si>
    <t>Timothy Okodan</t>
  </si>
  <si>
    <t>SHARE AN OPPORTUNITY-EASTERN REGION</t>
  </si>
  <si>
    <t>Zebbie Nengholya</t>
  </si>
  <si>
    <t>045-36326</t>
  </si>
  <si>
    <t>SHARE AND CARE SHALOM ORPHANAGE</t>
  </si>
  <si>
    <t>IDIMU SUZAN, PROJECT MANAGER,</t>
  </si>
  <si>
    <t>Share Child Opportunity Eastern and Northern Uganda</t>
  </si>
  <si>
    <t>Haron Lucas Akol</t>
  </si>
  <si>
    <t>SHARE THE LOVE CHILDRENS HOME</t>
  </si>
  <si>
    <t>Shared blessings,</t>
  </si>
  <si>
    <t>MADABA WILBERFORCE</t>
  </si>
  <si>
    <t>Shebi Sikhana women group</t>
  </si>
  <si>
    <t>Robinah Wakhatala</t>
  </si>
  <si>
    <t>sheema vocational center for the disabled</t>
  </si>
  <si>
    <t>Twinamatsiko Asaph</t>
  </si>
  <si>
    <t>Shelo Orphanage Foundation</t>
  </si>
  <si>
    <t>Wetsenge Joshua</t>
  </si>
  <si>
    <t>shelo orphanage foundationshelo orphanage</t>
  </si>
  <si>
    <t>wetsenge Joshua</t>
  </si>
  <si>
    <t>Shelter of hope Buikwe</t>
  </si>
  <si>
    <t>Senyonga Pascal</t>
  </si>
  <si>
    <t>Shelter of Hope wakiso</t>
  </si>
  <si>
    <t>Shepherd</t>
  </si>
  <si>
    <t>nanfuka Grace</t>
  </si>
  <si>
    <t>Shepherd s House Childcare Ministries- Uganda</t>
  </si>
  <si>
    <t>Pr. Mugisha Jimmy /Executive D</t>
  </si>
  <si>
    <t>SHIBANGA TUBANA ORPHANS AND PWD ASSOCIATION</t>
  </si>
  <si>
    <t>Wesonga Wilfred</t>
  </si>
  <si>
    <t>SHIELD UGANDA</t>
  </si>
  <si>
    <t>Lando</t>
  </si>
  <si>
    <t>0773 202070</t>
  </si>
  <si>
    <t>Shikhuyu FAL group</t>
  </si>
  <si>
    <t>Masika Suula</t>
  </si>
  <si>
    <t>Shikusi Famers Group</t>
  </si>
  <si>
    <t>Kusolo Sam</t>
  </si>
  <si>
    <t>Shikusi farmers group</t>
  </si>
  <si>
    <t>Grace</t>
  </si>
  <si>
    <t>Shilayi FAL orphans association</t>
  </si>
  <si>
    <t>mary Makanga</t>
  </si>
  <si>
    <t>Shine Africa Foundation</t>
  </si>
  <si>
    <t>Anguria Michael</t>
  </si>
  <si>
    <t>SHINES CHILDREN FOUNDATION</t>
  </si>
  <si>
    <t>KIIRYA DENIS</t>
  </si>
  <si>
    <t>Shinokolo Development Association</t>
  </si>
  <si>
    <t>Shinokolo Youth Association</t>
  </si>
  <si>
    <t>Kutosi Stephen</t>
  </si>
  <si>
    <t>Shirome Nabafu group</t>
  </si>
  <si>
    <t>natsomi Sarah</t>
  </si>
  <si>
    <t>SHIYEMBE COMMUNITY ORGANIZATION</t>
  </si>
  <si>
    <t>MUKHWANA ESAU</t>
  </si>
  <si>
    <t>0784523875/0783123712</t>
  </si>
  <si>
    <t>SHOW MERCY INTERNATIONAL</t>
  </si>
  <si>
    <t>SALLEY MICHAEL HAROLD</t>
  </si>
  <si>
    <t>1541 4973396,0770517639</t>
  </si>
  <si>
    <t>SHULE FOUNDATION</t>
  </si>
  <si>
    <t>Jackline Wolfson</t>
  </si>
  <si>
    <t>Shunya Yetana CBO</t>
  </si>
  <si>
    <t>Godfrey Bwaya</t>
  </si>
  <si>
    <t>SIABONA CHILD DEVELOPMENT CENTRE</t>
  </si>
  <si>
    <t>SIBANGA CHRISTIAN ORPHANS AND WI</t>
  </si>
  <si>
    <t>Tukole James</t>
  </si>
  <si>
    <t>SICA Nkozi</t>
  </si>
  <si>
    <t>SIDANYI PETETE POVERTY ALLEVIATION</t>
  </si>
  <si>
    <t>Gobbe Patrick</t>
  </si>
  <si>
    <t>0773-183789</t>
  </si>
  <si>
    <t>SIGHT SAVERS INTERNATIONAL</t>
  </si>
  <si>
    <t>Sign Health Uganda</t>
  </si>
  <si>
    <t>Kilabira Faizal</t>
  </si>
  <si>
    <t>Sigunga Child Development Centre</t>
  </si>
  <si>
    <t>Nabulondera Monica T</t>
  </si>
  <si>
    <t>SIGWA ORPHAN CARE AND FAMILY SUP</t>
  </si>
  <si>
    <t>Wonyema James</t>
  </si>
  <si>
    <t>SIITA NEST HOME PROJECT</t>
  </si>
  <si>
    <t>Ginzamba Francis</t>
  </si>
  <si>
    <t>0772-836804</t>
  </si>
  <si>
    <t>SIITA NEST MOTHER S LOVE HOME</t>
  </si>
  <si>
    <t>Sikiliza Leo Ltd</t>
  </si>
  <si>
    <t>Opio Charles</t>
  </si>
  <si>
    <t>SIKULU ORPHANS AND AIDS ARE</t>
  </si>
  <si>
    <t>Wabwire Jane</t>
  </si>
  <si>
    <t>SIKYOMU DEV T ORGANISATION FOR PHAS</t>
  </si>
  <si>
    <t>Nabisunku Josephine</t>
  </si>
  <si>
    <t>Sikyomu Development Organization - Peace Corps/MUWRP-Mukono</t>
  </si>
  <si>
    <t>SIKYOMU KASAWO AIDS PROGRAMME</t>
  </si>
  <si>
    <t>SIMBA WA YUDA CHILDREN</t>
  </si>
  <si>
    <t>MUKITE M</t>
  </si>
  <si>
    <t>Simu Community Association</t>
  </si>
  <si>
    <t>Nambuba Eunice</t>
  </si>
  <si>
    <t>0454433718/34555,0701925901/0775954562</t>
  </si>
  <si>
    <t>SIMU PONDO COMMUNITY CARE PROJEC</t>
  </si>
  <si>
    <t>Womakuyu Robert Charles</t>
  </si>
  <si>
    <t>0752-384984</t>
  </si>
  <si>
    <t>Sinokolo youth association</t>
  </si>
  <si>
    <t>Sironko child Development centre</t>
  </si>
  <si>
    <t>0782-657171</t>
  </si>
  <si>
    <t>Sironko district forum for people living with HIV/ AIDS network in Uganda</t>
  </si>
  <si>
    <t>NAMUGOWA JOHN NDERSON</t>
  </si>
  <si>
    <t>,0782678903/0753678903</t>
  </si>
  <si>
    <t>Sisters of St Joseph of Tarbes</t>
  </si>
  <si>
    <t>SR Lincy Augustine</t>
  </si>
  <si>
    <t>Sisters of St. Joseph Kyambogo</t>
  </si>
  <si>
    <t>Sisters of St. Joseph of Tarbes</t>
  </si>
  <si>
    <t>Sr. Sijanamma</t>
  </si>
  <si>
    <t>Sisters of the Sacred Hearts of Jesus &amp; Mary, Women and Children First Organization.</t>
  </si>
  <si>
    <t>Sister Mary Costello</t>
  </si>
  <si>
    <t>+256752414 563,+25678557558</t>
  </si>
  <si>
    <t>SLUM AID PROJECT</t>
  </si>
  <si>
    <t>SLUM HEALTH INITIATIVES UGANDA</t>
  </si>
  <si>
    <t>Jackson Magada</t>
  </si>
  <si>
    <t>SMART WALK</t>
  </si>
  <si>
    <t>Dimila Micheal</t>
  </si>
  <si>
    <t>SMILE AFRICA MINISTRIES</t>
  </si>
  <si>
    <t>PASTOR RUTH KAHAWA</t>
  </si>
  <si>
    <t>0772 326 261</t>
  </si>
  <si>
    <t>SOCADIDO</t>
  </si>
  <si>
    <t>0772 411503</t>
  </si>
  <si>
    <t>SOCIAL SERVICES AND DEVELOPMENT</t>
  </si>
  <si>
    <t>JUDE AMPIGIKA</t>
  </si>
  <si>
    <t>0772975036/0752105529</t>
  </si>
  <si>
    <t>SOCIAL SERVICES DEVELOPMENT</t>
  </si>
  <si>
    <t>Fr. Achia</t>
  </si>
  <si>
    <t>Social, Health and Environmental sustainability (SHES) organisation</t>
  </si>
  <si>
    <t>Ofwono OPondo</t>
  </si>
  <si>
    <t>0773189845, 0703449447</t>
  </si>
  <si>
    <t>SOMERO Uganda</t>
  </si>
  <si>
    <t>Nsubuga Geofrey</t>
  </si>
  <si>
    <t>0772092318/ 0703205676/ 070518</t>
  </si>
  <si>
    <t>SOOBA CHILD AND YOUTH DEVELOPMENT CENTER</t>
  </si>
  <si>
    <t>RUTAISIRE PETER</t>
  </si>
  <si>
    <t>SORAK Development Agency</t>
  </si>
  <si>
    <t>Kyeyune Ahmed</t>
  </si>
  <si>
    <t>SOROTI CHILD DEVELOPMENT CENTRE</t>
  </si>
  <si>
    <t>GRACE OODE</t>
  </si>
  <si>
    <t>SOROTI GIRLS RIGHT INITIATIVE</t>
  </si>
  <si>
    <t>SOROTI PARENTS SUPPORT ASS.</t>
  </si>
  <si>
    <t>AKULLO JENNIFER</t>
  </si>
  <si>
    <t>SORRY COMES AFTER DANGER GROUP</t>
  </si>
  <si>
    <t>Wekoye Mary</t>
  </si>
  <si>
    <t>SORUDA</t>
  </si>
  <si>
    <t>Ochepa Peter Ekiru</t>
  </si>
  <si>
    <t>0454660118,+256772565425</t>
  </si>
  <si>
    <t>SOS CHILDREN VILLAGE</t>
  </si>
  <si>
    <t>Sarah Nayiga</t>
  </si>
  <si>
    <t>Kiyimba Charles</t>
  </si>
  <si>
    <t>BRENDA</t>
  </si>
  <si>
    <t>0772-367001</t>
  </si>
  <si>
    <t>0772572645/0772572645</t>
  </si>
  <si>
    <t>SOS CHILDREN VILLAGE GULU</t>
  </si>
  <si>
    <t>SOS Children Villages Fort Portal</t>
  </si>
  <si>
    <t>Bbosa A.Hakim</t>
  </si>
  <si>
    <t>0772 895388/0702328493</t>
  </si>
  <si>
    <t>SOS Childrens Village</t>
  </si>
  <si>
    <t>Michael Mukholi Naseiro</t>
  </si>
  <si>
    <t>0752 420811/0706 449559</t>
  </si>
  <si>
    <t>SOS CHILDRENS VILLAGE FORT PORTAL</t>
  </si>
  <si>
    <t>KYAKAGWEZA EZRA</t>
  </si>
  <si>
    <t>SOUP - UGANDA</t>
  </si>
  <si>
    <t>Wateta George</t>
  </si>
  <si>
    <t>SOURCE OF HOPE CHILDREN S MINISTRY</t>
  </si>
  <si>
    <t>KISAAKYA CISSY</t>
  </si>
  <si>
    <t>SOUTH EASTERN PRIVATE SECTOR PROMOTION ENTERPRISE</t>
  </si>
  <si>
    <t>KENNETH MASSA</t>
  </si>
  <si>
    <t>South Eastern Private Sector Promotion Enterprise LTD/ Score Project</t>
  </si>
  <si>
    <t>Byabazaire J</t>
  </si>
  <si>
    <t>South Eastern Private Sector Promotion Enterprise LtdCORE</t>
  </si>
  <si>
    <t>Andewochiang</t>
  </si>
  <si>
    <t>0772380191/0703902006</t>
  </si>
  <si>
    <t>SOUTH EASTERN PRIVATE SECTOR SECTOR PROMOTION ENTERPRISE LIMITED.</t>
  </si>
  <si>
    <t>JOSEPH BYABAZAIRE</t>
  </si>
  <si>
    <t>SOUTH RWENZORI</t>
  </si>
  <si>
    <t>SOUTHERN WARD AWARENESS ASSOCIAT</t>
  </si>
  <si>
    <t>Waniaye John</t>
  </si>
  <si>
    <t>0782 182629</t>
  </si>
  <si>
    <t>Southern Western Institute for Policy and Advocacy</t>
  </si>
  <si>
    <t>Natamba Edward</t>
  </si>
  <si>
    <t>SOVC ORANISATION</t>
  </si>
  <si>
    <t>Asimwe James</t>
  </si>
  <si>
    <t>SOW IN ME UGANDA</t>
  </si>
  <si>
    <t>Waiswa Michael</t>
  </si>
  <si>
    <t>SOZO CHILDREN</t>
  </si>
  <si>
    <t>Agnes Namuyomba</t>
  </si>
  <si>
    <t>Spark Micro Grant</t>
  </si>
  <si>
    <t>Special Children Special People</t>
  </si>
  <si>
    <t>Tuyite Y Ntege</t>
  </si>
  <si>
    <t>SPECIAL NEEDS EDUCATION CENTRE-KITANGA PRIMARY SCHOOL</t>
  </si>
  <si>
    <t>KYOMUHANGI PASSY</t>
  </si>
  <si>
    <t>Spend Hope</t>
  </si>
  <si>
    <t>SPEND HOPE CHILDREN S PROJECT</t>
  </si>
  <si>
    <t>Sen Katongole</t>
  </si>
  <si>
    <t>SPONSORING CHILDREN UGANDA</t>
  </si>
  <si>
    <t>SPORTS OUTREACH MINISTRY</t>
  </si>
  <si>
    <t>MAUREEN KAKEMBO</t>
  </si>
  <si>
    <t>Spot Light on Africa</t>
  </si>
  <si>
    <t>Spring of Hope Uganda</t>
  </si>
  <si>
    <t>Mawazi Mboga</t>
  </si>
  <si>
    <t>SPRING OF LIFE MINISTRY AFRICA</t>
  </si>
  <si>
    <t>Pastor Byaruhanga Godfrey</t>
  </si>
  <si>
    <t>0777-564555</t>
  </si>
  <si>
    <t>SPRINGS ALIVE UGANDA</t>
  </si>
  <si>
    <t>SPURGION</t>
  </si>
  <si>
    <t>Patrick Ssebyala</t>
  </si>
  <si>
    <t>SSECODA</t>
  </si>
  <si>
    <t>BISAASO NTAMU</t>
  </si>
  <si>
    <t>Ssese Child Hope Revival</t>
  </si>
  <si>
    <t>Bbaale Abraham</t>
  </si>
  <si>
    <t>Ssese Health Effort For Development</t>
  </si>
  <si>
    <t>Nicholas Omoko</t>
  </si>
  <si>
    <t>ssese humanitarian services</t>
  </si>
  <si>
    <t>bery glaser</t>
  </si>
  <si>
    <t>ST MONICA WOMEN</t>
  </si>
  <si>
    <t>SR CHRISTINE NANYANZI</t>
  </si>
  <si>
    <t>ST BARNABAS COU CHILD DEVELOPMENT CENTER</t>
  </si>
  <si>
    <t>REV OCAN GEOFFREY</t>
  </si>
  <si>
    <t>0774756529/0774050222</t>
  </si>
  <si>
    <t>ST CATHERINE VOCATIONAL DEVELOPMENT CENTER-MUHANGA</t>
  </si>
  <si>
    <t>ANNE TINKA</t>
  </si>
  <si>
    <t>0772417914, 0701243264</t>
  </si>
  <si>
    <t>St Francis De Sales school for the deaf</t>
  </si>
  <si>
    <t>Pimer Faith</t>
  </si>
  <si>
    <t>St Francis Health care Services</t>
  </si>
  <si>
    <t>Ruth Lubega</t>
  </si>
  <si>
    <t>ST FRANCIS HEALTH CARE SERVICES</t>
  </si>
  <si>
    <t>NGARAMBE FRANCIS</t>
  </si>
  <si>
    <t>0772-409727</t>
  </si>
  <si>
    <t>St Francis Nyenga Hospital Mobile Clinic</t>
  </si>
  <si>
    <t>Sr Gorret Nalwango</t>
  </si>
  <si>
    <t>St Francis Omwana Home</t>
  </si>
  <si>
    <t>0772-524508</t>
  </si>
  <si>
    <t>ST FRANCIS ORPHANS GROUP</t>
  </si>
  <si>
    <t>Ssebugwawo Sarah</t>
  </si>
  <si>
    <t>ST FRANCISA HELPER PROGRAMME</t>
  </si>
  <si>
    <t>St Grace for Education and Development</t>
  </si>
  <si>
    <t>magona ronald</t>
  </si>
  <si>
    <t>ST JAMES KIBUSE FOUNDATION</t>
  </si>
  <si>
    <t>Rev. James Joloba Adyeri</t>
  </si>
  <si>
    <t>ST JOSEPH ORPHANAGE BUKUUMI</t>
  </si>
  <si>
    <t>REV FR FRANCIS BANURA</t>
  </si>
  <si>
    <t>0772367874/ 0750367874</t>
  </si>
  <si>
    <t>ST JUDE CHILDREN HOME</t>
  </si>
  <si>
    <t>BROTHER ELIO CROCE</t>
  </si>
  <si>
    <t>0772895435/ 0772964337</t>
  </si>
  <si>
    <t>ST JUDE ORPHANS PROJECT</t>
  </si>
  <si>
    <t>Busasi Sylvester</t>
  </si>
  <si>
    <t>ST KIZITO ORPHANAGE CARE CENTER</t>
  </si>
  <si>
    <t>BALIGEYA SILVE</t>
  </si>
  <si>
    <t>St Luke Health Care Centre</t>
  </si>
  <si>
    <t>ST MARTIN DE PORRES HEALTH SERVICES LTD IN PARTNERSHIP WITH SOROTI MEDICAL ASSOCIATES</t>
  </si>
  <si>
    <t>DR Engulu William Martin</t>
  </si>
  <si>
    <t>st moses child care center</t>
  </si>
  <si>
    <t>Lillian Nambi</t>
  </si>
  <si>
    <t>ST MUGAGGA BOYS HOME</t>
  </si>
  <si>
    <t>Mbaagga Lwanga</t>
  </si>
  <si>
    <t>Sr Acheng Elizabeth</t>
  </si>
  <si>
    <t>ST PAUL LOCAL KELPING FAMILY</t>
  </si>
  <si>
    <t>AJENA STEPHEN</t>
  </si>
  <si>
    <t>ST Paul Mulago CDC</t>
  </si>
  <si>
    <t>St Stephen</t>
  </si>
  <si>
    <t>Olivia Nangendo</t>
  </si>
  <si>
    <t>ST STEPHENS HOSPITAL</t>
  </si>
  <si>
    <t>0414 580 695,0783 666 696</t>
  </si>
  <si>
    <t>St Stephens Kumi CDC</t>
  </si>
  <si>
    <t>Aceng Susan Auma</t>
  </si>
  <si>
    <t>ST THERESA VULNERABLE</t>
  </si>
  <si>
    <t>NAJJENGO SHARON HARRIET</t>
  </si>
  <si>
    <t>0774 874560</t>
  </si>
  <si>
    <t>ST URSULA SPECIAL SCHOOL</t>
  </si>
  <si>
    <t>SR. LUCY</t>
  </si>
  <si>
    <t>ST VINCENT DE PAUL COMMUNITY DEVELOPMENT ORGANISATION</t>
  </si>
  <si>
    <t>OPIO DENIS</t>
  </si>
  <si>
    <t>St. Adolph Kolping Family Kishaba</t>
  </si>
  <si>
    <t>Elizobius Bainomugisha</t>
  </si>
  <si>
    <t>ST. AGNES CHILDREN CARE</t>
  </si>
  <si>
    <t>St. Ambrose Charity Health Centre</t>
  </si>
  <si>
    <t>F.r Joseph Bingi</t>
  </si>
  <si>
    <t>ST. ANTHONY SCHOOL FOR THE DEAF</t>
  </si>
  <si>
    <t>St. Augustine Lira Urban Child Development Centre</t>
  </si>
  <si>
    <t>Ayiomungu Jeniffer</t>
  </si>
  <si>
    <t>St. Charles Lwanga Buikwe Hospital</t>
  </si>
  <si>
    <t>Mutesasira Sharon</t>
  </si>
  <si>
    <t>St. Clare Childrens Home</t>
  </si>
  <si>
    <t>Sr. Caroline</t>
  </si>
  <si>
    <t>St. Daniel Comboni Hospital-Kyamuhunga</t>
  </si>
  <si>
    <t>Dr. Idipo Daniel Timoth Nive</t>
  </si>
  <si>
    <t>ST. DENIS CHURCH OMUSAMARIA OMULUNGI</t>
  </si>
  <si>
    <t>Peter Owori</t>
  </si>
  <si>
    <t>ST. ELIZABETH GIRLS HOME</t>
  </si>
  <si>
    <t>Sr. Cathrine Akiiki</t>
  </si>
  <si>
    <t>St. Elizabeth Vocational Work</t>
  </si>
  <si>
    <t>Lutwa Joseph</t>
  </si>
  <si>
    <t>ST. FRANCES HEALTH CARE SERVICES</t>
  </si>
  <si>
    <t>Francis Ngarambe</t>
  </si>
  <si>
    <t>ST. FRANCIS HOSPITAL NSAMBYA HOME CARE DEPARTMENT</t>
  </si>
  <si>
    <t>NANNYONGA MARIA MUSOKE</t>
  </si>
  <si>
    <t>ST. FRANCIS HOSPITAL NYENGA</t>
  </si>
  <si>
    <t>DR. ISAAC KYAZZE</t>
  </si>
  <si>
    <t>ST. FRANCIS REHABILITATION CENTRE</t>
  </si>
  <si>
    <t>SR. AGWANG KEVIN</t>
  </si>
  <si>
    <t>ST. HELLENS PRIMARY SCHOOL ANNEX FOR THE BLIND</t>
  </si>
  <si>
    <t>Sr. Tuhairwe Jacenta</t>
  </si>
  <si>
    <t>ST. James CDC</t>
  </si>
  <si>
    <t>Kumagum Betty</t>
  </si>
  <si>
    <t>St. Johns Nusery and Primary School of Orphans and Disabled</t>
  </si>
  <si>
    <t>Asaba John</t>
  </si>
  <si>
    <t>ST. JOSEPH</t>
  </si>
  <si>
    <t>Dr. Otim Morris</t>
  </si>
  <si>
    <t>+256- (0)775 - 979122</t>
  </si>
  <si>
    <t>St. Joseph Kagadi Children Home</t>
  </si>
  <si>
    <t>Victor Ochoun</t>
  </si>
  <si>
    <t>ST. Joseph Convent</t>
  </si>
  <si>
    <t>SR. Lincy Augustine</t>
  </si>
  <si>
    <t>St. Jude Childrens Village</t>
  </si>
  <si>
    <t>Elio Croce,0772 357365,</t>
  </si>
  <si>
    <t>St. Jude Foundation</t>
  </si>
  <si>
    <t>ssekitoleko Andrew</t>
  </si>
  <si>
    <t>ST. KIZITO</t>
  </si>
  <si>
    <t>SISTER MARY LUNYOLE</t>
  </si>
  <si>
    <t>0772368607 / 0701997339</t>
  </si>
  <si>
    <t>ST. MARK NYABBANI CHILD DEVELOPMENT CENTRE</t>
  </si>
  <si>
    <t>REV CAPT ANNITA KICONCO</t>
  </si>
  <si>
    <t>ST. MARY KEVIN ORPHANAGE MOTHER HOOD</t>
  </si>
  <si>
    <t>JOAN FAITH</t>
  </si>
  <si>
    <t>0783541410 / 077 2 490446</t>
  </si>
  <si>
    <t>St. Marys Hospital Lacor</t>
  </si>
  <si>
    <t>Okongo Francis</t>
  </si>
  <si>
    <t>ST. MOSES CHILDREN CARE CENTRE</t>
  </si>
  <si>
    <t>St. Noah s Ark Chilrens Ministry Uganda</t>
  </si>
  <si>
    <t>ST. PADRE PIO</t>
  </si>
  <si>
    <t>St. Paul Health Centre IV</t>
  </si>
  <si>
    <t>Bindu Annet</t>
  </si>
  <si>
    <t>ST. PAUL ORPHANAGE CENTRE</t>
  </si>
  <si>
    <t>Musitwa Joshua</t>
  </si>
  <si>
    <t>St. Peter</t>
  </si>
  <si>
    <t>Rev Natukunda</t>
  </si>
  <si>
    <t>0772459183 / 0772850594</t>
  </si>
  <si>
    <t>St. Peters Child Development Center</t>
  </si>
  <si>
    <t>Wanyama Johnson</t>
  </si>
  <si>
    <t>ST. PETERS NAGURU CHILD DEVELOPMENT CENTRE</t>
  </si>
  <si>
    <t>ST. STEPHEN KAKIRA CHILDDEVELOPMENT CENTRE</t>
  </si>
  <si>
    <t>0717928832/0771493300</t>
  </si>
  <si>
    <t>ST. TIMOTHY VOCATIONAL &amp; ORPHAN DEVELOPMENT CENTRE</t>
  </si>
  <si>
    <t>Absolom Jawar</t>
  </si>
  <si>
    <t>St. Vincent De Paul Community Development</t>
  </si>
  <si>
    <t>Denis Opio</t>
  </si>
  <si>
    <t>ST.FRANCIS MIGEERA</t>
  </si>
  <si>
    <t>ROGERS</t>
  </si>
  <si>
    <t>st.Kizito Youth Group</t>
  </si>
  <si>
    <t>Mutalagwe John</t>
  </si>
  <si>
    <t>ST.MARY</t>
  </si>
  <si>
    <t>RITAH NAKALEGA</t>
  </si>
  <si>
    <t>St.Monica Bulo Widow</t>
  </si>
  <si>
    <t>Mulena Regina</t>
  </si>
  <si>
    <t>0776564012/0774336614</t>
  </si>
  <si>
    <t>St.Peters Bobi Child Development Center</t>
  </si>
  <si>
    <t>Laker Jenneth</t>
  </si>
  <si>
    <t>0393216218,+256[0]717982936</t>
  </si>
  <si>
    <t>St.Peters Orphanage Training Centre</t>
  </si>
  <si>
    <t>Nakate Philomera Ssekitoleko-A</t>
  </si>
  <si>
    <t>N/A,0774531671</t>
  </si>
  <si>
    <t>St.Thereza Vocational Training Institute</t>
  </si>
  <si>
    <t>Nuwabiire Kalimba Fred</t>
  </si>
  <si>
    <t>Staight Talk Foundation</t>
  </si>
  <si>
    <t>Owilli Joel Achilla</t>
  </si>
  <si>
    <t>0392-280648,0782-523916</t>
  </si>
  <si>
    <t>Stand Tall Training</t>
  </si>
  <si>
    <t>KAYONDO SSIMBWA</t>
  </si>
  <si>
    <t>STAR S WEST</t>
  </si>
  <si>
    <t>Asiimwe-0706607307</t>
  </si>
  <si>
    <t>STAR South West</t>
  </si>
  <si>
    <t>Namakula Molly</t>
  </si>
  <si>
    <t>star-E</t>
  </si>
  <si>
    <t>STAR-EC</t>
  </si>
  <si>
    <t>Samson Kironde</t>
  </si>
  <si>
    <t>Step by Step</t>
  </si>
  <si>
    <t>Waiswa Jimmy</t>
  </si>
  <si>
    <t>Steps Foundation</t>
  </si>
  <si>
    <t>STEPS TO BETTER CHILD WELFARE</t>
  </si>
  <si>
    <t>Steven Jota Children Foundation</t>
  </si>
  <si>
    <t>Straight Talk Fondation</t>
  </si>
  <si>
    <t>STRAIGHT TALK FOUNDATION</t>
  </si>
  <si>
    <t>Carol</t>
  </si>
  <si>
    <t>LOCHORO CHARLES</t>
  </si>
  <si>
    <t>+256 783304030</t>
  </si>
  <si>
    <t>Straight Talk Foundation (Uganda)</t>
  </si>
  <si>
    <t>Biira Gedi Night</t>
  </si>
  <si>
    <t>0352280648,+256772427499</t>
  </si>
  <si>
    <t>Straight Talk Foundation Youth Center</t>
  </si>
  <si>
    <t>Paula Amaniyo</t>
  </si>
  <si>
    <t>0782-645699,0782-645699</t>
  </si>
  <si>
    <t>STRAIGHT TALK KITGUM YOUTH CENTRE</t>
  </si>
  <si>
    <t>OYET PAUL</t>
  </si>
  <si>
    <t>Streams of Mercy</t>
  </si>
  <si>
    <t>Wanyama Benard</t>
  </si>
  <si>
    <t>Strengthening Civil Society for Improved HIV/Aids and OVC service delivery</t>
  </si>
  <si>
    <t>Mukasa Andrew</t>
  </si>
  <si>
    <t>STRENGTHENING RURAL COMMUNITY DEVELOPMENT INITIATIVE</t>
  </si>
  <si>
    <t>KAINERUGABA JAMES</t>
  </si>
  <si>
    <t>STRIVE YOUTH CLUB</t>
  </si>
  <si>
    <t>04543184/ 0712584365</t>
  </si>
  <si>
    <t>SUAM CHILD DEVELOPMENT CENTER</t>
  </si>
  <si>
    <t>James</t>
  </si>
  <si>
    <t>Sunctuary of Grace</t>
  </si>
  <si>
    <t>Alyssa Joy,0784 800456</t>
  </si>
  <si>
    <t>Sunrise Babies home</t>
  </si>
  <si>
    <t>Damalie Mirembe</t>
  </si>
  <si>
    <t>SUNRISE CHILD INITIATIVE</t>
  </si>
  <si>
    <t>SUNRISE CHILDREN VILLAGE</t>
  </si>
  <si>
    <t>LUTAKOME</t>
  </si>
  <si>
    <t>Sunrise Inspirational and Counseling Agency</t>
  </si>
  <si>
    <t>Kansidde Desire, 772915777</t>
  </si>
  <si>
    <t>Support And Love Via Education International</t>
  </si>
  <si>
    <t>Asiya Mike</t>
  </si>
  <si>
    <t>SUPPORT ASSOCIATION FOR CHILDREN WITH DISABILITIES</t>
  </si>
  <si>
    <t>angalia byarufu</t>
  </si>
  <si>
    <t>782945179/752945179</t>
  </si>
  <si>
    <t>Support Child Excellency Uganda</t>
  </si>
  <si>
    <t>Kugonza Keneth</t>
  </si>
  <si>
    <t>SUPPORT FOR ORPHANS WIDOWS AND ELDERLY DEVELOPMENT INITIATIVE</t>
  </si>
  <si>
    <t>Sentale Fred</t>
  </si>
  <si>
    <t>SUPPORT NABWEYA WOMEN AT RISK</t>
  </si>
  <si>
    <t>NATONGO JEMIMA</t>
  </si>
  <si>
    <t>Support The African Child Initiative</t>
  </si>
  <si>
    <t>Kiseka Stella</t>
  </si>
  <si>
    <t>Support the Child Development center</t>
  </si>
  <si>
    <t>MUKIIBI CHARLES</t>
  </si>
  <si>
    <t>SUPPORT THE MOTHERS AND CHILDREN LIVING WITH AIDS</t>
  </si>
  <si>
    <t>Aluka Grace</t>
  </si>
  <si>
    <t>SUPPORT TO CHILDREN</t>
  </si>
  <si>
    <t>BARBARA NDAGIRE</t>
  </si>
  <si>
    <t>Barbaraago Ndagire</t>
  </si>
  <si>
    <t>Barbara Ndagire</t>
  </si>
  <si>
    <t>Support to Children International</t>
  </si>
  <si>
    <t>Ndagire Barbarah</t>
  </si>
  <si>
    <t>SURFACE -UGANDA</t>
  </si>
  <si>
    <t>OKWIR SAMSON</t>
  </si>
  <si>
    <t>Sustainable Action For Poor Children</t>
  </si>
  <si>
    <t>Khamya Silver</t>
  </si>
  <si>
    <t>SUSTAINABLE ACTION FOR RURAL SECTOR</t>
  </si>
  <si>
    <t>Kasaija Julius</t>
  </si>
  <si>
    <t>SUSTAINABLE DEVELOPMENT AGENCY</t>
  </si>
  <si>
    <t>Jamli Lamal</t>
  </si>
  <si>
    <t>Sustainable Development Initiative</t>
  </si>
  <si>
    <t>SUSTAINABLE RURAL COMMUNITY DEVELOPMENT LINK</t>
  </si>
  <si>
    <t>ALENGO GEFFREY</t>
  </si>
  <si>
    <t>N/A,0772843731</t>
  </si>
  <si>
    <t>SUTHERLAND DISABLED ORPHANS CHILDREN ORGANIZATION</t>
  </si>
  <si>
    <t>SUUBI CHILD DEVELOPMENT CENTRE</t>
  </si>
  <si>
    <t>SUUBI CHILDREN</t>
  </si>
  <si>
    <t>NAIBOKA ESTHER</t>
  </si>
  <si>
    <t>0782 343053</t>
  </si>
  <si>
    <t>Suubi HIV/AIDS Group</t>
  </si>
  <si>
    <t>Mukimba Agnes</t>
  </si>
  <si>
    <t>SUUBI LY</t>
  </si>
  <si>
    <t>N. Deborah Sibomana</t>
  </si>
  <si>
    <t>Suubi Lya Bato Association</t>
  </si>
  <si>
    <t>Nayinda Veronica, 752800952</t>
  </si>
  <si>
    <t>SUUBI LYABAANA CDC</t>
  </si>
  <si>
    <t>FAIDAH JOSEPH</t>
  </si>
  <si>
    <t>SUUBILYAFFE MUTUNGO</t>
  </si>
  <si>
    <t>NABBAALE ZULAIKA</t>
  </si>
  <si>
    <t>SUZETTE</t>
  </si>
  <si>
    <t>Namyalo Suzan</t>
  </si>
  <si>
    <t>SVI</t>
  </si>
  <si>
    <t>SVI (SERVIZIO VOLUNTARE INTERNATIONALE)</t>
  </si>
  <si>
    <t>SVI International</t>
  </si>
  <si>
    <t>Francesco</t>
  </si>
  <si>
    <t>0784-294056</t>
  </si>
  <si>
    <t>SVI INTERNATIONAL</t>
  </si>
  <si>
    <t>Fabio</t>
  </si>
  <si>
    <t>0774-598721</t>
  </si>
  <si>
    <t>SVM OUTREACH MINISTRIES (SHEPHERD</t>
  </si>
  <si>
    <t>TURINAWE JULIUS</t>
  </si>
  <si>
    <t>SWISS CONTACT</t>
  </si>
  <si>
    <t>Bukenya Ashraf</t>
  </si>
  <si>
    <t>SWISS CONTACT UGANDA</t>
  </si>
  <si>
    <t>OWILI FRANCIS OKUN</t>
  </si>
  <si>
    <t>OTIM IRENE</t>
  </si>
  <si>
    <t>SYA Child Development Centre</t>
  </si>
  <si>
    <t>Natukunda Naome</t>
  </si>
  <si>
    <t>Akankunda Esther</t>
  </si>
  <si>
    <t>TAASA ORPHAN PROGRAM</t>
  </si>
  <si>
    <t>PASCAL VIRGIN SENT MUKASA</t>
  </si>
  <si>
    <t>Tabiro Children Home</t>
  </si>
  <si>
    <t>pr. senyonga</t>
  </si>
  <si>
    <t>00,0</t>
  </si>
  <si>
    <t>Talith Koum</t>
  </si>
  <si>
    <t>Namusisi Patra</t>
  </si>
  <si>
    <t>TALITHA KOUM</t>
  </si>
  <si>
    <t>HOPE NKWASIBWE</t>
  </si>
  <si>
    <t>Tarak Child Development Centre</t>
  </si>
  <si>
    <t>W. Stephen</t>
  </si>
  <si>
    <t>TASO</t>
  </si>
  <si>
    <t>TASO MASAKA</t>
  </si>
  <si>
    <t>Nalubega Rose</t>
  </si>
  <si>
    <t>TASO MBALE</t>
  </si>
  <si>
    <t>HELLEN NANDUDU</t>
  </si>
  <si>
    <t>NANDUDU HELLEN</t>
  </si>
  <si>
    <t>SSERUNGA TIMOTHY</t>
  </si>
  <si>
    <t>TASO RUKUNGIRI</t>
  </si>
  <si>
    <t>KIZITO BENNET</t>
  </si>
  <si>
    <t>TASO UGANDA</t>
  </si>
  <si>
    <t>Kizito Bennet</t>
  </si>
  <si>
    <t>+256752774142,+256752774142</t>
  </si>
  <si>
    <t>TASO UGANDA LTD</t>
  </si>
  <si>
    <t>TASO-SOCY</t>
  </si>
  <si>
    <t>POLAR RWANDEKEYE</t>
  </si>
  <si>
    <t>TEAM Development Organization</t>
  </si>
  <si>
    <t>Musasizi Eric</t>
  </si>
  <si>
    <t>Team International</t>
  </si>
  <si>
    <t>Ps. Ngabirano</t>
  </si>
  <si>
    <t>Team Uganda</t>
  </si>
  <si>
    <t>Tecwaa Child and Family Project</t>
  </si>
  <si>
    <t>Ogwang Simon</t>
  </si>
  <si>
    <t>TEEN Missions International</t>
  </si>
  <si>
    <t>Teenage Life Club</t>
  </si>
  <si>
    <t>Kangala James</t>
  </si>
  <si>
    <t>TEENS AND TOTS NEURO DEVELOPMENT CENTRE</t>
  </si>
  <si>
    <t>Claire Nabawesi</t>
  </si>
  <si>
    <t>TEKIDA</t>
  </si>
  <si>
    <t>TELELA CHILD AND FAMILY PROGRAM (LANGO CHILD AND COMMUNITY DEVELOPMENT FEDERATION)</t>
  </si>
  <si>
    <t>Akullu Dillis</t>
  </si>
  <si>
    <t>Tender Mercies outreach foundation</t>
  </si>
  <si>
    <t>kavuma Prichard (Exective Dire</t>
  </si>
  <si>
    <t>TENDER TRUST</t>
  </si>
  <si>
    <t>LOIS FORD</t>
  </si>
  <si>
    <t>TEPETH AGRO PASTORAL DEVELOPMENT CENTRE</t>
  </si>
  <si>
    <t>Lorika Henry</t>
  </si>
  <si>
    <t>0782013443/0755013433</t>
  </si>
  <si>
    <t>Teresa Children s Home</t>
  </si>
  <si>
    <t>Nabukalu Damalie Katamba</t>
  </si>
  <si>
    <t>TESO SAFE MOTHERHOOD PROJECT</t>
  </si>
  <si>
    <t>OTEGER MARTIN</t>
  </si>
  <si>
    <t>TESO AIDS PROGRAM</t>
  </si>
  <si>
    <t>AYUPO FLORENCE ELIMU</t>
  </si>
  <si>
    <t>0772 566112</t>
  </si>
  <si>
    <t>TESO FARMERS FOUNDATION</t>
  </si>
  <si>
    <t>ENAPU GEORGE</t>
  </si>
  <si>
    <t>TESO INITIATIVE FOR DEVELOPMENT</t>
  </si>
  <si>
    <t>Omoit George</t>
  </si>
  <si>
    <t>0788-878874</t>
  </si>
  <si>
    <t>TESO KARAMYA WOMEN INITIATIVE FOR PEACE</t>
  </si>
  <si>
    <t>ASKENYE JOYCE</t>
  </si>
  <si>
    <t>test cso</t>
  </si>
  <si>
    <t>rrr</t>
  </si>
  <si>
    <t>testing by kiwanuka 14052015</t>
  </si>
  <si>
    <t>KM</t>
  </si>
  <si>
    <t>The Salvation Army Uganda</t>
  </si>
  <si>
    <t>Nabalayo Keizer</t>
  </si>
  <si>
    <t>THE AFRICAN MEDICAL AND RESEARCH FOUNDATION IN UGANDA ( AMREF)</t>
  </si>
  <si>
    <t>Joshua Kyallo</t>
  </si>
  <si>
    <t>THE AFRICAN NETWORK FOR PREVENTION AND PROTECTION AGAINST CHILD ABUSE AND NEGLECT</t>
  </si>
  <si>
    <t>Akim charles</t>
  </si>
  <si>
    <t>The Aids Generation Uganda</t>
  </si>
  <si>
    <t>Kakulu Robert</t>
  </si>
  <si>
    <t>-,-</t>
  </si>
  <si>
    <t>THE AIDS SUPPORT ORGANISATION</t>
  </si>
  <si>
    <t>NAKASI MADINA</t>
  </si>
  <si>
    <t>The AIDS Support Organisation</t>
  </si>
  <si>
    <t>Lomeja Philiphs</t>
  </si>
  <si>
    <t>DR. ETUKOIT B. MICHEAL</t>
  </si>
  <si>
    <t>256414532580/1,0751-774774</t>
  </si>
  <si>
    <t>PAUL TASOBYA</t>
  </si>
  <si>
    <t>Dr.ETUKOIT B.MICHAEL</t>
  </si>
  <si>
    <t>0751774774,256-414532580</t>
  </si>
  <si>
    <t>THE AIDS SUPPORT ORGANISATION ( TASO)</t>
  </si>
  <si>
    <t>Robert Nkabala / Isiku Sam</t>
  </si>
  <si>
    <t>Gumisiriza Godwin</t>
  </si>
  <si>
    <t>Asiimwe Abel</t>
  </si>
  <si>
    <t>SSEWAYA ASUMAN</t>
  </si>
  <si>
    <t>Prince Kimera Mutebi</t>
  </si>
  <si>
    <t>0454 445 009,0752774140</t>
  </si>
  <si>
    <t>The AIDS Support Organisation (TASO)</t>
  </si>
  <si>
    <t>Wilber Tusimira</t>
  </si>
  <si>
    <t>The AIDS Support Organisation - Mbarara</t>
  </si>
  <si>
    <t>Munina Abel</t>
  </si>
  <si>
    <t>The AIDS Support Organisation -MBALE</t>
  </si>
  <si>
    <t>AJIAMBO EUNICE</t>
  </si>
  <si>
    <t>+256752774268,+256752774268</t>
  </si>
  <si>
    <t>The Aids Support Organisation-Jinja</t>
  </si>
  <si>
    <t>Edmund</t>
  </si>
  <si>
    <t>THE AIDS SUPPORT ORGANIZATION</t>
  </si>
  <si>
    <t>WERIKHE PETER</t>
  </si>
  <si>
    <t>Mafabi G Ceaser</t>
  </si>
  <si>
    <t>0752774143/0752774201</t>
  </si>
  <si>
    <t>The AIDS Support Organization</t>
  </si>
  <si>
    <t>The AIDS Support Organization Mulago</t>
  </si>
  <si>
    <t>Muzaaya Godfrey</t>
  </si>
  <si>
    <t>The bridge Calvary chapel</t>
  </si>
  <si>
    <t>Joel Mugoya</t>
  </si>
  <si>
    <t>THE CENTER FOR PEACE EDUCATION AND DEVELOPMENT</t>
  </si>
  <si>
    <t>ONENCAN CHARLES</t>
  </si>
  <si>
    <t>The Development Initiative For Prosperity</t>
  </si>
  <si>
    <t>Joseph Wanume</t>
  </si>
  <si>
    <t>The Gem Foundation</t>
  </si>
  <si>
    <t>Emmalee Saunders</t>
  </si>
  <si>
    <t>THE GEM FOUNDATION</t>
  </si>
  <si>
    <t>Emmalee Joy Quisenberry</t>
  </si>
  <si>
    <t>THE GUARDIAN CLUB SOCIETY UGANDA</t>
  </si>
  <si>
    <t>SSUUNA RONALD</t>
  </si>
  <si>
    <t>THE HOME OF HOPE AND DREAMS</t>
  </si>
  <si>
    <t>NABUKENYA JULIET</t>
  </si>
  <si>
    <t>The Hope Collective</t>
  </si>
  <si>
    <t>Emily braybrook</t>
  </si>
  <si>
    <t>THE HOPE DEVELOPMENT GROUP</t>
  </si>
  <si>
    <t>KAMYA DAVIES</t>
  </si>
  <si>
    <t>THE HUNGER PROJECT</t>
  </si>
  <si>
    <t>emmanuel</t>
  </si>
  <si>
    <t>THE HUNGER PROJECT UGANDA</t>
  </si>
  <si>
    <t>Namboze Teddy</t>
  </si>
  <si>
    <t>The Intergrated Actions Network</t>
  </si>
  <si>
    <t>Atamba Ian</t>
  </si>
  <si>
    <t>0704-914918</t>
  </si>
  <si>
    <t>THE JAMES DUNN HOUSE OF HOPE</t>
  </si>
  <si>
    <t>THE JOHN CHARITY FOUNDATION - UGANDA</t>
  </si>
  <si>
    <t>NUWAMANYA EDGAR</t>
  </si>
  <si>
    <t>O784009745</t>
  </si>
  <si>
    <t>The Joy &amp; Light Foundation</t>
  </si>
  <si>
    <t>Aceda Benjamin Omoda</t>
  </si>
  <si>
    <t>THE LUKE SOCIETY OF UGANDA</t>
  </si>
  <si>
    <t>Rebecca Waswa</t>
  </si>
  <si>
    <t>THE MUSTAND SEED INITIATIVE FOR COMMUNITY SERVICES</t>
  </si>
  <si>
    <t>AKOL JOSEPH</t>
  </si>
  <si>
    <t>The Ogooma Uganda Children Home</t>
  </si>
  <si>
    <t>Akiteng Rosemary, Director, 77</t>
  </si>
  <si>
    <t>The Orphans and Vulnerable Children Sustainable Program</t>
  </si>
  <si>
    <t>Sr. Lilian Baitwakakye</t>
  </si>
  <si>
    <t>THE OUTREACH TO UNFORTUNATE CHILDREN HURTS</t>
  </si>
  <si>
    <t>Margaret Bakubi</t>
  </si>
  <si>
    <t>THE PEACE CENTRE</t>
  </si>
  <si>
    <t>PEACE MAGEZI</t>
  </si>
  <si>
    <t>The Reach Program Limited</t>
  </si>
  <si>
    <t>Cherop Robert</t>
  </si>
  <si>
    <t>0454-451190,0772-582710, 0701-582710, 0772</t>
  </si>
  <si>
    <t>THE REACH PROGRAMME</t>
  </si>
  <si>
    <t>CHEROP LINDA</t>
  </si>
  <si>
    <t>The Remnant Generarion</t>
  </si>
  <si>
    <t>Mrs Annabelle Nakabiri Ssebaki</t>
  </si>
  <si>
    <t>THE REMNANT GENERATION</t>
  </si>
  <si>
    <t>Annabel Nakabiri Ssebakijje</t>
  </si>
  <si>
    <t>The Salvation Army</t>
  </si>
  <si>
    <t>The salvation Army SCORE programme</t>
  </si>
  <si>
    <t>Kezia Nabalayo,0772913529</t>
  </si>
  <si>
    <t>THE SALVATION ARMY UGANDA</t>
  </si>
  <si>
    <t>Irene Akena</t>
  </si>
  <si>
    <t>CAPT. APOLLONIA NATSBA</t>
  </si>
  <si>
    <t>Khaukha Nathan</t>
  </si>
  <si>
    <t>0454-479295,0712816653</t>
  </si>
  <si>
    <t>the salvation army uganda</t>
  </si>
  <si>
    <t>The Shepherd Center</t>
  </si>
  <si>
    <t>Ainebyoona Isaac</t>
  </si>
  <si>
    <t>THE SIGN OF THE EDOV</t>
  </si>
  <si>
    <t>Mutabaazi J</t>
  </si>
  <si>
    <t>The stores of Mercy Uganda</t>
  </si>
  <si>
    <t>Mr. Konyen George</t>
  </si>
  <si>
    <t>The Street Child Project</t>
  </si>
  <si>
    <t>Rachel Crawfad</t>
  </si>
  <si>
    <t>The Suubi Project</t>
  </si>
  <si>
    <t>Bukenya Arnold Kizito, arnoldr</t>
  </si>
  <si>
    <t>THE UGANDA NATIONAL MEDICAL ALLIANCE FOR PRISONERS</t>
  </si>
  <si>
    <t>SOMON MUSIITWA</t>
  </si>
  <si>
    <t>+256-788417011/+256-704429355,+256-704429355</t>
  </si>
  <si>
    <t>The Uganda Network on Law Ethics and HIV/AIDS</t>
  </si>
  <si>
    <t>Namara Alie</t>
  </si>
  <si>
    <t>The Vine Foundation Uganda</t>
  </si>
  <si>
    <t>Matege Christopher</t>
  </si>
  <si>
    <t>THE WHALES RUGBY ACADEMY</t>
  </si>
  <si>
    <t>FORTUNATE</t>
  </si>
  <si>
    <t>The Witness ministry</t>
  </si>
  <si>
    <t>Marquis Pat</t>
  </si>
  <si>
    <t>THE WOMEN SUPPORT INITIATIVE</t>
  </si>
  <si>
    <t>NAKASAGGA ROSEMARY</t>
  </si>
  <si>
    <t>THETA</t>
  </si>
  <si>
    <t>Acen Dorothy</t>
  </si>
  <si>
    <t>THETA Uganda (LTD).</t>
  </si>
  <si>
    <t>Dorothy Acen</t>
  </si>
  <si>
    <t>THETA UGANDA(LTD)</t>
  </si>
  <si>
    <t>Sarah Areso</t>
  </si>
  <si>
    <t>THRIVE</t>
  </si>
  <si>
    <t>KIWUMULO JOSEPH</t>
  </si>
  <si>
    <t>Thrive Uganda</t>
  </si>
  <si>
    <t>Nakabiri Allen</t>
  </si>
  <si>
    <t>Timothy Orphanage Home</t>
  </si>
  <si>
    <t>Sempa Peter</t>
  </si>
  <si>
    <t>TOGETHER FOR DEVELOPMENT INITIATIVE</t>
  </si>
  <si>
    <t>KAYONGO JOSEPH</t>
  </si>
  <si>
    <t>TOIL AND PROMOTE AGRICULTURE</t>
  </si>
  <si>
    <t>Rwabulemba Nathan</t>
  </si>
  <si>
    <t>RWABULEMBA NATHAN</t>
  </si>
  <si>
    <t>TOIL AND PROMOTE AGRICULTURE: TAPA. - Peace Corps/Baylor Fort -Kyegegwa</t>
  </si>
  <si>
    <t>TOORO INTERGRATED CHILD CARE</t>
  </si>
  <si>
    <t>REV.S. KWIZERA DIRECTOR</t>
  </si>
  <si>
    <t>wwwtorochildren.org,0772528546</t>
  </si>
  <si>
    <t>Tooro Babies Home</t>
  </si>
  <si>
    <t>Kemigisa Betty</t>
  </si>
  <si>
    <t>TORORO CHILD DEVELOPMENT CENTRE</t>
  </si>
  <si>
    <t>MRS. EMORU LORNA JUSTINE</t>
  </si>
  <si>
    <t>PASTOR ONGOLE PHILEMON</t>
  </si>
  <si>
    <t>TORORO CIVIL SOCIETY NETWORK</t>
  </si>
  <si>
    <t>Ochopa James</t>
  </si>
  <si>
    <t>Tororo Community Of Women Living With HIV / AIDS</t>
  </si>
  <si>
    <t>Amoti Barbra</t>
  </si>
  <si>
    <t>Tororo Forum For People Living With HIV / AIDS Network</t>
  </si>
  <si>
    <t>Ayo Proscovia</t>
  </si>
  <si>
    <t>Touch Africa Now(Peace Nursery &amp; Primary School)</t>
  </si>
  <si>
    <t>Tumusime Martin</t>
  </si>
  <si>
    <t>TOUCH AFRICA NOW</t>
  </si>
  <si>
    <t>EMPHARIAM TUMUSIIME</t>
  </si>
  <si>
    <t>TUMUSIIME MARTIN</t>
  </si>
  <si>
    <t>TOUCH AFRICA NOW (TAN)</t>
  </si>
  <si>
    <t>KIYAI AGNES</t>
  </si>
  <si>
    <t>TOURCH AFRICA NOW</t>
  </si>
  <si>
    <t>TUMUSIIME EPHARAIM</t>
  </si>
  <si>
    <t>TPO</t>
  </si>
  <si>
    <t>Muhabura Pidson</t>
  </si>
  <si>
    <t>TPO UGANDA</t>
  </si>
  <si>
    <t>TPO Bushenyi</t>
  </si>
  <si>
    <t>TPO Isingiro</t>
  </si>
  <si>
    <t>TPO Mbarara</t>
  </si>
  <si>
    <t>TPO Ntungamo</t>
  </si>
  <si>
    <t>TPO Rukungiri</t>
  </si>
  <si>
    <t>TPO Rwampara</t>
  </si>
  <si>
    <t>TPO Uganda</t>
  </si>
  <si>
    <t>Etoku Isaac</t>
  </si>
  <si>
    <t>OCHAKA RICHARD OKOT</t>
  </si>
  <si>
    <t>Traditional and Biomedical Health Practitioners Together Against AIDS and other Diseases</t>
  </si>
  <si>
    <t>AKWI ROSE</t>
  </si>
  <si>
    <t>Trans cultural Psychosocial Organization</t>
  </si>
  <si>
    <t>Alum Mirriam</t>
  </si>
  <si>
    <t>-,0788252986</t>
  </si>
  <si>
    <t>Trans-cultural Psycho-social Organisation</t>
  </si>
  <si>
    <t>Trans-cultural Psychosocial Organisation</t>
  </si>
  <si>
    <t>Taban Edward</t>
  </si>
  <si>
    <t>0414510256/ 0312290313,0703665947</t>
  </si>
  <si>
    <t>TRANSCULTURAL PSYCHOLOGICAL ORGANISATION ( TPO) KABERAMAIDO</t>
  </si>
  <si>
    <t>Omali Simon</t>
  </si>
  <si>
    <t>Transcultural Psychosocial Organisation</t>
  </si>
  <si>
    <t>0414510256/0312290313,0703665947</t>
  </si>
  <si>
    <t>Twesigye Edwin</t>
  </si>
  <si>
    <t>0777193950/ 070329100</t>
  </si>
  <si>
    <t>TransCultural Psychosocial Organisation</t>
  </si>
  <si>
    <t>PATRICK ONYANGO MANGEN</t>
  </si>
  <si>
    <t>256 414 510 256/312 290 313</t>
  </si>
  <si>
    <t>Transcultural Psychosocial Organization</t>
  </si>
  <si>
    <t>Alum Miryam Magdalene</t>
  </si>
  <si>
    <t>TRANSCULTURAL PSYCHOSOCIAL ORGANIZATION</t>
  </si>
  <si>
    <t>Okeria Jude</t>
  </si>
  <si>
    <t>Transcultural Psychosocial Support Organization</t>
  </si>
  <si>
    <t>Onyango Mangen</t>
  </si>
  <si>
    <t>+256 414510256,+256772948006</t>
  </si>
  <si>
    <t>TRANSCULTURAL PSYCOSOCIAL ORGANISATION ( TPO)- LIRA</t>
  </si>
  <si>
    <t>ATEBO DEBORAH</t>
  </si>
  <si>
    <t>Transculture Psychosocial Oganization Uganda</t>
  </si>
  <si>
    <t>kajungu Rehma</t>
  </si>
  <si>
    <t>TRANSFORMATION CHILD DEVELOPMENT CENTRE</t>
  </si>
  <si>
    <t>NAOME KATUSIME</t>
  </si>
  <si>
    <t>0771-602611</t>
  </si>
  <si>
    <t>Transformed for life</t>
  </si>
  <si>
    <t>Trauma Healing Child Care development Association</t>
  </si>
  <si>
    <t>Tree of Life Ministries</t>
  </si>
  <si>
    <t>NAMIRIMU HALIMA</t>
  </si>
  <si>
    <t>TRENDS YOUTH AND CHILDREN</t>
  </si>
  <si>
    <t>Vivian Namugwanya</t>
  </si>
  <si>
    <t>TRINITY CHILD DEVELOPMENT CENTER</t>
  </si>
  <si>
    <t>ADOKO CEASAR OGWAL</t>
  </si>
  <si>
    <t>Trinity ChildCare Ministry</t>
  </si>
  <si>
    <t>SABANO LYDIA</t>
  </si>
  <si>
    <t>True Love Development Centre</t>
  </si>
  <si>
    <t>Mbabazi Sarah</t>
  </si>
  <si>
    <t>0782436274 / 070</t>
  </si>
  <si>
    <t>TRUE VINE ACCORD</t>
  </si>
  <si>
    <t>MULLI EDWARD</t>
  </si>
  <si>
    <t>Trust for Africa</t>
  </si>
  <si>
    <t>Arthur Byakagaba</t>
  </si>
  <si>
    <t>TRUST FOR AFRICA ORPHAN UGANDA</t>
  </si>
  <si>
    <t>Asiimwe Allan</t>
  </si>
  <si>
    <t>0703064560/0785927530</t>
  </si>
  <si>
    <t>TRUST FUTURE UGANDA</t>
  </si>
  <si>
    <t>NAKIGANDA SHAMIM</t>
  </si>
  <si>
    <t>Tsalitsali Sikhana and child care</t>
  </si>
  <si>
    <t>watasa S</t>
  </si>
  <si>
    <t>Tsekulu Tubaana Group</t>
  </si>
  <si>
    <t>Weboya David</t>
  </si>
  <si>
    <t>TUBUR CDC</t>
  </si>
  <si>
    <t>OONYA VINCENT</t>
  </si>
  <si>
    <t>TUBUR CHILD DEVELOPMENT CENTRE UG0148</t>
  </si>
  <si>
    <t>OPIO EMMANUEL PETER</t>
  </si>
  <si>
    <t>-,0774670406/0758048954</t>
  </si>
  <si>
    <t>Tudabugya Lighthouse</t>
  </si>
  <si>
    <t>Musuuza Hudson</t>
  </si>
  <si>
    <t>TUDABUJA HALFWAY,RETRUCK UGANDA</t>
  </si>
  <si>
    <t>TUFEEYO WIDOWS AND ORPHANAGE CARE</t>
  </si>
  <si>
    <t>MUTALYA PETER</t>
  </si>
  <si>
    <t>Tuikat Watershed Initiative</t>
  </si>
  <si>
    <t>Akiti Alfred</t>
  </si>
  <si>
    <t>TUJJE MINISTRIES</t>
  </si>
  <si>
    <t>WEPUKHULU JOSHUA</t>
  </si>
  <si>
    <t>Tukolele Ghalala Intergrated Development AIDS Concern</t>
  </si>
  <si>
    <t>Muwenda Harriet</t>
  </si>
  <si>
    <t>TUKOLERE WAMU KAWUMBA DEVELOPMENT GROUP</t>
  </si>
  <si>
    <t>NAMAKULA A</t>
  </si>
  <si>
    <t>TUKOLEREWAMU LUWERO DEVELOPMENT ORGANISATION</t>
  </si>
  <si>
    <t>KIWOROKO SUUNA MUSTAFA</t>
  </si>
  <si>
    <t>0772349329 / 0755444423</t>
  </si>
  <si>
    <t>TUKOLEWAMU KIYUNI WOMEN</t>
  </si>
  <si>
    <t>NAMUSISI JOYCE</t>
  </si>
  <si>
    <t>0774548008 /</t>
  </si>
  <si>
    <t>TUKWATIRE WOMEN COUNSELING GROUP</t>
  </si>
  <si>
    <t>Nakumba Christine</t>
  </si>
  <si>
    <t>TULI INITIATIVE ORGANIZATION</t>
  </si>
  <si>
    <t>OKETTA WALTER OGWANG</t>
  </si>
  <si>
    <t>TULINAOMUBEEZI CHILD DEVELOPMENT CENTER</t>
  </si>
  <si>
    <t>TULWO CHILD DEVELOPMENT CENTRE</t>
  </si>
  <si>
    <t>PASTOR SAWANI BENSON</t>
  </si>
  <si>
    <t>TUMBOBOI CDC</t>
  </si>
  <si>
    <t>Chemushak Anthony</t>
  </si>
  <si>
    <t>Tusitukire Wamu Kayunga Women s Group</t>
  </si>
  <si>
    <t>Luyilika Jacinta, 772312679</t>
  </si>
  <si>
    <t>Tusitukire Wamu Women</t>
  </si>
  <si>
    <t>Florence Masuliya</t>
  </si>
  <si>
    <t>0712958375/ 0759958375</t>
  </si>
  <si>
    <t>TUSITUKIREWAMU DISABILITY DEVELOPMENT ASSOCIATION</t>
  </si>
  <si>
    <t>KIYEMBA MANISUUR</t>
  </si>
  <si>
    <t>Twabeyo Mixed Class HIV/Aids Care</t>
  </si>
  <si>
    <t>Namugabwe Betty</t>
  </si>
  <si>
    <t>Twekembe Communities Development Association</t>
  </si>
  <si>
    <t>Benjamin Lubanga</t>
  </si>
  <si>
    <t>TWERWANEHO ORPHANS COMMUNITY INITIATIVE</t>
  </si>
  <si>
    <t>Amanyire Sylvia</t>
  </si>
  <si>
    <t>TWESIGE MUKAMA FEDERATION</t>
  </si>
  <si>
    <t>BWEGUYIBWA GRACE</t>
  </si>
  <si>
    <t>Twesituleku Community Development and farmers</t>
  </si>
  <si>
    <t>Nabeeta David</t>
  </si>
  <si>
    <t>TWEYAMBENGA GROUP</t>
  </si>
  <si>
    <t>WAIBIRU CHARLES</t>
  </si>
  <si>
    <t>Tweyombekye Men and Women Bee Keeping</t>
  </si>
  <si>
    <t>Sabiti Venansio</t>
  </si>
  <si>
    <t>TWEZIMBE WOMENS GROUP</t>
  </si>
  <si>
    <t>Katamba Harriet</t>
  </si>
  <si>
    <t>TWO ROADS FOUNDATION UGANDA</t>
  </si>
  <si>
    <t>UAGANDA YOUTH DEVELOPMENT LINK</t>
  </si>
  <si>
    <t>UBUNTU CHRISTIAN COMMUNITY DEVELOPMENT INITIATIVE</t>
  </si>
  <si>
    <t>STEVEN NSABA</t>
  </si>
  <si>
    <t>0772345978 / 0702834051</t>
  </si>
  <si>
    <t>UCDT</t>
  </si>
  <si>
    <t>Helena</t>
  </si>
  <si>
    <t>UDEWO</t>
  </si>
  <si>
    <t>Yakwaya Fred</t>
  </si>
  <si>
    <t>UG3001 MUROLE CARE POINT</t>
  </si>
  <si>
    <t>MUZAHURA ANDREW</t>
  </si>
  <si>
    <t>Uganda Yout.h Development Link</t>
  </si>
  <si>
    <t>Kasirye Rogers</t>
  </si>
  <si>
    <t>UGANDA ASSOCIATION FOR SOCIAL TRANSFORMATION</t>
  </si>
  <si>
    <t>Kiwumulo</t>
  </si>
  <si>
    <t>UGANDA ASSOCIATION FOR THE BLIND( UNAB )</t>
  </si>
  <si>
    <t>Richard Roy Anguyo</t>
  </si>
  <si>
    <t>UGANDA AUSTRALIAN CHRISTIAN OUTREACH</t>
  </si>
  <si>
    <t>Dr. Edward Ssembatya</t>
  </si>
  <si>
    <t>Uganda Change Agent Association</t>
  </si>
  <si>
    <t>Akello Lucy</t>
  </si>
  <si>
    <t>0772-335898</t>
  </si>
  <si>
    <t>UGANDA CHILD CARE BABY HOME</t>
  </si>
  <si>
    <t>NANDUTU BRENDA</t>
  </si>
  <si>
    <t>Uganda Child Care Denmark</t>
  </si>
  <si>
    <t>Ruth Jasperson</t>
  </si>
  <si>
    <t>UGANDA CHILD RIGHTS NGO NETWORKS (UCRNN)</t>
  </si>
  <si>
    <t>Stella Ayo-Odongo</t>
  </si>
  <si>
    <t>UGANDA CHILDREN</t>
  </si>
  <si>
    <t>Fred Kakembo</t>
  </si>
  <si>
    <t>0414268979/,782372683</t>
  </si>
  <si>
    <t>Uganda Children Centre</t>
  </si>
  <si>
    <t>Ndaula Sophia</t>
  </si>
  <si>
    <t>UGANDA CHRISTIAN LAWYERS FRATERNITY</t>
  </si>
  <si>
    <t>BAMULABIRE</t>
  </si>
  <si>
    <t>EDGAR TUKAHAABWA</t>
  </si>
  <si>
    <t>UGANDA COMMUNITY BASED ASSOCIATION FOR CHILD WELFARE</t>
  </si>
  <si>
    <t>NAKINTU .AMINAH</t>
  </si>
  <si>
    <t>Uganda Community Based Association for Women and Children Welfare.</t>
  </si>
  <si>
    <t>Solome Mukasa</t>
  </si>
  <si>
    <t>UGANDA COMMUNITY DEVELOPMENT FOUNDATION</t>
  </si>
  <si>
    <t>UGANDA DESTITUTE SUPPORT ORGANIZATION</t>
  </si>
  <si>
    <t>UGANDA DEVELOPMENT AND HEALTH ASOCIATES</t>
  </si>
  <si>
    <t>Micheal Gwange</t>
  </si>
  <si>
    <t>Uganda develpt and health associates</t>
  </si>
  <si>
    <t>Dr Isiiko Paul</t>
  </si>
  <si>
    <t>256-772428225/ 0774150646</t>
  </si>
  <si>
    <t>UGANDA DISCHARGED PRISONERS AID SOCIETY (UDPAS)</t>
  </si>
  <si>
    <t>MUSIBIKA AMINA</t>
  </si>
  <si>
    <t>UGANDA EMPOWERS</t>
  </si>
  <si>
    <t>Matsiko Johnbosco</t>
  </si>
  <si>
    <t>Uganda Eyenkya Development Project</t>
  </si>
  <si>
    <t>Muyingo Henry Paul</t>
  </si>
  <si>
    <t>0758264238/ 0754309923</t>
  </si>
  <si>
    <t>UGANDA FAMILY RESOURCE LINK</t>
  </si>
  <si>
    <t>Wabuyere Willy</t>
  </si>
  <si>
    <t>Uganda Hands For Hope</t>
  </si>
  <si>
    <t>Joseph</t>
  </si>
  <si>
    <t>Uganda Hope Builders International (Village of Hope</t>
  </si>
  <si>
    <t>Rachel Kafeero</t>
  </si>
  <si>
    <t>Uganda Kids</t>
  </si>
  <si>
    <t>Hilda</t>
  </si>
  <si>
    <t>Uganda Law Society</t>
  </si>
  <si>
    <t>Uganda Martyrs Hospital Lubaga</t>
  </si>
  <si>
    <t>Resty Ndagano</t>
  </si>
  <si>
    <t>UGANDA MARTYRS ORPHANS PROJECT (UMOP)</t>
  </si>
  <si>
    <t>UGANDA MUSLIM SUPREME COUNCIL POPULATION PROGRAM</t>
  </si>
  <si>
    <t>Ramthan Sawedi</t>
  </si>
  <si>
    <t>0772646536/0772577965</t>
  </si>
  <si>
    <t>Uganda Muslim Supreme Council Yumbe</t>
  </si>
  <si>
    <t>Kana Yasin</t>
  </si>
  <si>
    <t>0782105742, 075210574</t>
  </si>
  <si>
    <t>UGANDA NATIONAL ACTION ON PHYSICAL AND DISABILITY (UNAPD)</t>
  </si>
  <si>
    <t>Bwoye Girisom</t>
  </si>
  <si>
    <t>UGANDA NATIONAL ACTION ON PHYSICAL DISABILITY (UNAPD)</t>
  </si>
  <si>
    <t>Godfrey Basoita</t>
  </si>
  <si>
    <t>UGANDA NATIONAL ASSOCIATION FOR THE DEAF</t>
  </si>
  <si>
    <t>UGANDA NATIONAL ASSOCIATION OF THE BLIND</t>
  </si>
  <si>
    <t>Teddy odongo</t>
  </si>
  <si>
    <t>Uganda Network for the Empowerment of Marginalized Children and Youth</t>
  </si>
  <si>
    <t>PR. Paul Batambuze</t>
  </si>
  <si>
    <t>UGANDA ORPHAN CHILD CARE</t>
  </si>
  <si>
    <t>Kanu Daniel</t>
  </si>
  <si>
    <t>UGANDA ORPHANAGE RELIEF FUND</t>
  </si>
  <si>
    <t>LUBEGA MARK</t>
  </si>
  <si>
    <t>0702 834122 / 0712 834122</t>
  </si>
  <si>
    <t>UGANDA ORPHANS FUND</t>
  </si>
  <si>
    <t>Odida Morris</t>
  </si>
  <si>
    <t>0753152882/0772370045</t>
  </si>
  <si>
    <t>UGANDA ORPHANS RURAL DEV. PROG.</t>
  </si>
  <si>
    <t>Apolo Jaramogi</t>
  </si>
  <si>
    <t>0454 436 458</t>
  </si>
  <si>
    <t>UGANDA PARENTS OF CHILDREN WITH DISABILITIES</t>
  </si>
  <si>
    <t>Mukasa Charles</t>
  </si>
  <si>
    <t>+256414320374,0774221523 / 0772473606</t>
  </si>
  <si>
    <t>Uganda Parents of Children with Disabilities</t>
  </si>
  <si>
    <t>Byamugisha Isudoro</t>
  </si>
  <si>
    <t>0772473606/ 0701152977</t>
  </si>
  <si>
    <t>Uganda Parents of Person with Intellectual Disbilities</t>
  </si>
  <si>
    <t>Ddungu Bright</t>
  </si>
  <si>
    <t>UGANDA PARENTS OF PERSONS WITH INTELLECTUAL DISABILITIES</t>
  </si>
  <si>
    <t>WALUSANSA DANIEL</t>
  </si>
  <si>
    <t>Uganda Parents of Persons with Intellectual Disabilities</t>
  </si>
  <si>
    <t>Nsaja</t>
  </si>
  <si>
    <t>Uganda People Defence Forces /URC</t>
  </si>
  <si>
    <t>John Bosco Ddamulira</t>
  </si>
  <si>
    <t>Uganda Peoples Defence Force</t>
  </si>
  <si>
    <t>UGANDA PEOPLES DEFENCE FORCE/ URC</t>
  </si>
  <si>
    <t>JOHN B DDAMULIRA</t>
  </si>
  <si>
    <t>UGANDA PEOPLEs DEFENCE FORCES</t>
  </si>
  <si>
    <t>DR.JOHN B DAMULIRA</t>
  </si>
  <si>
    <t>0772414939,0784711366 / 0759188559 / 0788</t>
  </si>
  <si>
    <t>Uganda Peoples Defence Forces</t>
  </si>
  <si>
    <t>UGANDA PEOPLES DEFENCE FORCES</t>
  </si>
  <si>
    <t>John Bosco Apiire</t>
  </si>
  <si>
    <t>UGANDA PEOPLES DEFENCE FORCES /URC GULU</t>
  </si>
  <si>
    <t>JohnBosco Ddamulira</t>
  </si>
  <si>
    <t>Uganda Peoples Defense Force</t>
  </si>
  <si>
    <t>Uganda Police</t>
  </si>
  <si>
    <t>Mugabi</t>
  </si>
  <si>
    <t>Uganda Police Amudat District</t>
  </si>
  <si>
    <t>Uganda Police( Child and Family Protection Unit) Nebbi</t>
  </si>
  <si>
    <t>Wanican Baifa</t>
  </si>
  <si>
    <t>UGANDA PROTESTANT MEDICAL BUREAU</t>
  </si>
  <si>
    <t>SHAMIM LATIF</t>
  </si>
  <si>
    <t>Uganda Public Rescure Foundation</t>
  </si>
  <si>
    <t>Robert Yiga</t>
  </si>
  <si>
    <t>UGANDA RED CROSS</t>
  </si>
  <si>
    <t>George Nkugwa Abel</t>
  </si>
  <si>
    <t>BAHEREZIBWA EDSON</t>
  </si>
  <si>
    <t>Uganda Red Cross</t>
  </si>
  <si>
    <t>Humprey</t>
  </si>
  <si>
    <t>0776 312105</t>
  </si>
  <si>
    <t>WAKALILE DAVIS</t>
  </si>
  <si>
    <t>UGANDA RED CROSS IGANGA</t>
  </si>
  <si>
    <t>Nkugwa George</t>
  </si>
  <si>
    <t>UGANDA RED CROSS SOCIETY</t>
  </si>
  <si>
    <t>Oyara Martin</t>
  </si>
  <si>
    <t>Okaka Geoffrey</t>
  </si>
  <si>
    <t>Uganda Red Cross society</t>
  </si>
  <si>
    <t>Uganda Red Cross Society</t>
  </si>
  <si>
    <t>Okello Henry Sam</t>
  </si>
  <si>
    <t>Alaso Sylivia</t>
  </si>
  <si>
    <t>0776312077 / 0785199667</t>
  </si>
  <si>
    <t>Uganda Red Cross Society Moyo Branch</t>
  </si>
  <si>
    <t>Mawa Alatawa,0772310669</t>
  </si>
  <si>
    <t>Uganda Red Cross Society, Nebbi Branch</t>
  </si>
  <si>
    <t>Okellowange Richard,</t>
  </si>
  <si>
    <t>UGANDA RED CROSS SOIETY</t>
  </si>
  <si>
    <t>KUPAYO HILARY</t>
  </si>
  <si>
    <t>0776312108/0776312085</t>
  </si>
  <si>
    <t>Uganda Redcross Society - Wakiso</t>
  </si>
  <si>
    <t>Uganda Reproductive Health Bureau</t>
  </si>
  <si>
    <t>Nantogo Jacquiline</t>
  </si>
  <si>
    <t>UGANDA REPRODUCTIVE HEALTH BUREAU (URHB)</t>
  </si>
  <si>
    <t>NFUKIRAANI FRANCIS (COORDINATO</t>
  </si>
  <si>
    <t>Uganda Sanitation for Health Activity</t>
  </si>
  <si>
    <t>Stephanie Holstein</t>
  </si>
  <si>
    <t>Uganda Society for Disable Children</t>
  </si>
  <si>
    <t>Oroma Moreen</t>
  </si>
  <si>
    <t>UGANDA SOCIETY FOR DISABLED CHILDREN</t>
  </si>
  <si>
    <t>MUSINGUZI JOHN MARY</t>
  </si>
  <si>
    <t>0465440578,+256701537950</t>
  </si>
  <si>
    <t>ADEPIT LOY</t>
  </si>
  <si>
    <t>0772 383408</t>
  </si>
  <si>
    <t>Uganda Society for Disabled Children</t>
  </si>
  <si>
    <t>Dolerence Were</t>
  </si>
  <si>
    <t>UGANDA SOCIETY FOR DISABLEDCHILDREN</t>
  </si>
  <si>
    <t>ATIA AKWANGO MARGRET</t>
  </si>
  <si>
    <t>Uganda Society for the Disabled</t>
  </si>
  <si>
    <t>Dorelence Were</t>
  </si>
  <si>
    <t>Uganda Society of Disabled Children</t>
  </si>
  <si>
    <t>Arijole Diana</t>
  </si>
  <si>
    <t>Uganda society of disabled children</t>
  </si>
  <si>
    <t>Atia Margret</t>
  </si>
  <si>
    <t>UGANDA SOCIETYFOR DISABLED CHILDREN [USDC]</t>
  </si>
  <si>
    <t>ERIGA JOS PERINO</t>
  </si>
  <si>
    <t>UGANDA SUPPORT FOR YOUTH AND CHILDREN TUSCO-UGANDA</t>
  </si>
  <si>
    <t>Afua Iddi Nyumba</t>
  </si>
  <si>
    <t>Uganda Targeting Orphans in Rural Areas</t>
  </si>
  <si>
    <t>Atuhaire Moses</t>
  </si>
  <si>
    <t>Uganda Women</t>
  </si>
  <si>
    <t>Rita Aciro</t>
  </si>
  <si>
    <t>Otim Herbert</t>
  </si>
  <si>
    <t>UGANDA WOMEN CONCERN MINISTRIES</t>
  </si>
  <si>
    <t>MAGANGA ROBERT</t>
  </si>
  <si>
    <t>0789 553580</t>
  </si>
  <si>
    <t>UGANDA WOMEN EFFORT TO SAVE ORPHANS</t>
  </si>
  <si>
    <t>Bumba Robert</t>
  </si>
  <si>
    <t>ASINGE RUTH</t>
  </si>
  <si>
    <t>UGANDA WOMEN EFFORT TO SAVE ORPHANS (UWESO)</t>
  </si>
  <si>
    <t>SUSAN A</t>
  </si>
  <si>
    <t>041531394/5</t>
  </si>
  <si>
    <t>Baitwaki Zebby</t>
  </si>
  <si>
    <t>.,0772517671, 0772660495</t>
  </si>
  <si>
    <t>Uganda Women Network</t>
  </si>
  <si>
    <t>Nakalambe Judith</t>
  </si>
  <si>
    <t>UGANDA WOMENS ACTION PROGRAMME</t>
  </si>
  <si>
    <t>ANDREW SIMBO</t>
  </si>
  <si>
    <t>Uganda Womens Effort to Save Orphans</t>
  </si>
  <si>
    <t>"Grace Orikiriza</t>
  </si>
  <si>
    <t>UGANDA WOMENS EFFORT TO SAVE ORPHANS ( UWESO)</t>
  </si>
  <si>
    <t>Kajura Suzan</t>
  </si>
  <si>
    <t>Tegu Hellen</t>
  </si>
  <si>
    <t>Uganda Womens Efforts to Save Orphans</t>
  </si>
  <si>
    <t>Apio Sandra Juliet</t>
  </si>
  <si>
    <t>Uganda Young Christian Concern for Development</t>
  </si>
  <si>
    <t>Edward Mukasa</t>
  </si>
  <si>
    <t>0772-470525</t>
  </si>
  <si>
    <t>Uganda Youth at Risk Development</t>
  </si>
  <si>
    <t>Zirabmuzaale Herbert</t>
  </si>
  <si>
    <t>UGANDA YOUTH DEVELOPMENT LINK</t>
  </si>
  <si>
    <t>Rogers Kasirye</t>
  </si>
  <si>
    <t>Uganda Youth Development Link</t>
  </si>
  <si>
    <t>Uganda Youth Development Link (DREAMS</t>
  </si>
  <si>
    <t>ELLA ESTHER</t>
  </si>
  <si>
    <t>UGANDA YOUTH DEVELOPMENT LINK (DREAMS)</t>
  </si>
  <si>
    <t>JUDE SEKATE</t>
  </si>
  <si>
    <t>Uganda Youth Development Link (UYDEL)</t>
  </si>
  <si>
    <t>Zawedde Grace</t>
  </si>
  <si>
    <t>Uganda Youth Development Link(UYDEL)</t>
  </si>
  <si>
    <t>Bibonwa Judith</t>
  </si>
  <si>
    <t>Uganda Youth Development Link- DREAMS</t>
  </si>
  <si>
    <t>MARK SSEWALI</t>
  </si>
  <si>
    <t>UGANDA YOUTH SKILL TRAINING ORGANISATION</t>
  </si>
  <si>
    <t>Bob Maahe Turyatunga</t>
  </si>
  <si>
    <t>0712830887/ 0776830887</t>
  </si>
  <si>
    <t>UGSS8 KASAANA-CDC</t>
  </si>
  <si>
    <t>Nakyato Lilian</t>
  </si>
  <si>
    <t>Umbrella of Hope</t>
  </si>
  <si>
    <t>Ayebazibwe Allen</t>
  </si>
  <si>
    <t>UMOJA EVANGELICAL CHURCH ORPHAN</t>
  </si>
  <si>
    <t>Pastor John Kisaka</t>
  </si>
  <si>
    <t>UMOJA EVANGELICAL CHURCH ORPHANS AND WIDOWS CENTER</t>
  </si>
  <si>
    <t>JOHN KISEKA</t>
  </si>
  <si>
    <t>UMOJA EVANGELICAL CHURCH ORPHANS AND WIDOWS CENTRE</t>
  </si>
  <si>
    <t>KISAKA JOHN</t>
  </si>
  <si>
    <t>UN BOUND BUSUNJU</t>
  </si>
  <si>
    <t>NAMUTEBI PROSS</t>
  </si>
  <si>
    <t>UNBOUND KAMPALA</t>
  </si>
  <si>
    <t>Alice Noel Nakaggwa</t>
  </si>
  <si>
    <t>+256713335107/1/4/5,+256772950762</t>
  </si>
  <si>
    <t>Unbound Kampala</t>
  </si>
  <si>
    <t>+256713335107,+256772950762</t>
  </si>
  <si>
    <t>UNBOUND KAMPALA LIMITED</t>
  </si>
  <si>
    <t>0713 335 107/ 3 ,0772 950 762 / 0702 887 568</t>
  </si>
  <si>
    <t>Lubowa Emmanuel</t>
  </si>
  <si>
    <t>0706709031/0751483989</t>
  </si>
  <si>
    <t>Nabukeera RoseMary</t>
  </si>
  <si>
    <t>Bukenya Daniel</t>
  </si>
  <si>
    <t>+256 713 335107,+256 783340872</t>
  </si>
  <si>
    <t>UNBOUND KAMPALA LTD</t>
  </si>
  <si>
    <t>UNBOUND KAMPLALA</t>
  </si>
  <si>
    <t>UNHCR</t>
  </si>
  <si>
    <t>UNIFIED FOR UGANDA</t>
  </si>
  <si>
    <t>ANNE KRUISSELBRINK</t>
  </si>
  <si>
    <t>Unified in Mission</t>
  </si>
  <si>
    <t>Oweta Seth</t>
  </si>
  <si>
    <t>UNITED AFRICAN ORPHANS &amp; WIDOWS FOUNDATION (UAOWF)</t>
  </si>
  <si>
    <t>PETER NSUBUGA, 0782474667, uao</t>
  </si>
  <si>
    <t>UNITED CHILDREN INTEGRATED DEVELOPMENT ACTION</t>
  </si>
  <si>
    <t>MUGISA N.ROBERT</t>
  </si>
  <si>
    <t>UNITED CHRISTIAN CHARISMATIC MIN</t>
  </si>
  <si>
    <t>Micheal Wepukhulu</t>
  </si>
  <si>
    <t>UNITED CHRISTIAN DEVELOPEMNT ORGANIZATION</t>
  </si>
  <si>
    <t>ABRAHAM LAWRENCE</t>
  </si>
  <si>
    <t>0752 369287</t>
  </si>
  <si>
    <t>United for the Aged</t>
  </si>
  <si>
    <t>Tenywa Samuel</t>
  </si>
  <si>
    <t>United Nations Development Programme</t>
  </si>
  <si>
    <t>Olwit Nelson Otim</t>
  </si>
  <si>
    <t>united organisation for BATWA in Uganda</t>
  </si>
  <si>
    <t>Zanika Penninah</t>
  </si>
  <si>
    <t>United Organization for Batwa Dev. Uganda</t>
  </si>
  <si>
    <t>United women platform for empowerment and devlopment</t>
  </si>
  <si>
    <t>Nakalembe Brenda</t>
  </si>
  <si>
    <t>UNIVERSAL AMAZING GRACE MINISTRIES</t>
  </si>
  <si>
    <t>Pastor Situma Benson</t>
  </si>
  <si>
    <t>universal human rights defenders and activists</t>
  </si>
  <si>
    <t>Mayanja Sulaiman</t>
  </si>
  <si>
    <t>UNIVERSITY RESEARCH CO.(URC)</t>
  </si>
  <si>
    <t>Alfred Tumusiime</t>
  </si>
  <si>
    <t>UPDF/URC RUBONGI.</t>
  </si>
  <si>
    <t>DDAMULIRA JOHN</t>
  </si>
  <si>
    <t>UPLIFT THE COMMUNITY AFRICA</t>
  </si>
  <si>
    <t>Moses Lukandwa</t>
  </si>
  <si>
    <t>URC / UPDF Kaweweta</t>
  </si>
  <si>
    <t>Dr. Ddamulira J B</t>
  </si>
  <si>
    <t>0414-259526,0772414939</t>
  </si>
  <si>
    <t>URC/UPDF</t>
  </si>
  <si>
    <t>John Beizire</t>
  </si>
  <si>
    <t>URHB UGANDA REPRODUCTIVE HEALTH BUREAU</t>
  </si>
  <si>
    <t>Mukubira Isaac 0712 899120/ 07</t>
  </si>
  <si>
    <t>USAID Community Connector</t>
  </si>
  <si>
    <t>Nabasa Dan</t>
  </si>
  <si>
    <t>0701218059/ 0772005469</t>
  </si>
  <si>
    <t>USHINDI BAPTIST CHURCH MINISTRY</t>
  </si>
  <si>
    <t>Kibalatsi Ismali</t>
  </si>
  <si>
    <t>UVRI Enhanced Prevention Project</t>
  </si>
  <si>
    <t>Michelle Mugyenyi</t>
  </si>
  <si>
    <t>UWESO</t>
  </si>
  <si>
    <t>UWESO Busia</t>
  </si>
  <si>
    <t>UWESO Kotido</t>
  </si>
  <si>
    <t>UWESO Mbale</t>
  </si>
  <si>
    <t>UWESO Tororo</t>
  </si>
  <si>
    <t>UYF UGANDA YOUTH FORUM</t>
  </si>
  <si>
    <t>Francis ES Katana</t>
  </si>
  <si>
    <t>VANGRACE COMPASSION MINISTRIES</t>
  </si>
  <si>
    <t>Ivan Sewankambo</t>
  </si>
  <si>
    <t>0782561483/0701561483</t>
  </si>
  <si>
    <t>VHT DRAMA GROUP</t>
  </si>
  <si>
    <t>ZAINABU AKURUT</t>
  </si>
  <si>
    <t>VICTORS OF THE WORLD ORPHANS HOME KISAIKYE</t>
  </si>
  <si>
    <t>MUWANGUZI JOSEPH</t>
  </si>
  <si>
    <t>VICTORY CHILD CARE</t>
  </si>
  <si>
    <t>PASTOR FREDA SERWADDA</t>
  </si>
  <si>
    <t>0772 403617</t>
  </si>
  <si>
    <t>VICTORY CHURCH OF CHRIST MINISTRIES</t>
  </si>
  <si>
    <t>George Oduch</t>
  </si>
  <si>
    <t>VICTORY OUTREACH CDC</t>
  </si>
  <si>
    <t>Apili Angela</t>
  </si>
  <si>
    <t>VICTORY OUTREACH ORWADAI CHILD DEVELOPMENT CENTER</t>
  </si>
  <si>
    <t>ACHEN SYLVIA</t>
  </si>
  <si>
    <t>0779499922 /0755499922</t>
  </si>
  <si>
    <t>Victory Primary School</t>
  </si>
  <si>
    <t>Niwagaba Peter</t>
  </si>
  <si>
    <t>VIDES</t>
  </si>
  <si>
    <t>Sozi Nakyejwe</t>
  </si>
  <si>
    <t>VILLA MARIA (DREAMS)</t>
  </si>
  <si>
    <t>Davis Ssenabulya</t>
  </si>
  <si>
    <t>Villa Maria Home Care</t>
  </si>
  <si>
    <t>Villa Maria Hosp. Community AIDS support</t>
  </si>
  <si>
    <t>Ssenabulya Davis</t>
  </si>
  <si>
    <t>Villa Maria Hospital Home Care (DREAMS)</t>
  </si>
  <si>
    <t>Nansamba Florence</t>
  </si>
  <si>
    <t>Villa Maria Hospital/Home Care.</t>
  </si>
  <si>
    <t>Ssenabulya Devis</t>
  </si>
  <si>
    <t>Village 2 village</t>
  </si>
  <si>
    <t>Village 2 Village Enterprise</t>
  </si>
  <si>
    <t>Samadu Samuel</t>
  </si>
  <si>
    <t>Village Enterprise Uganda</t>
  </si>
  <si>
    <t>Zita Akwero</t>
  </si>
  <si>
    <t>Village Hope Development Initiative</t>
  </si>
  <si>
    <t>Cissy Miermbe</t>
  </si>
  <si>
    <t>village support</t>
  </si>
  <si>
    <t>Paul Mulamila</t>
  </si>
  <si>
    <t>Vine Community Initiative</t>
  </si>
  <si>
    <t>Derrick Opoka</t>
  </si>
  <si>
    <t>VISIBLE LOVE MINISTRY</t>
  </si>
  <si>
    <t>Francis Hafasha</t>
  </si>
  <si>
    <t>VISION CARE FOUNDATION</t>
  </si>
  <si>
    <t>Apollo James Bakan</t>
  </si>
  <si>
    <t>Vision for Integrated Development Uganda</t>
  </si>
  <si>
    <t>Batyo Zainah</t>
  </si>
  <si>
    <t>VISION IN HOPE</t>
  </si>
  <si>
    <t>MUSOKE SEIF</t>
  </si>
  <si>
    <t>VISION Screening Ministries Information</t>
  </si>
  <si>
    <t>Grace Nakibaala</t>
  </si>
  <si>
    <t>Vision Terudo</t>
  </si>
  <si>
    <t>Okello Patrick</t>
  </si>
  <si>
    <t>VISION TESO RURAL DEVELOPMENT ORGANISATION ( VISION TERUDO)</t>
  </si>
  <si>
    <t>VOICE OF HOPE FOUNDATION FOR CHILDREN</t>
  </si>
  <si>
    <t>Mark Owori</t>
  </si>
  <si>
    <t>Voice of Orphans and Vulnerable Children-Uganda</t>
  </si>
  <si>
    <t>Mugerwa David</t>
  </si>
  <si>
    <t>VOICE OF THE DISADVANTAGED PEOPLE (VODAP)</t>
  </si>
  <si>
    <t>Swaib Tamale</t>
  </si>
  <si>
    <t>VOICE OF THE NEEDY (VON)</t>
  </si>
  <si>
    <t>Paddy Ndugwa</t>
  </si>
  <si>
    <t>VOICELESS ORPHAN TASKFORCE UGANDA</t>
  </si>
  <si>
    <t>VOLUNTARY CHILDREN S CARE PROGRAMME</t>
  </si>
  <si>
    <t>Patric Mukose</t>
  </si>
  <si>
    <t>VOLUNTARY CONSULTANT FOR HEALTH EDUCATION, SAVINGS AND CREDIT ASSOCIATION</t>
  </si>
  <si>
    <t>Mr. Seguya Yudah</t>
  </si>
  <si>
    <t>Voluntary Initiative Organisation</t>
  </si>
  <si>
    <t>Voluntary Initiative Support Organisation</t>
  </si>
  <si>
    <t>VOLUNTEER EFFORTS FOR DEVELOPMENT CONCERN</t>
  </si>
  <si>
    <t>Kizito Oola</t>
  </si>
  <si>
    <t>VOLUNTEERS DEVELOPMENT FOR KARAMOJA (VODEK)</t>
  </si>
  <si>
    <t>VOYAGERS TO AFRICA</t>
  </si>
  <si>
    <t>CARLA ANN DILIBERTI</t>
  </si>
  <si>
    <t>VSF-B</t>
  </si>
  <si>
    <t>Dr. Ilukol Mark Poi</t>
  </si>
  <si>
    <t>0751-810406</t>
  </si>
  <si>
    <t>Vumgbala Child Development Center</t>
  </si>
  <si>
    <t>Pauline Nabbale</t>
  </si>
  <si>
    <t>WAACHA</t>
  </si>
  <si>
    <t>WABINYONYI SAVE THE ORPHANS CARE COALITION ASSOCIATION</t>
  </si>
  <si>
    <t>NAMIREMBE</t>
  </si>
  <si>
    <t>Wabulungu Integrated Rural Development and AIDS Concern</t>
  </si>
  <si>
    <t>Nambi Harriet</t>
  </si>
  <si>
    <t>WAGUMBULIZI ORPHAN FOUNDATION</t>
  </si>
  <si>
    <t>Margaret Kiyisaako</t>
  </si>
  <si>
    <t>WAISE WASI</t>
  </si>
  <si>
    <t>MUTEBI HALID</t>
  </si>
  <si>
    <t>WAJJALA KWAGALA PHA GROUP</t>
  </si>
  <si>
    <t>KIRABO RICHARD</t>
  </si>
  <si>
    <t>Wakayamba CDC</t>
  </si>
  <si>
    <t>Wakayamba Child Development Centre</t>
  </si>
  <si>
    <t>Nambatya Robinah Senkabirwa</t>
  </si>
  <si>
    <t>Wakhamosi Farmers Group</t>
  </si>
  <si>
    <t>Walimbwa Charles</t>
  </si>
  <si>
    <t>Wakisa Ministriees</t>
  </si>
  <si>
    <t>Vivian Kityo</t>
  </si>
  <si>
    <t>WAKISA MINISTRIES</t>
  </si>
  <si>
    <t>KITYO VIVIAN</t>
  </si>
  <si>
    <t>wakisis health center 111</t>
  </si>
  <si>
    <t>nabawanukw Eva</t>
  </si>
  <si>
    <t>Wakiso Child and Family Support</t>
  </si>
  <si>
    <t>WAKISO EMPOWERMENT PROGRAM/ UGANDA</t>
  </si>
  <si>
    <t>NAKATE TEDDY LINDA</t>
  </si>
  <si>
    <t>Wakooli child care group</t>
  </si>
  <si>
    <t>Matsetse Micheal</t>
  </si>
  <si>
    <t>WALOKO KWO SUPPORT ORGANIZATION</t>
  </si>
  <si>
    <t>FLORENCE OPOKA</t>
  </si>
  <si>
    <t>Walukuba Child Development Centre</t>
  </si>
  <si>
    <t>Musasizi Henry</t>
  </si>
  <si>
    <t>WALUNA FOUNDATION</t>
  </si>
  <si>
    <t>WAISWA PAUL</t>
  </si>
  <si>
    <t>Walyoba Child Development Centre</t>
  </si>
  <si>
    <t>KIIRYA DANIEL</t>
  </si>
  <si>
    <t>Wampiti Christian Support Group</t>
  </si>
  <si>
    <t>Mwagale N.</t>
  </si>
  <si>
    <t>WAMUKISA YOUTH CENTRE</t>
  </si>
  <si>
    <t>Esther Lugolobi</t>
  </si>
  <si>
    <t>Wandago Mult Purpose Association</t>
  </si>
  <si>
    <t>Esther Balabyeki</t>
  </si>
  <si>
    <t>WAR AGAINST POVERTY IGNORANCE AND ILLITERACY IN KARAMOJA</t>
  </si>
  <si>
    <t>JOHN BOSCO</t>
  </si>
  <si>
    <t>WAR AGAINST POVERTY ILLITERACY IGNORANCE IN KARAMOJA</t>
  </si>
  <si>
    <t>KOROBE JOHN BOSCO</t>
  </si>
  <si>
    <t>War child canada</t>
  </si>
  <si>
    <t>aziku david</t>
  </si>
  <si>
    <t>War Child Canada</t>
  </si>
  <si>
    <t>WAR CHILD CANADA</t>
  </si>
  <si>
    <t>DREENI GEER</t>
  </si>
  <si>
    <t>Laruni Evelyn</t>
  </si>
  <si>
    <t>War Child Holland</t>
  </si>
  <si>
    <t>Walter Okello</t>
  </si>
  <si>
    <t>WAR CHILD HOLLAND</t>
  </si>
  <si>
    <t>WAR CHILD HOLLAND PADER</t>
  </si>
  <si>
    <t>Okeny George</t>
  </si>
  <si>
    <t>WAR CHILD UK</t>
  </si>
  <si>
    <t>EBRIMA SAIDY</t>
  </si>
  <si>
    <t>WARR Subcounty Network For PHAs</t>
  </si>
  <si>
    <t>Odong Tho Manuel</t>
  </si>
  <si>
    <t>WARRIOR SQUAD FOUNDATION</t>
  </si>
  <si>
    <t>LOPIRIA MILTON</t>
  </si>
  <si>
    <t>Warrior squad Foundation</t>
  </si>
  <si>
    <t>Angom Dorcus</t>
  </si>
  <si>
    <t>+256392889390,+256773360326</t>
  </si>
  <si>
    <t>WARRIOR SQUAD FOUNDATION (WSF)</t>
  </si>
  <si>
    <t>BENEDICT</t>
  </si>
  <si>
    <t>WATOTO</t>
  </si>
  <si>
    <t>WATOTO BABIES HOME - GULU</t>
  </si>
  <si>
    <t>LUCY</t>
  </si>
  <si>
    <t>WATOTO CHILD CARE MINISTRIES</t>
  </si>
  <si>
    <t>Penny Mwogeza</t>
  </si>
  <si>
    <t>Joshua Mugabi</t>
  </si>
  <si>
    <t>WATOTO CHILD CARE MINISTRY</t>
  </si>
  <si>
    <t>Watoto Child Care Ministry</t>
  </si>
  <si>
    <t>AKERA PETER</t>
  </si>
  <si>
    <t>0776-972837</t>
  </si>
  <si>
    <t>Watoto Children Village-Laminadera</t>
  </si>
  <si>
    <t>Ojara Steven</t>
  </si>
  <si>
    <t>WATOTO LAMINLADERA</t>
  </si>
  <si>
    <t>STEVEN OJARA</t>
  </si>
  <si>
    <t>WEALTH OF EDEN</t>
  </si>
  <si>
    <t>SSENZIZI KAWEESI MIKE</t>
  </si>
  <si>
    <t>WELCOME HOME MINISTRIES AFRICA(WHMA)</t>
  </si>
  <si>
    <t>WELL SPRINGS COIN</t>
  </si>
  <si>
    <t>LUBYAYI GEORGE WILLIAM</t>
  </si>
  <si>
    <t>WELLSPRING CHILDREN DISABLED HOME</t>
  </si>
  <si>
    <t>Nakagwa Noelana</t>
  </si>
  <si>
    <t>WELT HUNGER HILFE</t>
  </si>
  <si>
    <t>DIRK</t>
  </si>
  <si>
    <t>WEST NILE PRIVATE SECTOR DEVELOPMENT</t>
  </si>
  <si>
    <t>Assah Roy Noel</t>
  </si>
  <si>
    <t>0774661084/0753876170</t>
  </si>
  <si>
    <t>West Ward HIV/AIDS Counselling and Guidance Group</t>
  </si>
  <si>
    <t>Aloet Grace</t>
  </si>
  <si>
    <t>WESTER EDUCATION FUND FOR AIDS ORPHANS</t>
  </si>
  <si>
    <t>Sr.Sylvia Nafuna</t>
  </si>
  <si>
    <t>Whave Solution</t>
  </si>
  <si>
    <t>Aguti Jane Stella</t>
  </si>
  <si>
    <t>0772-132290</t>
  </si>
  <si>
    <t>WIDEA (WOMEN INTERGRATED DEVELOPMENT ASSOCIATION)</t>
  </si>
  <si>
    <t>Widows and Orphans Support Organization</t>
  </si>
  <si>
    <t>WIDOWS AND ORPHANS WELFARE SOCIETY OF UGANDA.</t>
  </si>
  <si>
    <t>Willa Child Development Center</t>
  </si>
  <si>
    <t>Epieu Moses</t>
  </si>
  <si>
    <t>WILLA HIV/AIDS SUPPORT ASSOCIATION</t>
  </si>
  <si>
    <t>Willow International</t>
  </si>
  <si>
    <t>Nalukwago Lillian</t>
  </si>
  <si>
    <t>Wilma Fox Foundation</t>
  </si>
  <si>
    <t>Asiimwe AngelLucy</t>
  </si>
  <si>
    <t>Wilmafox Child Development Centre</t>
  </si>
  <si>
    <t>Twesige Selegio</t>
  </si>
  <si>
    <t>Wind of Victory</t>
  </si>
  <si>
    <t>Windle International Uganda</t>
  </si>
  <si>
    <t>Windle Trust</t>
  </si>
  <si>
    <t>Kasugaali Meph</t>
  </si>
  <si>
    <t>Windle Trust Uganda</t>
  </si>
  <si>
    <t>Festo Muriisa</t>
  </si>
  <si>
    <t>window of life babies home</t>
  </si>
  <si>
    <t>Maria Ndiwangana</t>
  </si>
  <si>
    <t>Wings of Hope Orphanage Foundation</t>
  </si>
  <si>
    <t>Abiita Malijan</t>
  </si>
  <si>
    <t>WISDOM RESOURCE TRAINING CENTRE</t>
  </si>
  <si>
    <t>Okalany Grace</t>
  </si>
  <si>
    <t>0702598979 / 0754783833</t>
  </si>
  <si>
    <t>WOBULENZI ORPHANAGE CENTER</t>
  </si>
  <si>
    <t>MUKOOTO MUKISA MOSES</t>
  </si>
  <si>
    <t>WOMAN OF PURPOSE ( WOP ) PALLISA</t>
  </si>
  <si>
    <t>Opolot Jane</t>
  </si>
  <si>
    <t>Women</t>
  </si>
  <si>
    <t>Margaret Kasande</t>
  </si>
  <si>
    <t>Women Alliance And Children Affairs</t>
  </si>
  <si>
    <t>Henry Muwonge</t>
  </si>
  <si>
    <t>WOMEN AND CHILDREN ACTION FOR HUMAN RIGHTS</t>
  </si>
  <si>
    <t>NAGAWA JANE</t>
  </si>
  <si>
    <t>Women and Children Alliance - Peace Corps - Iganga District</t>
  </si>
  <si>
    <t>WOMEN AND CHILDREN CENTRE FOR HOPE</t>
  </si>
  <si>
    <t>Pamera Angwech</t>
  </si>
  <si>
    <t>Women and Children First Organisation</t>
  </si>
  <si>
    <t>Arop Victor</t>
  </si>
  <si>
    <t>Women and Children Protection Initiative</t>
  </si>
  <si>
    <t>Aduu Patricia Juju</t>
  </si>
  <si>
    <t>WOMEN AND GIRLS CHILD DEVELOPMENT ASSOCIATION</t>
  </si>
  <si>
    <t>KICONCO DAINA</t>
  </si>
  <si>
    <t>Women and Orphans Support Organization</t>
  </si>
  <si>
    <t>Namirimu Aisha</t>
  </si>
  <si>
    <t>WOMEN AND RURAL DEVELOPMENT NETWORK</t>
  </si>
  <si>
    <t>MRS AKULU BETTY OLULA</t>
  </si>
  <si>
    <t>WOMEN AND YOUTH IN DEVELOPMENT</t>
  </si>
  <si>
    <t>Women and Youth Network</t>
  </si>
  <si>
    <t>Oposia Jacob</t>
  </si>
  <si>
    <t>jacoboposia@gmail.com,0773930072</t>
  </si>
  <si>
    <t>WOMEN CARING AND CUNSELLING CENTRRE</t>
  </si>
  <si>
    <t>OKELLO DIANAH</t>
  </si>
  <si>
    <t>WOMEN ENVIRONMENTAL CONSERVATION PROJECT (WECOP)</t>
  </si>
  <si>
    <t>John Otyang</t>
  </si>
  <si>
    <t>WOMEN IN ACTION</t>
  </si>
  <si>
    <t>Kyowuĺira Abdullah</t>
  </si>
  <si>
    <t>0773680038/0704986758</t>
  </si>
  <si>
    <t>World Education Inc Bantwana Initiative</t>
  </si>
  <si>
    <t>Christine Kiiza</t>
  </si>
  <si>
    <t>WORLD EDUCATION INC. BANTWANA</t>
  </si>
  <si>
    <t>TUSIIME ELIZABETH</t>
  </si>
  <si>
    <t>World Education Inc. Bantwana Initiative</t>
  </si>
  <si>
    <t>Obwoya Martin</t>
  </si>
  <si>
    <t>0434-123051</t>
  </si>
  <si>
    <t>Kiiza Christine</t>
  </si>
  <si>
    <t>JUDE WABWIRE</t>
  </si>
  <si>
    <t>Massimio Lowicki-Zucca</t>
  </si>
  <si>
    <t>Massimo Lowicki</t>
  </si>
  <si>
    <t>WORLD EDUCATION INC. BANTWANA INTIATIVE</t>
  </si>
  <si>
    <t>World Education Inc/ Bantwana Initiative</t>
  </si>
  <si>
    <t>Massimo Lowicki - Zucca</t>
  </si>
  <si>
    <t>WORLD FOOD PROGRAMME</t>
  </si>
  <si>
    <t>Swaleh Gule</t>
  </si>
  <si>
    <t>Catherine Gimmon</t>
  </si>
  <si>
    <t>0772287001 / 0772371804</t>
  </si>
  <si>
    <t>ACHOM JOYCE</t>
  </si>
  <si>
    <t>WORLD GOSPEL MINISTRIES(WCM)</t>
  </si>
  <si>
    <t>CONNIE</t>
  </si>
  <si>
    <t>WORLD IN NEED</t>
  </si>
  <si>
    <t>World Vision</t>
  </si>
  <si>
    <t>Happy kenneth Rodricks Mugabi</t>
  </si>
  <si>
    <t>WORLD VISION</t>
  </si>
  <si>
    <t>TUSIIME SUSAN</t>
  </si>
  <si>
    <t>Happy Kenneth</t>
  </si>
  <si>
    <t>kadobera Moses</t>
  </si>
  <si>
    <t>Martin Othieno Raddoli</t>
  </si>
  <si>
    <t>James Okot</t>
  </si>
  <si>
    <t>MUHINDO BAGONZA LIBBUMA</t>
  </si>
  <si>
    <t>0312264690,+</t>
  </si>
  <si>
    <t>James Kamira</t>
  </si>
  <si>
    <t>World Vision -Kibaale programs</t>
  </si>
  <si>
    <t>Libuma Muhindo Bagonza</t>
  </si>
  <si>
    <t>World Vision International</t>
  </si>
  <si>
    <t>Kusemererwa Kenneth</t>
  </si>
  <si>
    <t>Tel: 0392-717951, 0772450308</t>
  </si>
  <si>
    <t>OOla Benard</t>
  </si>
  <si>
    <t>0774-700660</t>
  </si>
  <si>
    <t>Nalyongo Doreen</t>
  </si>
  <si>
    <t>WORLD VISION INTERNATIONAL UGANDA</t>
  </si>
  <si>
    <t>Basilo Okello</t>
  </si>
  <si>
    <t>Kusiima Evelyne</t>
  </si>
  <si>
    <t>Muwanga Peter</t>
  </si>
  <si>
    <t>World Vision Kitgum, ADP</t>
  </si>
  <si>
    <t>Muhmuza Richard</t>
  </si>
  <si>
    <t>World Vision Mpigi Cluster</t>
  </si>
  <si>
    <t>Simpson</t>
  </si>
  <si>
    <t>World vision north rukiga ADP</t>
  </si>
  <si>
    <t>SENTAMU CHARLES</t>
  </si>
  <si>
    <t>World Vision Soroti Programmes</t>
  </si>
  <si>
    <t>Martin Radooli</t>
  </si>
  <si>
    <t>WORLD VISION TORORO AREA DEVELOPMENT PROGRAMMES</t>
  </si>
  <si>
    <t>WAMBOKO DAVID ROBERT</t>
  </si>
  <si>
    <t>0454 448 987,0701660683/ 0772660683</t>
  </si>
  <si>
    <t>WORLD VISION UGANDA</t>
  </si>
  <si>
    <t>OMODING CHRISTOPHER</t>
  </si>
  <si>
    <t>World Vision Uganda</t>
  </si>
  <si>
    <t>CDO</t>
  </si>
  <si>
    <t>Patrick Obita</t>
  </si>
  <si>
    <t>+256414258587,+256752521707</t>
  </si>
  <si>
    <t>Martin Radooli Othieno</t>
  </si>
  <si>
    <t>World Vision Uganda Buikwe Programmes</t>
  </si>
  <si>
    <t>James Kimmula</t>
  </si>
  <si>
    <t>+256 707772320,0704164058</t>
  </si>
  <si>
    <t>WORLD VISION UGANNDA</t>
  </si>
  <si>
    <t>World Vision- (Oyam - Kole cluster, Aboke ADP)</t>
  </si>
  <si>
    <t>William Mubiru</t>
  </si>
  <si>
    <t>WORLD VISION-KIBAALE PROGRAMS</t>
  </si>
  <si>
    <t>Margaret Namusoke</t>
  </si>
  <si>
    <t>WORLD VOICE UGANDA</t>
  </si>
  <si>
    <t>Gad Benda N</t>
  </si>
  <si>
    <t>WORLD VOICES UGANDA</t>
  </si>
  <si>
    <t>Benda Gard Ntegyereize</t>
  </si>
  <si>
    <t>0392 961 664 ,Tel: +256-772 526 819/ 392 961</t>
  </si>
  <si>
    <t>WORLDVISION UGANDA NAKASONGOLA ADP</t>
  </si>
  <si>
    <t>DAVID SEMPALA</t>
  </si>
  <si>
    <t>WST-NILE DISADVANTAGED WOMEN&amp;ORPHANS ASS</t>
  </si>
  <si>
    <t>Maiku Paul</t>
  </si>
  <si>
    <t>YAHWEH FOUNDATION</t>
  </si>
  <si>
    <t>Richard Odokonyero</t>
  </si>
  <si>
    <t>YARD ( Youth Association for rural Development)</t>
  </si>
  <si>
    <t>YAWE FOUNDATION</t>
  </si>
  <si>
    <t>KUSEMERERWA ROSEMARY</t>
  </si>
  <si>
    <t>YAWE/Baylor</t>
  </si>
  <si>
    <t>Kusemerwa Rosemary</t>
  </si>
  <si>
    <t>yaweh childrens care center</t>
  </si>
  <si>
    <t>Senkubuge mayanja</t>
  </si>
  <si>
    <t>Yelekeni Child and Family Project</t>
  </si>
  <si>
    <t>Opio Lawrence Obina</t>
  </si>
  <si>
    <t>YESU AFAYO JUBILEE ACADEMY</t>
  </si>
  <si>
    <t>Gudoi Uusuf</t>
  </si>
  <si>
    <t>YESU AKWAGALA NURSERY AND PRI, SCHOOL</t>
  </si>
  <si>
    <t>YIVU RURAL COMMUNITY DEVELOPMENT FIRM</t>
  </si>
  <si>
    <t>Drate Gabriel</t>
  </si>
  <si>
    <t>Yonder Ministries</t>
  </si>
  <si>
    <t>Sekayuba Frank</t>
  </si>
  <si>
    <t>Young and Older Persons Integrated Development Program in Africa</t>
  </si>
  <si>
    <t>Kusemererwa Happy Gloria</t>
  </si>
  <si>
    <t>Young and Older Persons Integrated Development Program in Africa- Baylor</t>
  </si>
  <si>
    <t>Kankya Clovice</t>
  </si>
  <si>
    <t>YOUNG AND POWERFULL INITIATIVE(YAPI)</t>
  </si>
  <si>
    <t>Mbauta Chrispus</t>
  </si>
  <si>
    <t>Your Neighbour OVC Initiative</t>
  </si>
  <si>
    <t>Mayanja Alex</t>
  </si>
  <si>
    <t>YOUTH AIDS DEVELOPMENT ACTIVITIEA AND AIDS AFFAIR</t>
  </si>
  <si>
    <t>Kumunu Alfred</t>
  </si>
  <si>
    <t>Youth Alive</t>
  </si>
  <si>
    <t>Youth Alive Agago</t>
  </si>
  <si>
    <t>Youth Alive Dokolo</t>
  </si>
  <si>
    <t>Youth Alive Gulu</t>
  </si>
  <si>
    <t>Youth Alive Kitgum</t>
  </si>
  <si>
    <t>Youth Alive Kole</t>
  </si>
  <si>
    <t>Youth Alive Kwania</t>
  </si>
  <si>
    <t>Youth Alive Lira</t>
  </si>
  <si>
    <t>Youth Alive Omoro</t>
  </si>
  <si>
    <t>Youth Alive Oyam</t>
  </si>
  <si>
    <t>Youth Alive Uganda</t>
  </si>
  <si>
    <t>Niwanya Jordan Alex</t>
  </si>
  <si>
    <t>Youth Alive Uganga</t>
  </si>
  <si>
    <t>Nabongho Joldan</t>
  </si>
  <si>
    <t>YOUTH AND CHILD SUPPORT NETWORK- UGANDA</t>
  </si>
  <si>
    <t>NALUBEGA JOAN</t>
  </si>
  <si>
    <t>Youth and community Health counselling initiative Uganda</t>
  </si>
  <si>
    <t>BIRUNGI J LYDIA</t>
  </si>
  <si>
    <t>0702 222232</t>
  </si>
  <si>
    <t>YOUTH AND PERSONS WITH DISABILITY INTEGRATED DEVELOPMENT (YOPDIDA)</t>
  </si>
  <si>
    <t>Sheikh Kabali Idrisi</t>
  </si>
  <si>
    <t>YOUTH AND WOMEN IN ACTION UGANDA</t>
  </si>
  <si>
    <t>Kawuma Canon</t>
  </si>
  <si>
    <t>0752005817 / 0782899120</t>
  </si>
  <si>
    <t>YOUTH ARTS,DEVELOPMENT AND ENT NETWORK</t>
  </si>
  <si>
    <t>SAMUEL CATHII</t>
  </si>
  <si>
    <t>YOUTH CORNER SERVICES</t>
  </si>
  <si>
    <t>Lutalo Bbosa Daniel, 772456131</t>
  </si>
  <si>
    <t>YOUTH DEVELOPMENT ASSOCIATION</t>
  </si>
  <si>
    <t>KALULU EMMANUEL</t>
  </si>
  <si>
    <t>Youth Education</t>
  </si>
  <si>
    <t>Youth Empowering Initiative</t>
  </si>
  <si>
    <t>Masereka Enos</t>
  </si>
  <si>
    <t>Youth Empowerment Agency Uganda</t>
  </si>
  <si>
    <t>YOUTH EMPOWERMENT INITIATIVE UGANDA</t>
  </si>
  <si>
    <t>Eonya Silas</t>
  </si>
  <si>
    <t>YOUTH ENCOURAGEMENT SERVICE (YES)</t>
  </si>
  <si>
    <t>Carol Adams Ann</t>
  </si>
  <si>
    <t>YOUTH ENCOURAGEMENT SERVICES</t>
  </si>
  <si>
    <t>TUMWINE DAVID</t>
  </si>
  <si>
    <t>YOUTH ENVIROMENT SERVICE</t>
  </si>
  <si>
    <t>Ongatai Amosia</t>
  </si>
  <si>
    <t>YOUTH FOR CHRIST</t>
  </si>
  <si>
    <t>KOOTE MIRIAM</t>
  </si>
  <si>
    <t>YOUTH FOR CHRIST UGANDA</t>
  </si>
  <si>
    <t>NAMWANJE SHAN F</t>
  </si>
  <si>
    <t>Youth Get Together Foundation Skills Resource Centre</t>
  </si>
  <si>
    <t>Osire Joseph</t>
  </si>
  <si>
    <t>Youth In Action For Development</t>
  </si>
  <si>
    <t>Dr, Mugisha Macronald Micheal</t>
  </si>
  <si>
    <t>YOUTH INITIATIVE ON COMMUNITY DEVELOPMENT AND EMPOWERMENT</t>
  </si>
  <si>
    <t>MAKERE YUSUF</t>
  </si>
  <si>
    <t>0773485582/0706657391</t>
  </si>
  <si>
    <t>YOUTH INTERGRATED DEVELOPMENT ORGANISATION - BAYLOR UGANDA</t>
  </si>
  <si>
    <t>IVAN NYINIZINA</t>
  </si>
  <si>
    <t>O772480797</t>
  </si>
  <si>
    <t>Youth of Uganda</t>
  </si>
  <si>
    <t>PECHU NATHAN</t>
  </si>
  <si>
    <t>YOUTH SOCIAL WORK ASSOCIATION</t>
  </si>
  <si>
    <t>OSAL WILLIAM</t>
  </si>
  <si>
    <t>Youth Talents Boost Club</t>
  </si>
  <si>
    <t>Youth Welfare Services Uganda</t>
  </si>
  <si>
    <t>Ssemwanga Rogers</t>
  </si>
  <si>
    <t>Youth With A Mission</t>
  </si>
  <si>
    <t>Saji Thomas</t>
  </si>
  <si>
    <t>YOUTH WITH AMISSION</t>
  </si>
  <si>
    <t>Youthr Can Ministries</t>
  </si>
  <si>
    <t>Nuume Dan</t>
  </si>
  <si>
    <t>YOUTHS WOMEN EMPOWERMENT FOUNDATION</t>
  </si>
  <si>
    <t>Yumbe Gender Based Violence Network</t>
  </si>
  <si>
    <t>Abassi Mansoor</t>
  </si>
  <si>
    <t>0772536106/ 0752249400</t>
  </si>
  <si>
    <t>Yumbe Town Council Vulnerable Group of People Living with HIV/AIDS</t>
  </si>
  <si>
    <t>Rube Ruben</t>
  </si>
  <si>
    <t>Zemba Childrens Foundation</t>
  </si>
  <si>
    <t>Robin Stearns</t>
  </si>
  <si>
    <t>Zion CDC</t>
  </si>
  <si>
    <t>Okonye Nelson</t>
  </si>
  <si>
    <t>Zion Children Foundation</t>
  </si>
  <si>
    <t>Herbert Tushabe</t>
  </si>
  <si>
    <t>ZOA</t>
  </si>
  <si>
    <t>Martin Etulu</t>
  </si>
  <si>
    <t>ZOA- Uganda</t>
  </si>
  <si>
    <t>SHARON ACIRO</t>
  </si>
  <si>
    <t>Zombo District Local Government- Community Services Department (Probation and Social Welfare Section)</t>
  </si>
  <si>
    <t>PIMER COLLEENS</t>
  </si>
  <si>
    <t>0756-177002/0789-864220</t>
  </si>
  <si>
    <t>ZZINUNULA OMUNAKU WOMENS GROUP</t>
  </si>
  <si>
    <t>MUKASA JULIET</t>
  </si>
  <si>
    <t>Chosen Generation Africa LTD</t>
  </si>
  <si>
    <t>Peace Tugume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</si>
</sst>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6F60"/>
        <bgColor indexed="64"/>
      </patternFill>
    </fill>
    <fill>
      <patternFill patternType="solid">
        <fgColor rgb="FFF4F1C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/>
      <top/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vertical="top" wrapText="1"/>
    </xf>
    <xf numFmtId="22" fontId="2" fillId="3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22" fontId="2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3" fontId="2" fillId="0" borderId="1" xfId="0" applyNumberFormat="1" applyFont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22" fontId="2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22" fontId="2" fillId="3" borderId="0" xfId="0" applyNumberFormat="1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3" fontId="2" fillId="0" borderId="0" xfId="0" applyNumberFormat="1" applyFont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3" fontId="2" fillId="3" borderId="0" xfId="0" applyNumberFormat="1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22" fontId="2" fillId="3" borderId="4" xfId="0" applyNumberFormat="1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22" fontId="2" fillId="0" borderId="4" xfId="0" applyNumberFormat="1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3" fontId="2" fillId="0" borderId="4" xfId="0" applyNumberFormat="1" applyFont="1" applyBorder="1" applyAlignment="1">
      <alignment vertical="top" wrapText="1"/>
    </xf>
    <xf numFmtId="3" fontId="2" fillId="3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1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7</xdr:col>
          <xdr:colOff>771525</xdr:colOff>
          <xdr:row>1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3819094-207F-4682-B571-3391FC1517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9</xdr:col>
          <xdr:colOff>523875</xdr:colOff>
          <xdr:row>1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BE4D82F-E425-4E8B-A238-6F97B4D77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0</xdr:row>
          <xdr:rowOff>0</xdr:rowOff>
        </xdr:from>
        <xdr:to>
          <xdr:col>10</xdr:col>
          <xdr:colOff>914400</xdr:colOff>
          <xdr:row>1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9F3C923-281A-4552-A593-6C85AB4FC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10</xdr:col>
          <xdr:colOff>276225</xdr:colOff>
          <xdr:row>1</xdr:row>
          <xdr:rowOff>38100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ED02140-54FF-49AB-81A3-52D5BF715E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0</xdr:row>
          <xdr:rowOff>0</xdr:rowOff>
        </xdr:from>
        <xdr:to>
          <xdr:col>21</xdr:col>
          <xdr:colOff>114300</xdr:colOff>
          <xdr:row>1</xdr:row>
          <xdr:rowOff>38100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4688EBA-22B5-41BE-8660-FAD57B4575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7</xdr:col>
          <xdr:colOff>133350</xdr:colOff>
          <xdr:row>1</xdr:row>
          <xdr:rowOff>38100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D94FD1B-3C65-4600-8345-4972BE1B5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0</xdr:row>
          <xdr:rowOff>0</xdr:rowOff>
        </xdr:from>
        <xdr:to>
          <xdr:col>10</xdr:col>
          <xdr:colOff>1123950</xdr:colOff>
          <xdr:row>1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DB38392E-B7A6-471F-A1AA-201550755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4626</xdr:row>
          <xdr:rowOff>0</xdr:rowOff>
        </xdr:from>
        <xdr:to>
          <xdr:col>1</xdr:col>
          <xdr:colOff>171450</xdr:colOff>
          <xdr:row>4627</xdr:row>
          <xdr:rowOff>38100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0FD959D-999A-4BAF-9848-0701F4CBB6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17" Type="http://schemas.openxmlformats.org/officeDocument/2006/relationships/image" Target="../media/image7.emf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8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5" Type="http://schemas.openxmlformats.org/officeDocument/2006/relationships/image" Target="../media/image6.emf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BEEA-D359-44D2-94C3-4FF5B57FC022}">
  <sheetPr codeName="Sheet1" filterMode="1"/>
  <dimension ref="A1:M4634"/>
  <sheetViews>
    <sheetView tabSelected="1" workbookViewId="0">
      <selection activeCell="A499" sqref="A499"/>
    </sheetView>
  </sheetViews>
  <sheetFormatPr defaultRowHeight="15" x14ac:dyDescent="0.25"/>
  <cols>
    <col min="7" max="7" width="11.7109375" customWidth="1"/>
    <col min="8" max="8" width="12.85546875" customWidth="1"/>
    <col min="9" max="9" width="12.7109375" customWidth="1"/>
    <col min="10" max="10" width="24.28515625" customWidth="1"/>
    <col min="11" max="11" width="19.140625" customWidth="1"/>
    <col min="12" max="12" width="17.7109375" customWidth="1"/>
  </cols>
  <sheetData>
    <row r="1" spans="1:13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8"/>
      <c r="L1" s="28"/>
      <c r="M1" s="28"/>
    </row>
    <row r="2" spans="1:13" ht="30" x14ac:dyDescent="0.25">
      <c r="A2" s="29" t="s">
        <v>1</v>
      </c>
      <c r="B2" s="28" t="s">
        <v>2</v>
      </c>
      <c r="C2" s="28"/>
      <c r="D2" s="28"/>
      <c r="E2" s="28"/>
      <c r="F2" s="28"/>
      <c r="G2" s="29" t="s">
        <v>3</v>
      </c>
      <c r="H2" s="29" t="s">
        <v>4</v>
      </c>
      <c r="I2" s="29" t="s">
        <v>5</v>
      </c>
      <c r="J2" s="29" t="s">
        <v>6</v>
      </c>
      <c r="K2" s="29" t="s">
        <v>7</v>
      </c>
      <c r="L2" s="29" t="s">
        <v>8</v>
      </c>
      <c r="M2" s="29" t="s">
        <v>9</v>
      </c>
    </row>
    <row r="3" spans="1:13" ht="30" x14ac:dyDescent="0.25">
      <c r="A3" s="30">
        <v>1</v>
      </c>
      <c r="B3" s="31" t="s">
        <v>10</v>
      </c>
      <c r="C3" s="31"/>
      <c r="D3" s="31"/>
      <c r="E3" s="31"/>
      <c r="F3" s="31"/>
      <c r="G3" s="30" t="s">
        <v>11</v>
      </c>
      <c r="H3" s="30" t="s">
        <v>12</v>
      </c>
      <c r="I3" s="30" t="s">
        <v>13</v>
      </c>
      <c r="J3" s="30" t="s">
        <v>14</v>
      </c>
      <c r="K3" s="32">
        <v>44391.598078703704</v>
      </c>
      <c r="L3" s="32">
        <v>44393.510046296295</v>
      </c>
      <c r="M3" s="33" t="s">
        <v>15</v>
      </c>
    </row>
    <row r="4" spans="1:13" ht="45" hidden="1" x14ac:dyDescent="0.25">
      <c r="A4" s="15">
        <v>2</v>
      </c>
      <c r="B4" s="16" t="s">
        <v>16</v>
      </c>
      <c r="C4" s="16"/>
      <c r="D4" s="16"/>
      <c r="E4" s="16"/>
      <c r="F4" s="16"/>
      <c r="G4" s="15" t="s">
        <v>17</v>
      </c>
      <c r="H4" s="15" t="s">
        <v>18</v>
      </c>
      <c r="I4" s="15" t="s">
        <v>19</v>
      </c>
      <c r="J4" s="15">
        <v>750122655</v>
      </c>
      <c r="K4" s="17">
        <v>44100.812361111108</v>
      </c>
      <c r="L4" s="17">
        <v>44100.812361111108</v>
      </c>
      <c r="M4" s="18" t="s">
        <v>20</v>
      </c>
    </row>
    <row r="5" spans="1:13" ht="45" x14ac:dyDescent="0.25">
      <c r="A5" s="30">
        <v>3</v>
      </c>
      <c r="B5" s="31" t="s">
        <v>21</v>
      </c>
      <c r="C5" s="31"/>
      <c r="D5" s="31"/>
      <c r="E5" s="31"/>
      <c r="F5" s="31"/>
      <c r="G5" s="30" t="s">
        <v>22</v>
      </c>
      <c r="H5" s="30" t="s">
        <v>18</v>
      </c>
      <c r="I5" s="30" t="s">
        <v>23</v>
      </c>
      <c r="J5" s="30" t="s">
        <v>24</v>
      </c>
      <c r="K5" s="32">
        <v>43311.711423611108</v>
      </c>
      <c r="L5" s="32">
        <v>43861.220555555556</v>
      </c>
      <c r="M5" s="33" t="s">
        <v>15</v>
      </c>
    </row>
    <row r="6" spans="1:13" ht="45" hidden="1" x14ac:dyDescent="0.25">
      <c r="A6" s="15">
        <v>4</v>
      </c>
      <c r="B6" s="16" t="s">
        <v>25</v>
      </c>
      <c r="C6" s="16"/>
      <c r="D6" s="16"/>
      <c r="E6" s="16"/>
      <c r="F6" s="16"/>
      <c r="G6" s="15" t="s">
        <v>26</v>
      </c>
      <c r="H6" s="15" t="s">
        <v>18</v>
      </c>
      <c r="I6" s="15" t="s">
        <v>27</v>
      </c>
      <c r="J6" s="15">
        <v>703193077</v>
      </c>
      <c r="K6" s="17">
        <v>43388.618935185186</v>
      </c>
      <c r="L6" s="17">
        <v>43388.618935185186</v>
      </c>
      <c r="M6" s="18" t="s">
        <v>20</v>
      </c>
    </row>
    <row r="7" spans="1:13" ht="30" x14ac:dyDescent="0.25">
      <c r="A7" s="30">
        <v>5</v>
      </c>
      <c r="B7" s="31" t="s">
        <v>28</v>
      </c>
      <c r="C7" s="31"/>
      <c r="D7" s="31"/>
      <c r="E7" s="31"/>
      <c r="F7" s="31"/>
      <c r="G7" s="30" t="s">
        <v>29</v>
      </c>
      <c r="H7" s="30" t="s">
        <v>30</v>
      </c>
      <c r="I7" s="30" t="s">
        <v>31</v>
      </c>
      <c r="J7" s="30">
        <v>785122591</v>
      </c>
      <c r="K7" s="32">
        <v>44028.613113425927</v>
      </c>
      <c r="L7" s="32">
        <v>44028.613113425927</v>
      </c>
      <c r="M7" s="33" t="s">
        <v>15</v>
      </c>
    </row>
    <row r="8" spans="1:13" x14ac:dyDescent="0.25">
      <c r="A8" s="34">
        <v>6</v>
      </c>
      <c r="B8" s="35" t="s">
        <v>32</v>
      </c>
      <c r="C8" s="35"/>
      <c r="D8" s="35"/>
      <c r="E8" s="35"/>
      <c r="F8" s="35"/>
      <c r="G8" s="34" t="s">
        <v>33</v>
      </c>
      <c r="H8" s="34" t="s">
        <v>34</v>
      </c>
      <c r="I8" s="34"/>
      <c r="J8" s="34"/>
      <c r="K8" s="36">
        <v>43790.366307870368</v>
      </c>
      <c r="L8" s="36">
        <v>43830.258402777778</v>
      </c>
      <c r="M8" s="37" t="s">
        <v>15</v>
      </c>
    </row>
    <row r="9" spans="1:13" ht="30" x14ac:dyDescent="0.25">
      <c r="A9" s="30">
        <v>7</v>
      </c>
      <c r="B9" s="31" t="s">
        <v>35</v>
      </c>
      <c r="C9" s="31"/>
      <c r="D9" s="31"/>
      <c r="E9" s="31"/>
      <c r="F9" s="31"/>
      <c r="G9" s="30" t="s">
        <v>36</v>
      </c>
      <c r="H9" s="30" t="s">
        <v>37</v>
      </c>
      <c r="I9" s="30" t="s">
        <v>38</v>
      </c>
      <c r="J9" s="30">
        <v>772551430</v>
      </c>
      <c r="K9" s="32">
        <v>42185.657673611109</v>
      </c>
      <c r="L9" s="32">
        <v>43629.424120370371</v>
      </c>
      <c r="M9" s="33" t="s">
        <v>15</v>
      </c>
    </row>
    <row r="10" spans="1:13" ht="45" hidden="1" x14ac:dyDescent="0.25">
      <c r="A10" s="15">
        <v>8</v>
      </c>
      <c r="B10" s="16" t="s">
        <v>39</v>
      </c>
      <c r="C10" s="16"/>
      <c r="D10" s="16"/>
      <c r="E10" s="16"/>
      <c r="F10" s="16"/>
      <c r="G10" s="15" t="s">
        <v>40</v>
      </c>
      <c r="H10" s="15" t="s">
        <v>18</v>
      </c>
      <c r="I10" s="15" t="s">
        <v>41</v>
      </c>
      <c r="J10" s="15">
        <v>782759853</v>
      </c>
      <c r="K10" s="17">
        <v>42906.557245370372</v>
      </c>
      <c r="L10" s="17">
        <v>42906.557245370372</v>
      </c>
      <c r="M10" s="18" t="s">
        <v>20</v>
      </c>
    </row>
    <row r="11" spans="1:13" ht="30" x14ac:dyDescent="0.25">
      <c r="A11" s="30">
        <v>9</v>
      </c>
      <c r="B11" s="31" t="s">
        <v>42</v>
      </c>
      <c r="C11" s="31"/>
      <c r="D11" s="31"/>
      <c r="E11" s="31"/>
      <c r="F11" s="31"/>
      <c r="G11" s="30" t="s">
        <v>22</v>
      </c>
      <c r="H11" s="30" t="s">
        <v>37</v>
      </c>
      <c r="I11" s="30" t="s">
        <v>43</v>
      </c>
      <c r="J11" s="30">
        <v>772853323</v>
      </c>
      <c r="K11" s="32">
        <v>42657.477395833332</v>
      </c>
      <c r="L11" s="32">
        <v>43861.21261574074</v>
      </c>
      <c r="M11" s="33" t="s">
        <v>15</v>
      </c>
    </row>
    <row r="12" spans="1:13" ht="30" x14ac:dyDescent="0.25">
      <c r="A12" s="34">
        <v>10</v>
      </c>
      <c r="B12" s="35" t="s">
        <v>44</v>
      </c>
      <c r="C12" s="35"/>
      <c r="D12" s="35"/>
      <c r="E12" s="35"/>
      <c r="F12" s="35"/>
      <c r="G12" s="34" t="s">
        <v>45</v>
      </c>
      <c r="H12" s="34" t="s">
        <v>46</v>
      </c>
      <c r="I12" s="34" t="s">
        <v>47</v>
      </c>
      <c r="J12" s="38">
        <v>7.82726044078272E+18</v>
      </c>
      <c r="K12" s="36">
        <v>43670.394583333335</v>
      </c>
      <c r="L12" s="36">
        <v>44593.326238425929</v>
      </c>
      <c r="M12" s="37" t="s">
        <v>15</v>
      </c>
    </row>
    <row r="13" spans="1:13" ht="45" x14ac:dyDescent="0.25">
      <c r="A13" s="30">
        <v>11</v>
      </c>
      <c r="B13" s="31" t="s">
        <v>48</v>
      </c>
      <c r="C13" s="31"/>
      <c r="D13" s="31"/>
      <c r="E13" s="31"/>
      <c r="F13" s="31"/>
      <c r="G13" s="30" t="s">
        <v>49</v>
      </c>
      <c r="H13" s="30" t="s">
        <v>18</v>
      </c>
      <c r="I13" s="30" t="s">
        <v>50</v>
      </c>
      <c r="J13" s="30">
        <v>789301398</v>
      </c>
      <c r="K13" s="32">
        <v>42152.687743055554</v>
      </c>
      <c r="L13" s="32">
        <v>43569.207256944443</v>
      </c>
      <c r="M13" s="33" t="s">
        <v>15</v>
      </c>
    </row>
    <row r="14" spans="1:13" ht="30.75" hidden="1" thickBot="1" x14ac:dyDescent="0.3">
      <c r="A14" s="15">
        <v>12</v>
      </c>
      <c r="B14" s="19" t="s">
        <v>51</v>
      </c>
      <c r="C14" s="19"/>
      <c r="D14" s="19"/>
      <c r="E14" s="19"/>
      <c r="F14" s="19"/>
      <c r="G14" s="15" t="s">
        <v>52</v>
      </c>
      <c r="H14" s="15" t="s">
        <v>37</v>
      </c>
      <c r="I14" s="15" t="s">
        <v>53</v>
      </c>
      <c r="J14" s="15">
        <v>782785760</v>
      </c>
      <c r="K14" s="17">
        <v>43580.514780092592</v>
      </c>
      <c r="L14" s="17">
        <v>43580.514780092592</v>
      </c>
      <c r="M14" s="18" t="s">
        <v>20</v>
      </c>
    </row>
    <row r="15" spans="1:13" ht="30" hidden="1" x14ac:dyDescent="0.25">
      <c r="A15" s="2">
        <v>13</v>
      </c>
      <c r="B15" s="10" t="s">
        <v>54</v>
      </c>
      <c r="C15" s="10"/>
      <c r="D15" s="10"/>
      <c r="E15" s="10"/>
      <c r="F15" s="10"/>
      <c r="G15" s="2" t="s">
        <v>55</v>
      </c>
      <c r="H15" s="2"/>
      <c r="I15" s="2" t="s">
        <v>56</v>
      </c>
      <c r="J15" s="2"/>
      <c r="K15" s="3">
        <v>42758.760023148148</v>
      </c>
      <c r="L15" s="3">
        <v>42758.760023148148</v>
      </c>
      <c r="M15" s="8" t="s">
        <v>20</v>
      </c>
    </row>
    <row r="16" spans="1:13" x14ac:dyDescent="0.25">
      <c r="A16" s="34">
        <v>14</v>
      </c>
      <c r="B16" s="35" t="s">
        <v>57</v>
      </c>
      <c r="C16" s="35"/>
      <c r="D16" s="35"/>
      <c r="E16" s="35"/>
      <c r="F16" s="35"/>
      <c r="G16" s="34" t="s">
        <v>36</v>
      </c>
      <c r="H16" s="34" t="s">
        <v>34</v>
      </c>
      <c r="I16" s="34"/>
      <c r="J16" s="34"/>
      <c r="K16" s="36">
        <v>42257.388506944444</v>
      </c>
      <c r="L16" s="36">
        <v>43705.319004629629</v>
      </c>
      <c r="M16" s="37" t="s">
        <v>15</v>
      </c>
    </row>
    <row r="17" spans="1:13" ht="45" x14ac:dyDescent="0.25">
      <c r="A17" s="30">
        <v>15</v>
      </c>
      <c r="B17" s="31" t="s">
        <v>58</v>
      </c>
      <c r="C17" s="31"/>
      <c r="D17" s="31"/>
      <c r="E17" s="31"/>
      <c r="F17" s="31"/>
      <c r="G17" s="30" t="s">
        <v>11</v>
      </c>
      <c r="H17" s="30" t="s">
        <v>18</v>
      </c>
      <c r="I17" s="30" t="s">
        <v>59</v>
      </c>
      <c r="J17" s="30" t="s">
        <v>60</v>
      </c>
      <c r="K17" s="32">
        <v>44188.523402777777</v>
      </c>
      <c r="L17" s="32">
        <v>44394.497534722221</v>
      </c>
      <c r="M17" s="33" t="s">
        <v>15</v>
      </c>
    </row>
    <row r="18" spans="1:13" ht="30" x14ac:dyDescent="0.25">
      <c r="A18" s="34">
        <v>16</v>
      </c>
      <c r="B18" s="35" t="s">
        <v>61</v>
      </c>
      <c r="C18" s="35"/>
      <c r="D18" s="35"/>
      <c r="E18" s="35"/>
      <c r="F18" s="35"/>
      <c r="G18" s="34" t="s">
        <v>11</v>
      </c>
      <c r="H18" s="34" t="s">
        <v>62</v>
      </c>
      <c r="I18" s="34" t="s">
        <v>63</v>
      </c>
      <c r="J18" s="34">
        <v>781559351</v>
      </c>
      <c r="K18" s="36">
        <v>44420.459293981483</v>
      </c>
      <c r="L18" s="36">
        <v>44420.470752314817</v>
      </c>
      <c r="M18" s="37" t="s">
        <v>15</v>
      </c>
    </row>
    <row r="19" spans="1:13" ht="45" x14ac:dyDescent="0.25">
      <c r="A19" s="30">
        <v>17</v>
      </c>
      <c r="B19" s="31" t="s">
        <v>64</v>
      </c>
      <c r="C19" s="31"/>
      <c r="D19" s="31"/>
      <c r="E19" s="31"/>
      <c r="F19" s="31"/>
      <c r="G19" s="30" t="s">
        <v>65</v>
      </c>
      <c r="H19" s="30" t="s">
        <v>18</v>
      </c>
      <c r="I19" s="30"/>
      <c r="J19" s="30" t="s">
        <v>66</v>
      </c>
      <c r="K19" s="32">
        <v>44437.677175925928</v>
      </c>
      <c r="L19" s="32">
        <v>44437.677175925928</v>
      </c>
      <c r="M19" s="33" t="s">
        <v>15</v>
      </c>
    </row>
    <row r="20" spans="1:13" ht="45" x14ac:dyDescent="0.25">
      <c r="A20" s="34">
        <v>18</v>
      </c>
      <c r="B20" s="35" t="s">
        <v>67</v>
      </c>
      <c r="C20" s="35"/>
      <c r="D20" s="35"/>
      <c r="E20" s="35"/>
      <c r="F20" s="35"/>
      <c r="G20" s="34" t="s">
        <v>68</v>
      </c>
      <c r="H20" s="34" t="s">
        <v>18</v>
      </c>
      <c r="I20" s="34" t="s">
        <v>69</v>
      </c>
      <c r="J20" s="34" t="s">
        <v>70</v>
      </c>
      <c r="K20" s="36">
        <v>43033.691284722219</v>
      </c>
      <c r="L20" s="36">
        <v>44336.485196759262</v>
      </c>
      <c r="M20" s="37" t="s">
        <v>15</v>
      </c>
    </row>
    <row r="21" spans="1:13" ht="45" x14ac:dyDescent="0.25">
      <c r="A21" s="30">
        <v>19</v>
      </c>
      <c r="B21" s="31" t="s">
        <v>71</v>
      </c>
      <c r="C21" s="31"/>
      <c r="D21" s="31"/>
      <c r="E21" s="31"/>
      <c r="F21" s="31"/>
      <c r="G21" s="30" t="s">
        <v>72</v>
      </c>
      <c r="H21" s="30" t="s">
        <v>18</v>
      </c>
      <c r="I21" s="30" t="s">
        <v>73</v>
      </c>
      <c r="J21" s="30">
        <v>785570101</v>
      </c>
      <c r="K21" s="32">
        <v>42157.576956018522</v>
      </c>
      <c r="L21" s="32">
        <v>43857.450787037036</v>
      </c>
      <c r="M21" s="33" t="s">
        <v>15</v>
      </c>
    </row>
    <row r="22" spans="1:13" ht="30" x14ac:dyDescent="0.25">
      <c r="A22" s="34">
        <v>20</v>
      </c>
      <c r="B22" s="35" t="s">
        <v>74</v>
      </c>
      <c r="C22" s="35"/>
      <c r="D22" s="35"/>
      <c r="E22" s="35"/>
      <c r="F22" s="35"/>
      <c r="G22" s="34" t="s">
        <v>72</v>
      </c>
      <c r="H22" s="34" t="s">
        <v>12</v>
      </c>
      <c r="I22" s="34" t="s">
        <v>75</v>
      </c>
      <c r="J22" s="38">
        <v>7.7244685907724401E+18</v>
      </c>
      <c r="K22" s="36">
        <v>43383.83489583333</v>
      </c>
      <c r="L22" s="36">
        <v>43754.205914351849</v>
      </c>
      <c r="M22" s="37" t="s">
        <v>15</v>
      </c>
    </row>
    <row r="23" spans="1:13" ht="30" x14ac:dyDescent="0.25">
      <c r="A23" s="30">
        <v>21</v>
      </c>
      <c r="B23" s="31" t="s">
        <v>74</v>
      </c>
      <c r="C23" s="31"/>
      <c r="D23" s="31"/>
      <c r="E23" s="31"/>
      <c r="F23" s="31"/>
      <c r="G23" s="30" t="s">
        <v>76</v>
      </c>
      <c r="H23" s="30" t="s">
        <v>37</v>
      </c>
      <c r="I23" s="30" t="s">
        <v>77</v>
      </c>
      <c r="J23" s="30">
        <v>784122055</v>
      </c>
      <c r="K23" s="32">
        <v>44118.424039351848</v>
      </c>
      <c r="L23" s="32">
        <v>44484.448935185188</v>
      </c>
      <c r="M23" s="33" t="s">
        <v>15</v>
      </c>
    </row>
    <row r="24" spans="1:13" ht="30.75" hidden="1" thickBot="1" x14ac:dyDescent="0.3">
      <c r="A24" s="15">
        <v>22</v>
      </c>
      <c r="B24" s="19" t="s">
        <v>78</v>
      </c>
      <c r="C24" s="19"/>
      <c r="D24" s="19"/>
      <c r="E24" s="19"/>
      <c r="F24" s="19"/>
      <c r="G24" s="15" t="s">
        <v>72</v>
      </c>
      <c r="H24" s="15"/>
      <c r="I24" s="15" t="s">
        <v>79</v>
      </c>
      <c r="J24" s="15">
        <v>782600855</v>
      </c>
      <c r="K24" s="17">
        <v>43750.707696759258</v>
      </c>
      <c r="L24" s="17">
        <v>43750.707696759258</v>
      </c>
      <c r="M24" s="18" t="s">
        <v>20</v>
      </c>
    </row>
    <row r="25" spans="1:13" ht="30" hidden="1" x14ac:dyDescent="0.25">
      <c r="A25" s="2">
        <v>23</v>
      </c>
      <c r="B25" s="10" t="s">
        <v>80</v>
      </c>
      <c r="C25" s="10"/>
      <c r="D25" s="10"/>
      <c r="E25" s="10"/>
      <c r="F25" s="10"/>
      <c r="G25" s="2" t="s">
        <v>17</v>
      </c>
      <c r="H25" s="2" t="s">
        <v>37</v>
      </c>
      <c r="I25" s="2" t="s">
        <v>81</v>
      </c>
      <c r="J25" s="2" t="s">
        <v>82</v>
      </c>
      <c r="K25" s="3">
        <v>42489.570925925924</v>
      </c>
      <c r="L25" s="3">
        <v>42489.570925925924</v>
      </c>
      <c r="M25" s="8" t="s">
        <v>20</v>
      </c>
    </row>
    <row r="26" spans="1:13" ht="45" x14ac:dyDescent="0.25">
      <c r="A26" s="34">
        <v>24</v>
      </c>
      <c r="B26" s="35" t="s">
        <v>83</v>
      </c>
      <c r="C26" s="35"/>
      <c r="D26" s="35"/>
      <c r="E26" s="35"/>
      <c r="F26" s="35"/>
      <c r="G26" s="34" t="s">
        <v>84</v>
      </c>
      <c r="H26" s="34" t="s">
        <v>18</v>
      </c>
      <c r="I26" s="34" t="s">
        <v>85</v>
      </c>
      <c r="J26" s="34">
        <v>755446192</v>
      </c>
      <c r="K26" s="36">
        <v>42183.717916666668</v>
      </c>
      <c r="L26" s="36">
        <v>43392.419814814813</v>
      </c>
      <c r="M26" s="37" t="s">
        <v>15</v>
      </c>
    </row>
    <row r="27" spans="1:13" ht="30.75" hidden="1" thickBot="1" x14ac:dyDescent="0.3">
      <c r="A27" s="20">
        <v>25</v>
      </c>
      <c r="B27" s="21" t="s">
        <v>86</v>
      </c>
      <c r="C27" s="21"/>
      <c r="D27" s="21"/>
      <c r="E27" s="21"/>
      <c r="F27" s="21"/>
      <c r="G27" s="20" t="s">
        <v>87</v>
      </c>
      <c r="H27" s="20" t="s">
        <v>37</v>
      </c>
      <c r="I27" s="20" t="s">
        <v>88</v>
      </c>
      <c r="J27" s="20">
        <v>77470344</v>
      </c>
      <c r="K27" s="22">
        <v>42745.506261574075</v>
      </c>
      <c r="L27" s="22">
        <v>42745.506261574075</v>
      </c>
      <c r="M27" s="23" t="s">
        <v>20</v>
      </c>
    </row>
    <row r="28" spans="1:13" ht="45.75" hidden="1" thickBot="1" x14ac:dyDescent="0.3">
      <c r="A28" s="4">
        <v>26</v>
      </c>
      <c r="B28" s="13" t="s">
        <v>89</v>
      </c>
      <c r="C28" s="13"/>
      <c r="D28" s="13"/>
      <c r="E28" s="13"/>
      <c r="F28" s="13"/>
      <c r="G28" s="4" t="s">
        <v>90</v>
      </c>
      <c r="H28" s="4" t="s">
        <v>18</v>
      </c>
      <c r="I28" s="4" t="s">
        <v>91</v>
      </c>
      <c r="J28" s="4">
        <v>753202479</v>
      </c>
      <c r="K28" s="5">
        <v>43284.458703703705</v>
      </c>
      <c r="L28" s="5">
        <v>43284.458703703705</v>
      </c>
      <c r="M28" s="6" t="s">
        <v>20</v>
      </c>
    </row>
    <row r="29" spans="1:13" ht="30" hidden="1" x14ac:dyDescent="0.25">
      <c r="A29" s="2">
        <v>27</v>
      </c>
      <c r="B29" s="10" t="s">
        <v>92</v>
      </c>
      <c r="C29" s="10"/>
      <c r="D29" s="10"/>
      <c r="E29" s="10"/>
      <c r="F29" s="10"/>
      <c r="G29" s="2" t="s">
        <v>17</v>
      </c>
      <c r="H29" s="2" t="s">
        <v>37</v>
      </c>
      <c r="I29" s="2" t="s">
        <v>93</v>
      </c>
      <c r="J29" s="2"/>
      <c r="K29" s="3">
        <v>43304.578703703701</v>
      </c>
      <c r="L29" s="3">
        <v>43304.578703703701</v>
      </c>
      <c r="M29" s="8" t="s">
        <v>20</v>
      </c>
    </row>
    <row r="30" spans="1:13" ht="30" x14ac:dyDescent="0.25">
      <c r="A30" s="34">
        <v>28</v>
      </c>
      <c r="B30" s="35" t="s">
        <v>94</v>
      </c>
      <c r="C30" s="35"/>
      <c r="D30" s="35"/>
      <c r="E30" s="35"/>
      <c r="F30" s="35"/>
      <c r="G30" s="34" t="s">
        <v>72</v>
      </c>
      <c r="H30" s="34" t="s">
        <v>62</v>
      </c>
      <c r="I30" s="34" t="s">
        <v>95</v>
      </c>
      <c r="J30" s="34">
        <v>701349630</v>
      </c>
      <c r="K30" s="36">
        <v>42293.406365740739</v>
      </c>
      <c r="L30" s="36">
        <v>44028.411759259259</v>
      </c>
      <c r="M30" s="37" t="s">
        <v>15</v>
      </c>
    </row>
    <row r="31" spans="1:13" ht="30" x14ac:dyDescent="0.25">
      <c r="A31" s="30">
        <v>29</v>
      </c>
      <c r="B31" s="31" t="s">
        <v>96</v>
      </c>
      <c r="C31" s="31"/>
      <c r="D31" s="31"/>
      <c r="E31" s="31"/>
      <c r="F31" s="31"/>
      <c r="G31" s="30" t="s">
        <v>97</v>
      </c>
      <c r="H31" s="30" t="s">
        <v>34</v>
      </c>
      <c r="I31" s="30" t="s">
        <v>98</v>
      </c>
      <c r="J31" s="30">
        <v>256779950694</v>
      </c>
      <c r="K31" s="32">
        <v>43005.525833333333</v>
      </c>
      <c r="L31" s="32">
        <v>43772.3903587963</v>
      </c>
      <c r="M31" s="33" t="s">
        <v>15</v>
      </c>
    </row>
    <row r="32" spans="1:13" ht="30" hidden="1" x14ac:dyDescent="0.25">
      <c r="A32" s="15">
        <v>30</v>
      </c>
      <c r="B32" s="16" t="s">
        <v>99</v>
      </c>
      <c r="C32" s="16"/>
      <c r="D32" s="16"/>
      <c r="E32" s="16"/>
      <c r="F32" s="16"/>
      <c r="G32" s="15" t="s">
        <v>100</v>
      </c>
      <c r="H32" s="15" t="s">
        <v>37</v>
      </c>
      <c r="I32" s="15" t="s">
        <v>101</v>
      </c>
      <c r="J32" s="24">
        <v>3.12108217077278E+18</v>
      </c>
      <c r="K32" s="17">
        <v>42776.80190972222</v>
      </c>
      <c r="L32" s="17">
        <v>42776.80190972222</v>
      </c>
      <c r="M32" s="18" t="s">
        <v>20</v>
      </c>
    </row>
    <row r="33" spans="1:13" ht="30" x14ac:dyDescent="0.25">
      <c r="A33" s="30">
        <v>31</v>
      </c>
      <c r="B33" s="31" t="s">
        <v>99</v>
      </c>
      <c r="C33" s="31"/>
      <c r="D33" s="31"/>
      <c r="E33" s="31"/>
      <c r="F33" s="31"/>
      <c r="G33" s="30" t="s">
        <v>102</v>
      </c>
      <c r="H33" s="30" t="s">
        <v>12</v>
      </c>
      <c r="I33" s="30" t="s">
        <v>103</v>
      </c>
      <c r="J33" s="39">
        <v>3.93266076077278E+18</v>
      </c>
      <c r="K33" s="32">
        <v>43754.635277777779</v>
      </c>
      <c r="L33" s="32">
        <v>44341.507615740738</v>
      </c>
      <c r="M33" s="33" t="s">
        <v>15</v>
      </c>
    </row>
    <row r="34" spans="1:13" ht="45" x14ac:dyDescent="0.25">
      <c r="A34" s="34">
        <v>32</v>
      </c>
      <c r="B34" s="35" t="s">
        <v>99</v>
      </c>
      <c r="C34" s="35"/>
      <c r="D34" s="35"/>
      <c r="E34" s="35"/>
      <c r="F34" s="35"/>
      <c r="G34" s="34" t="s">
        <v>104</v>
      </c>
      <c r="H34" s="34" t="s">
        <v>18</v>
      </c>
      <c r="I34" s="34" t="s">
        <v>105</v>
      </c>
      <c r="J34" s="34">
        <v>78937284</v>
      </c>
      <c r="K34" s="36">
        <v>44650.456921296296</v>
      </c>
      <c r="L34" s="36">
        <v>44650.458495370367</v>
      </c>
      <c r="M34" s="37" t="s">
        <v>15</v>
      </c>
    </row>
    <row r="35" spans="1:13" ht="45" x14ac:dyDescent="0.25">
      <c r="A35" s="30">
        <v>33</v>
      </c>
      <c r="B35" s="31" t="s">
        <v>106</v>
      </c>
      <c r="C35" s="31"/>
      <c r="D35" s="31"/>
      <c r="E35" s="31"/>
      <c r="F35" s="31"/>
      <c r="G35" s="30" t="s">
        <v>107</v>
      </c>
      <c r="H35" s="30" t="s">
        <v>18</v>
      </c>
      <c r="I35" s="30" t="s">
        <v>108</v>
      </c>
      <c r="J35" s="39">
        <v>3.9217497707179203E+18</v>
      </c>
      <c r="K35" s="32">
        <v>44022.617326388892</v>
      </c>
      <c r="L35" s="32">
        <v>44022.617326388892</v>
      </c>
      <c r="M35" s="33" t="s">
        <v>15</v>
      </c>
    </row>
    <row r="36" spans="1:13" ht="30" x14ac:dyDescent="0.25">
      <c r="A36" s="34">
        <v>34</v>
      </c>
      <c r="B36" s="35" t="s">
        <v>109</v>
      </c>
      <c r="C36" s="35"/>
      <c r="D36" s="35"/>
      <c r="E36" s="35"/>
      <c r="F36" s="35"/>
      <c r="G36" s="34" t="s">
        <v>110</v>
      </c>
      <c r="H36" s="34" t="s">
        <v>111</v>
      </c>
      <c r="I36" s="34" t="s">
        <v>112</v>
      </c>
      <c r="J36" s="34">
        <v>788611484</v>
      </c>
      <c r="K36" s="36">
        <v>44096.595717592594</v>
      </c>
      <c r="L36" s="36">
        <v>44096.104166666664</v>
      </c>
      <c r="M36" s="37" t="s">
        <v>15</v>
      </c>
    </row>
    <row r="37" spans="1:13" ht="30" hidden="1" customHeight="1" x14ac:dyDescent="0.25">
      <c r="A37" s="20">
        <v>35</v>
      </c>
      <c r="B37" s="25" t="s">
        <v>113</v>
      </c>
      <c r="C37" s="25"/>
      <c r="D37" s="25"/>
      <c r="E37" s="25"/>
      <c r="F37" s="25"/>
      <c r="G37" s="20" t="s">
        <v>114</v>
      </c>
      <c r="H37" s="20" t="s">
        <v>34</v>
      </c>
      <c r="I37" s="20"/>
      <c r="J37" s="20"/>
      <c r="K37" s="22">
        <v>42353.709317129629</v>
      </c>
      <c r="L37" s="22">
        <v>42353.709317129629</v>
      </c>
      <c r="M37" s="23" t="s">
        <v>20</v>
      </c>
    </row>
    <row r="38" spans="1:13" ht="45" x14ac:dyDescent="0.25">
      <c r="A38" s="34">
        <v>36</v>
      </c>
      <c r="B38" s="35" t="s">
        <v>115</v>
      </c>
      <c r="C38" s="35"/>
      <c r="D38" s="35"/>
      <c r="E38" s="35"/>
      <c r="F38" s="35"/>
      <c r="G38" s="34" t="s">
        <v>116</v>
      </c>
      <c r="H38" s="34" t="s">
        <v>18</v>
      </c>
      <c r="I38" s="34" t="s">
        <v>117</v>
      </c>
      <c r="J38" s="38">
        <v>7.7500418207522898E+18</v>
      </c>
      <c r="K38" s="36">
        <v>42940.640231481484</v>
      </c>
      <c r="L38" s="36">
        <v>44385.401724537034</v>
      </c>
      <c r="M38" s="37" t="s">
        <v>15</v>
      </c>
    </row>
    <row r="39" spans="1:13" ht="45" hidden="1" x14ac:dyDescent="0.25">
      <c r="A39" s="20">
        <v>37</v>
      </c>
      <c r="B39" s="25" t="s">
        <v>118</v>
      </c>
      <c r="C39" s="25"/>
      <c r="D39" s="25"/>
      <c r="E39" s="25"/>
      <c r="F39" s="25"/>
      <c r="G39" s="20" t="s">
        <v>119</v>
      </c>
      <c r="H39" s="20" t="s">
        <v>18</v>
      </c>
      <c r="I39" s="20" t="s">
        <v>120</v>
      </c>
      <c r="J39" s="20">
        <v>774816221</v>
      </c>
      <c r="K39" s="22">
        <v>42746.452523148146</v>
      </c>
      <c r="L39" s="22">
        <v>42746.452523148146</v>
      </c>
      <c r="M39" s="23" t="s">
        <v>20</v>
      </c>
    </row>
    <row r="40" spans="1:13" ht="45" x14ac:dyDescent="0.25">
      <c r="A40" s="34">
        <v>38</v>
      </c>
      <c r="B40" s="35" t="s">
        <v>121</v>
      </c>
      <c r="C40" s="35"/>
      <c r="D40" s="35"/>
      <c r="E40" s="35"/>
      <c r="F40" s="35"/>
      <c r="G40" s="34" t="s">
        <v>107</v>
      </c>
      <c r="H40" s="34" t="s">
        <v>18</v>
      </c>
      <c r="I40" s="34" t="s">
        <v>122</v>
      </c>
      <c r="J40" s="34">
        <v>784354955</v>
      </c>
      <c r="K40" s="36">
        <v>43182.499525462961</v>
      </c>
      <c r="L40" s="36">
        <v>43396.378831018519</v>
      </c>
      <c r="M40" s="37" t="s">
        <v>15</v>
      </c>
    </row>
    <row r="41" spans="1:13" ht="45" hidden="1" x14ac:dyDescent="0.25">
      <c r="A41" s="20">
        <v>39</v>
      </c>
      <c r="B41" s="25" t="s">
        <v>123</v>
      </c>
      <c r="C41" s="25"/>
      <c r="D41" s="25"/>
      <c r="E41" s="25"/>
      <c r="F41" s="25"/>
      <c r="G41" s="20" t="s">
        <v>87</v>
      </c>
      <c r="H41" s="20" t="s">
        <v>18</v>
      </c>
      <c r="I41" s="20" t="s">
        <v>124</v>
      </c>
      <c r="J41" s="20">
        <v>773455615</v>
      </c>
      <c r="K41" s="22">
        <v>42352.705208333333</v>
      </c>
      <c r="L41" s="22">
        <v>42352.705208333333</v>
      </c>
      <c r="M41" s="23" t="s">
        <v>20</v>
      </c>
    </row>
    <row r="42" spans="1:13" ht="30" x14ac:dyDescent="0.25">
      <c r="A42" s="34">
        <v>40</v>
      </c>
      <c r="B42" s="35" t="s">
        <v>125</v>
      </c>
      <c r="C42" s="35"/>
      <c r="D42" s="35"/>
      <c r="E42" s="35"/>
      <c r="F42" s="35"/>
      <c r="G42" s="34" t="s">
        <v>40</v>
      </c>
      <c r="H42" s="34"/>
      <c r="I42" s="34" t="s">
        <v>126</v>
      </c>
      <c r="J42" s="34">
        <v>775228704</v>
      </c>
      <c r="K42" s="36">
        <v>43027.518460648149</v>
      </c>
      <c r="L42" s="36">
        <v>43670.329050925924</v>
      </c>
      <c r="M42" s="37" t="s">
        <v>15</v>
      </c>
    </row>
    <row r="43" spans="1:13" x14ac:dyDescent="0.25">
      <c r="A43" s="30">
        <v>41</v>
      </c>
      <c r="B43" s="31" t="s">
        <v>127</v>
      </c>
      <c r="C43" s="31"/>
      <c r="D43" s="31"/>
      <c r="E43" s="31"/>
      <c r="F43" s="31"/>
      <c r="G43" s="30" t="s">
        <v>40</v>
      </c>
      <c r="H43" s="30" t="s">
        <v>34</v>
      </c>
      <c r="I43" s="30" t="s">
        <v>128</v>
      </c>
      <c r="J43" s="30"/>
      <c r="K43" s="32">
        <v>42185.675393518519</v>
      </c>
      <c r="L43" s="32">
        <v>43670.332361111112</v>
      </c>
      <c r="M43" s="33" t="s">
        <v>15</v>
      </c>
    </row>
    <row r="44" spans="1:13" ht="45.75" hidden="1" thickBot="1" x14ac:dyDescent="0.3">
      <c r="A44" s="15">
        <v>42</v>
      </c>
      <c r="B44" s="19" t="s">
        <v>129</v>
      </c>
      <c r="C44" s="19"/>
      <c r="D44" s="19"/>
      <c r="E44" s="19"/>
      <c r="F44" s="19"/>
      <c r="G44" s="15" t="s">
        <v>40</v>
      </c>
      <c r="H44" s="15" t="s">
        <v>18</v>
      </c>
      <c r="I44" s="15" t="s">
        <v>130</v>
      </c>
      <c r="J44" s="15">
        <v>774592571</v>
      </c>
      <c r="K44" s="17">
        <v>42345.548842592594</v>
      </c>
      <c r="L44" s="17">
        <v>42345.548842592594</v>
      </c>
      <c r="M44" s="18" t="s">
        <v>20</v>
      </c>
    </row>
    <row r="45" spans="1:13" ht="60" hidden="1" x14ac:dyDescent="0.25">
      <c r="A45" s="2">
        <v>43</v>
      </c>
      <c r="B45" s="10" t="s">
        <v>131</v>
      </c>
      <c r="C45" s="10"/>
      <c r="D45" s="10"/>
      <c r="E45" s="10"/>
      <c r="F45" s="10"/>
      <c r="G45" s="2" t="s">
        <v>90</v>
      </c>
      <c r="H45" s="2" t="s">
        <v>18</v>
      </c>
      <c r="I45" s="2" t="s">
        <v>132</v>
      </c>
      <c r="J45" s="2" t="s">
        <v>133</v>
      </c>
      <c r="K45" s="3">
        <v>43284.458958333336</v>
      </c>
      <c r="L45" s="3">
        <v>43284.458958333336</v>
      </c>
      <c r="M45" s="8" t="s">
        <v>20</v>
      </c>
    </row>
    <row r="46" spans="1:13" ht="30" x14ac:dyDescent="0.25">
      <c r="A46" s="34">
        <v>44</v>
      </c>
      <c r="B46" s="35" t="s">
        <v>134</v>
      </c>
      <c r="C46" s="35"/>
      <c r="D46" s="35"/>
      <c r="E46" s="35"/>
      <c r="F46" s="35"/>
      <c r="G46" s="34" t="s">
        <v>135</v>
      </c>
      <c r="H46" s="34" t="s">
        <v>37</v>
      </c>
      <c r="I46" s="34" t="s">
        <v>136</v>
      </c>
      <c r="J46" s="34">
        <v>792202211</v>
      </c>
      <c r="K46" s="36">
        <v>42173.47042824074</v>
      </c>
      <c r="L46" s="36">
        <v>44594.250937500001</v>
      </c>
      <c r="M46" s="37" t="s">
        <v>15</v>
      </c>
    </row>
    <row r="47" spans="1:13" ht="45" x14ac:dyDescent="0.25">
      <c r="A47" s="30">
        <v>45</v>
      </c>
      <c r="B47" s="31" t="s">
        <v>137</v>
      </c>
      <c r="C47" s="31"/>
      <c r="D47" s="31"/>
      <c r="E47" s="31"/>
      <c r="F47" s="31"/>
      <c r="G47" s="30" t="s">
        <v>65</v>
      </c>
      <c r="H47" s="30" t="s">
        <v>18</v>
      </c>
      <c r="I47" s="30" t="s">
        <v>138</v>
      </c>
      <c r="J47" s="30" t="s">
        <v>139</v>
      </c>
      <c r="K47" s="32">
        <v>42906.704212962963</v>
      </c>
      <c r="L47" s="32">
        <v>43574.253888888888</v>
      </c>
      <c r="M47" s="33" t="s">
        <v>15</v>
      </c>
    </row>
    <row r="48" spans="1:13" ht="30" hidden="1" x14ac:dyDescent="0.25">
      <c r="A48" s="15">
        <v>46</v>
      </c>
      <c r="B48" s="16" t="s">
        <v>140</v>
      </c>
      <c r="C48" s="16"/>
      <c r="D48" s="16"/>
      <c r="E48" s="16"/>
      <c r="F48" s="16"/>
      <c r="G48" s="15" t="s">
        <v>65</v>
      </c>
      <c r="H48" s="15" t="s">
        <v>34</v>
      </c>
      <c r="I48" s="15" t="s">
        <v>141</v>
      </c>
      <c r="J48" s="15"/>
      <c r="K48" s="17">
        <v>42904.757569444446</v>
      </c>
      <c r="L48" s="17">
        <v>42904.757569444446</v>
      </c>
      <c r="M48" s="18" t="s">
        <v>20</v>
      </c>
    </row>
    <row r="49" spans="1:13" ht="45" x14ac:dyDescent="0.25">
      <c r="A49" s="30">
        <v>47</v>
      </c>
      <c r="B49" s="31" t="s">
        <v>142</v>
      </c>
      <c r="C49" s="31"/>
      <c r="D49" s="31"/>
      <c r="E49" s="31"/>
      <c r="F49" s="31"/>
      <c r="G49" s="30" t="s">
        <v>143</v>
      </c>
      <c r="H49" s="30" t="s">
        <v>18</v>
      </c>
      <c r="I49" s="30" t="s">
        <v>144</v>
      </c>
      <c r="J49" s="30" t="s">
        <v>145</v>
      </c>
      <c r="K49" s="32">
        <v>42183.746238425927</v>
      </c>
      <c r="L49" s="32">
        <v>44225.46166666667</v>
      </c>
      <c r="M49" s="33" t="s">
        <v>15</v>
      </c>
    </row>
    <row r="50" spans="1:13" ht="45.75" hidden="1" thickBot="1" x14ac:dyDescent="0.3">
      <c r="A50" s="15">
        <v>48</v>
      </c>
      <c r="B50" s="19" t="s">
        <v>146</v>
      </c>
      <c r="C50" s="19"/>
      <c r="D50" s="19"/>
      <c r="E50" s="19"/>
      <c r="F50" s="19"/>
      <c r="G50" s="15" t="s">
        <v>116</v>
      </c>
      <c r="H50" s="15" t="s">
        <v>18</v>
      </c>
      <c r="I50" s="15" t="s">
        <v>147</v>
      </c>
      <c r="J50" s="15">
        <v>773035406</v>
      </c>
      <c r="K50" s="17">
        <v>43769.390543981484</v>
      </c>
      <c r="L50" s="17">
        <v>43769.390543981484</v>
      </c>
      <c r="M50" s="18" t="s">
        <v>20</v>
      </c>
    </row>
    <row r="51" spans="1:13" ht="45.75" hidden="1" thickBot="1" x14ac:dyDescent="0.3">
      <c r="A51" s="2">
        <v>49</v>
      </c>
      <c r="B51" s="11" t="s">
        <v>148</v>
      </c>
      <c r="C51" s="11"/>
      <c r="D51" s="11"/>
      <c r="E51" s="11"/>
      <c r="F51" s="11"/>
      <c r="G51" s="2" t="s">
        <v>110</v>
      </c>
      <c r="H51" s="2" t="s">
        <v>18</v>
      </c>
      <c r="I51" s="2" t="s">
        <v>149</v>
      </c>
      <c r="J51" s="2">
        <v>256773035406</v>
      </c>
      <c r="K51" s="3">
        <v>44034.580752314818</v>
      </c>
      <c r="L51" s="3">
        <v>44034.580752314818</v>
      </c>
      <c r="M51" s="8" t="s">
        <v>20</v>
      </c>
    </row>
    <row r="52" spans="1:13" ht="45" hidden="1" x14ac:dyDescent="0.25">
      <c r="A52" s="4">
        <v>50</v>
      </c>
      <c r="B52" s="12" t="s">
        <v>150</v>
      </c>
      <c r="C52" s="12"/>
      <c r="D52" s="12"/>
      <c r="E52" s="12"/>
      <c r="F52" s="12"/>
      <c r="G52" s="4" t="s">
        <v>22</v>
      </c>
      <c r="H52" s="4" t="s">
        <v>18</v>
      </c>
      <c r="I52" s="4" t="s">
        <v>151</v>
      </c>
      <c r="J52" s="4">
        <v>712548923</v>
      </c>
      <c r="K52" s="5">
        <v>43614.468680555554</v>
      </c>
      <c r="L52" s="5">
        <v>43614.468680555554</v>
      </c>
      <c r="M52" s="6" t="s">
        <v>20</v>
      </c>
    </row>
    <row r="53" spans="1:13" ht="45" x14ac:dyDescent="0.25">
      <c r="A53" s="30">
        <v>51</v>
      </c>
      <c r="B53" s="31" t="s">
        <v>152</v>
      </c>
      <c r="C53" s="31"/>
      <c r="D53" s="31"/>
      <c r="E53" s="31"/>
      <c r="F53" s="31"/>
      <c r="G53" s="30" t="s">
        <v>153</v>
      </c>
      <c r="H53" s="30" t="s">
        <v>30</v>
      </c>
      <c r="I53" s="30" t="s">
        <v>154</v>
      </c>
      <c r="J53" s="30">
        <v>775837671</v>
      </c>
      <c r="K53" s="32">
        <v>43208.643912037034</v>
      </c>
      <c r="L53" s="32">
        <v>44149.366435185184</v>
      </c>
      <c r="M53" s="33" t="s">
        <v>15</v>
      </c>
    </row>
    <row r="54" spans="1:13" ht="45" x14ac:dyDescent="0.25">
      <c r="A54" s="34">
        <v>52</v>
      </c>
      <c r="B54" s="35" t="s">
        <v>155</v>
      </c>
      <c r="C54" s="35"/>
      <c r="D54" s="35"/>
      <c r="E54" s="35"/>
      <c r="F54" s="35"/>
      <c r="G54" s="34" t="s">
        <v>156</v>
      </c>
      <c r="H54" s="34" t="s">
        <v>111</v>
      </c>
      <c r="I54" s="34" t="s">
        <v>157</v>
      </c>
      <c r="J54" s="34">
        <v>772090852</v>
      </c>
      <c r="K54" s="36">
        <v>43670.512002314812</v>
      </c>
      <c r="L54" s="36">
        <v>44575.085335648146</v>
      </c>
      <c r="M54" s="37" t="s">
        <v>15</v>
      </c>
    </row>
    <row r="55" spans="1:13" hidden="1" x14ac:dyDescent="0.25">
      <c r="A55" s="20">
        <v>53</v>
      </c>
      <c r="B55" s="25" t="s">
        <v>158</v>
      </c>
      <c r="C55" s="25"/>
      <c r="D55" s="25"/>
      <c r="E55" s="25"/>
      <c r="F55" s="25"/>
      <c r="G55" s="20" t="s">
        <v>114</v>
      </c>
      <c r="H55" s="20" t="s">
        <v>34</v>
      </c>
      <c r="I55" s="20"/>
      <c r="J55" s="20">
        <v>772567884</v>
      </c>
      <c r="K55" s="22">
        <v>42173.449965277781</v>
      </c>
      <c r="L55" s="22">
        <v>42173.449965277781</v>
      </c>
      <c r="M55" s="23" t="s">
        <v>20</v>
      </c>
    </row>
    <row r="56" spans="1:13" x14ac:dyDescent="0.25">
      <c r="A56" s="34">
        <v>54</v>
      </c>
      <c r="B56" s="35" t="s">
        <v>159</v>
      </c>
      <c r="C56" s="35"/>
      <c r="D56" s="35"/>
      <c r="E56" s="35"/>
      <c r="F56" s="35"/>
      <c r="G56" s="34" t="s">
        <v>49</v>
      </c>
      <c r="H56" s="34"/>
      <c r="I56" s="34"/>
      <c r="J56" s="34"/>
      <c r="K56" s="36">
        <v>44222.474849537037</v>
      </c>
      <c r="L56" s="36">
        <v>44222.474849537037</v>
      </c>
      <c r="M56" s="37" t="s">
        <v>15</v>
      </c>
    </row>
    <row r="57" spans="1:13" x14ac:dyDescent="0.25">
      <c r="A57" s="30">
        <v>55</v>
      </c>
      <c r="B57" s="31" t="s">
        <v>160</v>
      </c>
      <c r="C57" s="31"/>
      <c r="D57" s="31"/>
      <c r="E57" s="31"/>
      <c r="F57" s="31"/>
      <c r="G57" s="30" t="s">
        <v>161</v>
      </c>
      <c r="H57" s="30"/>
      <c r="I57" s="30"/>
      <c r="J57" s="30"/>
      <c r="K57" s="32">
        <v>44222.4528587963</v>
      </c>
      <c r="L57" s="32">
        <v>44222.4528587963</v>
      </c>
      <c r="M57" s="33" t="s">
        <v>15</v>
      </c>
    </row>
    <row r="58" spans="1:13" x14ac:dyDescent="0.25">
      <c r="A58" s="34">
        <v>56</v>
      </c>
      <c r="B58" s="35" t="s">
        <v>162</v>
      </c>
      <c r="C58" s="35"/>
      <c r="D58" s="35"/>
      <c r="E58" s="35"/>
      <c r="F58" s="35"/>
      <c r="G58" s="34" t="s">
        <v>163</v>
      </c>
      <c r="H58" s="34"/>
      <c r="I58" s="34"/>
      <c r="J58" s="34"/>
      <c r="K58" s="36">
        <v>44222.484432870369</v>
      </c>
      <c r="L58" s="36">
        <v>44483.1247337963</v>
      </c>
      <c r="M58" s="37" t="s">
        <v>15</v>
      </c>
    </row>
    <row r="59" spans="1:13" x14ac:dyDescent="0.25">
      <c r="A59" s="30">
        <v>57</v>
      </c>
      <c r="B59" s="31" t="s">
        <v>164</v>
      </c>
      <c r="C59" s="31"/>
      <c r="D59" s="31"/>
      <c r="E59" s="31"/>
      <c r="F59" s="31"/>
      <c r="G59" s="30" t="s">
        <v>165</v>
      </c>
      <c r="H59" s="30"/>
      <c r="I59" s="30"/>
      <c r="J59" s="30"/>
      <c r="K59" s="32">
        <v>44222.486979166664</v>
      </c>
      <c r="L59" s="32">
        <v>44223.292511574073</v>
      </c>
      <c r="M59" s="33" t="s">
        <v>15</v>
      </c>
    </row>
    <row r="60" spans="1:13" x14ac:dyDescent="0.25">
      <c r="A60" s="34">
        <v>58</v>
      </c>
      <c r="B60" s="35" t="s">
        <v>166</v>
      </c>
      <c r="C60" s="35"/>
      <c r="D60" s="35"/>
      <c r="E60" s="35"/>
      <c r="F60" s="35"/>
      <c r="G60" s="34" t="s">
        <v>167</v>
      </c>
      <c r="H60" s="34"/>
      <c r="I60" s="34"/>
      <c r="J60" s="34"/>
      <c r="K60" s="36">
        <v>44222.452326388891</v>
      </c>
      <c r="L60" s="36">
        <v>44315.490856481483</v>
      </c>
      <c r="M60" s="37" t="s">
        <v>15</v>
      </c>
    </row>
    <row r="61" spans="1:13" x14ac:dyDescent="0.25">
      <c r="A61" s="30">
        <v>59</v>
      </c>
      <c r="B61" s="31" t="s">
        <v>168</v>
      </c>
      <c r="C61" s="31"/>
      <c r="D61" s="31"/>
      <c r="E61" s="31"/>
      <c r="F61" s="31"/>
      <c r="G61" s="30" t="s">
        <v>87</v>
      </c>
      <c r="H61" s="30"/>
      <c r="I61" s="30"/>
      <c r="J61" s="30"/>
      <c r="K61" s="32">
        <v>44222.453275462962</v>
      </c>
      <c r="L61" s="32">
        <v>44225.048726851855</v>
      </c>
      <c r="M61" s="33" t="s">
        <v>15</v>
      </c>
    </row>
    <row r="62" spans="1:13" x14ac:dyDescent="0.25">
      <c r="A62" s="34">
        <v>60</v>
      </c>
      <c r="B62" s="35" t="s">
        <v>169</v>
      </c>
      <c r="C62" s="35"/>
      <c r="D62" s="35"/>
      <c r="E62" s="35"/>
      <c r="F62" s="35"/>
      <c r="G62" s="34" t="s">
        <v>170</v>
      </c>
      <c r="H62" s="34"/>
      <c r="I62" s="34"/>
      <c r="J62" s="34"/>
      <c r="K62" s="36">
        <v>44222.489432870374</v>
      </c>
      <c r="L62" s="36">
        <v>44577.493576388886</v>
      </c>
      <c r="M62" s="37" t="s">
        <v>15</v>
      </c>
    </row>
    <row r="63" spans="1:13" x14ac:dyDescent="0.25">
      <c r="A63" s="30">
        <v>61</v>
      </c>
      <c r="B63" s="31" t="s">
        <v>171</v>
      </c>
      <c r="C63" s="31"/>
      <c r="D63" s="31"/>
      <c r="E63" s="31"/>
      <c r="F63" s="31"/>
      <c r="G63" s="30" t="s">
        <v>72</v>
      </c>
      <c r="H63" s="30"/>
      <c r="I63" s="30"/>
      <c r="J63" s="30"/>
      <c r="K63" s="32">
        <v>44222.453750000001</v>
      </c>
      <c r="L63" s="32">
        <v>44222.453750000001</v>
      </c>
      <c r="M63" s="33" t="s">
        <v>15</v>
      </c>
    </row>
    <row r="64" spans="1:13" x14ac:dyDescent="0.25">
      <c r="A64" s="34">
        <v>62</v>
      </c>
      <c r="B64" s="35" t="s">
        <v>172</v>
      </c>
      <c r="C64" s="35"/>
      <c r="D64" s="35"/>
      <c r="E64" s="35"/>
      <c r="F64" s="35"/>
      <c r="G64" s="34" t="s">
        <v>173</v>
      </c>
      <c r="H64" s="34"/>
      <c r="I64" s="34"/>
      <c r="J64" s="34"/>
      <c r="K64" s="36">
        <v>44222.492118055554</v>
      </c>
      <c r="L64" s="36">
        <v>44577.269756944443</v>
      </c>
      <c r="M64" s="37" t="s">
        <v>15</v>
      </c>
    </row>
    <row r="65" spans="1:13" x14ac:dyDescent="0.25">
      <c r="A65" s="30">
        <v>63</v>
      </c>
      <c r="B65" s="31" t="s">
        <v>174</v>
      </c>
      <c r="C65" s="31"/>
      <c r="D65" s="31"/>
      <c r="E65" s="31"/>
      <c r="F65" s="31"/>
      <c r="G65" s="30" t="s">
        <v>175</v>
      </c>
      <c r="H65" s="30" t="s">
        <v>34</v>
      </c>
      <c r="I65" s="30"/>
      <c r="J65" s="30"/>
      <c r="K65" s="32">
        <v>42152.591261574074</v>
      </c>
      <c r="L65" s="32">
        <v>43884.28979166667</v>
      </c>
      <c r="M65" s="33" t="s">
        <v>15</v>
      </c>
    </row>
    <row r="66" spans="1:13" ht="30" x14ac:dyDescent="0.25">
      <c r="A66" s="34">
        <v>64</v>
      </c>
      <c r="B66" s="35" t="s">
        <v>176</v>
      </c>
      <c r="C66" s="35"/>
      <c r="D66" s="35"/>
      <c r="E66" s="35"/>
      <c r="F66" s="35"/>
      <c r="G66" s="34" t="s">
        <v>177</v>
      </c>
      <c r="H66" s="34" t="s">
        <v>37</v>
      </c>
      <c r="I66" s="34" t="s">
        <v>178</v>
      </c>
      <c r="J66" s="34">
        <v>782691458</v>
      </c>
      <c r="K66" s="36">
        <v>43970.477280092593</v>
      </c>
      <c r="L66" s="36">
        <v>43970.477280092593</v>
      </c>
      <c r="M66" s="37" t="s">
        <v>15</v>
      </c>
    </row>
    <row r="67" spans="1:13" ht="15.75" hidden="1" thickBot="1" x14ac:dyDescent="0.3">
      <c r="A67" s="20">
        <v>65</v>
      </c>
      <c r="B67" s="21" t="s">
        <v>179</v>
      </c>
      <c r="C67" s="21"/>
      <c r="D67" s="21"/>
      <c r="E67" s="21"/>
      <c r="F67" s="21"/>
      <c r="G67" s="20" t="s">
        <v>180</v>
      </c>
      <c r="H67" s="20" t="s">
        <v>34</v>
      </c>
      <c r="I67" s="20"/>
      <c r="J67" s="20"/>
      <c r="K67" s="22">
        <v>43263.586805555555</v>
      </c>
      <c r="L67" s="22">
        <v>43263.586805555555</v>
      </c>
      <c r="M67" s="23" t="s">
        <v>20</v>
      </c>
    </row>
    <row r="68" spans="1:13" ht="30.75" hidden="1" thickBot="1" x14ac:dyDescent="0.3">
      <c r="A68" s="4">
        <v>66</v>
      </c>
      <c r="B68" s="13" t="s">
        <v>181</v>
      </c>
      <c r="C68" s="13"/>
      <c r="D68" s="13"/>
      <c r="E68" s="13"/>
      <c r="F68" s="13"/>
      <c r="G68" s="4" t="s">
        <v>119</v>
      </c>
      <c r="H68" s="4" t="s">
        <v>111</v>
      </c>
      <c r="I68" s="4" t="s">
        <v>182</v>
      </c>
      <c r="J68" s="4" t="s">
        <v>183</v>
      </c>
      <c r="K68" s="5">
        <v>42924.022569444445</v>
      </c>
      <c r="L68" s="5">
        <v>42924.022569444445</v>
      </c>
      <c r="M68" s="6" t="s">
        <v>20</v>
      </c>
    </row>
    <row r="69" spans="1:13" ht="45.75" hidden="1" thickBot="1" x14ac:dyDescent="0.3">
      <c r="A69" s="2">
        <v>67</v>
      </c>
      <c r="B69" s="11" t="s">
        <v>184</v>
      </c>
      <c r="C69" s="11"/>
      <c r="D69" s="11"/>
      <c r="E69" s="11"/>
      <c r="F69" s="11"/>
      <c r="G69" s="2" t="s">
        <v>185</v>
      </c>
      <c r="H69" s="2" t="s">
        <v>18</v>
      </c>
      <c r="I69" s="2" t="s">
        <v>186</v>
      </c>
      <c r="J69" s="2" t="s">
        <v>187</v>
      </c>
      <c r="K69" s="3">
        <v>44239.594155092593</v>
      </c>
      <c r="L69" s="3">
        <v>44239.594155092593</v>
      </c>
      <c r="M69" s="8" t="s">
        <v>20</v>
      </c>
    </row>
    <row r="70" spans="1:13" ht="45.75" hidden="1" thickBot="1" x14ac:dyDescent="0.3">
      <c r="A70" s="4">
        <v>68</v>
      </c>
      <c r="B70" s="13" t="s">
        <v>188</v>
      </c>
      <c r="C70" s="13"/>
      <c r="D70" s="13"/>
      <c r="E70" s="13"/>
      <c r="F70" s="13"/>
      <c r="G70" s="4" t="s">
        <v>189</v>
      </c>
      <c r="H70" s="4" t="s">
        <v>37</v>
      </c>
      <c r="I70" s="4" t="s">
        <v>190</v>
      </c>
      <c r="J70" s="4">
        <v>774060684</v>
      </c>
      <c r="K70" s="5">
        <v>43201.666064814817</v>
      </c>
      <c r="L70" s="5">
        <v>43201.666064814817</v>
      </c>
      <c r="M70" s="6" t="s">
        <v>20</v>
      </c>
    </row>
    <row r="71" spans="1:13" ht="30.75" hidden="1" thickBot="1" x14ac:dyDescent="0.3">
      <c r="A71" s="2">
        <v>69</v>
      </c>
      <c r="B71" s="11" t="s">
        <v>191</v>
      </c>
      <c r="C71" s="11"/>
      <c r="D71" s="11"/>
      <c r="E71" s="11"/>
      <c r="F71" s="11"/>
      <c r="G71" s="2" t="s">
        <v>100</v>
      </c>
      <c r="H71" s="2" t="s">
        <v>37</v>
      </c>
      <c r="I71" s="2" t="s">
        <v>192</v>
      </c>
      <c r="J71" s="9">
        <v>4.7143239807823104E+18</v>
      </c>
      <c r="K71" s="3">
        <v>42345.75203703704</v>
      </c>
      <c r="L71" s="3">
        <v>42345.75203703704</v>
      </c>
      <c r="M71" s="8" t="s">
        <v>20</v>
      </c>
    </row>
    <row r="72" spans="1:13" ht="15.75" hidden="1" thickBot="1" x14ac:dyDescent="0.3">
      <c r="A72" s="4">
        <v>70</v>
      </c>
      <c r="B72" s="13" t="s">
        <v>191</v>
      </c>
      <c r="C72" s="13"/>
      <c r="D72" s="13"/>
      <c r="E72" s="13"/>
      <c r="F72" s="13"/>
      <c r="G72" s="4" t="s">
        <v>36</v>
      </c>
      <c r="H72" s="4" t="s">
        <v>34</v>
      </c>
      <c r="I72" s="4"/>
      <c r="J72" s="4"/>
      <c r="K72" s="5">
        <v>42345.544340277775</v>
      </c>
      <c r="L72" s="5">
        <v>42345.544340277775</v>
      </c>
      <c r="M72" s="6" t="s">
        <v>20</v>
      </c>
    </row>
    <row r="73" spans="1:13" ht="30.75" hidden="1" thickBot="1" x14ac:dyDescent="0.3">
      <c r="A73" s="2">
        <v>71</v>
      </c>
      <c r="B73" s="11" t="s">
        <v>193</v>
      </c>
      <c r="C73" s="11"/>
      <c r="D73" s="11"/>
      <c r="E73" s="11"/>
      <c r="F73" s="11"/>
      <c r="G73" s="2" t="s">
        <v>189</v>
      </c>
      <c r="H73" s="2" t="s">
        <v>37</v>
      </c>
      <c r="I73" s="2" t="s">
        <v>194</v>
      </c>
      <c r="J73" s="2"/>
      <c r="K73" s="3">
        <v>43014.463773148149</v>
      </c>
      <c r="L73" s="3">
        <v>43014.463773148149</v>
      </c>
      <c r="M73" s="8" t="s">
        <v>20</v>
      </c>
    </row>
    <row r="74" spans="1:13" ht="30.75" hidden="1" thickBot="1" x14ac:dyDescent="0.3">
      <c r="A74" s="4">
        <v>72</v>
      </c>
      <c r="B74" s="13" t="s">
        <v>195</v>
      </c>
      <c r="C74" s="13"/>
      <c r="D74" s="13"/>
      <c r="E74" s="13"/>
      <c r="F74" s="13"/>
      <c r="G74" s="4" t="s">
        <v>185</v>
      </c>
      <c r="H74" s="4" t="s">
        <v>37</v>
      </c>
      <c r="I74" s="4" t="s">
        <v>196</v>
      </c>
      <c r="J74" s="4" t="s">
        <v>197</v>
      </c>
      <c r="K74" s="5">
        <v>43739.538969907408</v>
      </c>
      <c r="L74" s="5">
        <v>43739.538969907408</v>
      </c>
      <c r="M74" s="6" t="s">
        <v>20</v>
      </c>
    </row>
    <row r="75" spans="1:13" ht="45.75" hidden="1" thickBot="1" x14ac:dyDescent="0.3">
      <c r="A75" s="2">
        <v>73</v>
      </c>
      <c r="B75" s="11" t="s">
        <v>198</v>
      </c>
      <c r="C75" s="11"/>
      <c r="D75" s="11"/>
      <c r="E75" s="11"/>
      <c r="F75" s="11"/>
      <c r="G75" s="2" t="s">
        <v>87</v>
      </c>
      <c r="H75" s="2" t="s">
        <v>18</v>
      </c>
      <c r="I75" s="2" t="s">
        <v>199</v>
      </c>
      <c r="J75" s="2">
        <v>785345902</v>
      </c>
      <c r="K75" s="3">
        <v>43482.65353009259</v>
      </c>
      <c r="L75" s="3">
        <v>43482.65353009259</v>
      </c>
      <c r="M75" s="8" t="s">
        <v>20</v>
      </c>
    </row>
    <row r="76" spans="1:13" ht="30.75" hidden="1" thickBot="1" x14ac:dyDescent="0.3">
      <c r="A76" s="4">
        <v>74</v>
      </c>
      <c r="B76" s="13" t="s">
        <v>200</v>
      </c>
      <c r="C76" s="13"/>
      <c r="D76" s="13"/>
      <c r="E76" s="13"/>
      <c r="F76" s="13"/>
      <c r="G76" s="4" t="s">
        <v>201</v>
      </c>
      <c r="H76" s="4" t="s">
        <v>37</v>
      </c>
      <c r="I76" s="4" t="s">
        <v>202</v>
      </c>
      <c r="J76" s="4">
        <v>782999612</v>
      </c>
      <c r="K76" s="5">
        <v>43668.340567129628</v>
      </c>
      <c r="L76" s="5">
        <v>43668.340567129628</v>
      </c>
      <c r="M76" s="6" t="s">
        <v>20</v>
      </c>
    </row>
    <row r="77" spans="1:13" ht="45" hidden="1" x14ac:dyDescent="0.25">
      <c r="A77" s="2">
        <v>75</v>
      </c>
      <c r="B77" s="10" t="s">
        <v>203</v>
      </c>
      <c r="C77" s="10"/>
      <c r="D77" s="10"/>
      <c r="E77" s="10"/>
      <c r="F77" s="10"/>
      <c r="G77" s="2" t="s">
        <v>87</v>
      </c>
      <c r="H77" s="2" t="s">
        <v>37</v>
      </c>
      <c r="I77" s="2" t="s">
        <v>204</v>
      </c>
      <c r="J77" s="2" t="s">
        <v>205</v>
      </c>
      <c r="K77" s="3">
        <v>43397.596817129626</v>
      </c>
      <c r="L77" s="3">
        <v>43397.596817129626</v>
      </c>
      <c r="M77" s="8" t="s">
        <v>20</v>
      </c>
    </row>
    <row r="78" spans="1:13" x14ac:dyDescent="0.25">
      <c r="A78" s="34">
        <v>76</v>
      </c>
      <c r="B78" s="35" t="s">
        <v>206</v>
      </c>
      <c r="C78" s="35"/>
      <c r="D78" s="35"/>
      <c r="E78" s="35"/>
      <c r="F78" s="35"/>
      <c r="G78" s="34" t="s">
        <v>207</v>
      </c>
      <c r="H78" s="34"/>
      <c r="I78" s="34"/>
      <c r="J78" s="34"/>
      <c r="K78" s="36">
        <v>44312.559108796297</v>
      </c>
      <c r="L78" s="36">
        <v>44581.368391203701</v>
      </c>
      <c r="M78" s="37" t="s">
        <v>15</v>
      </c>
    </row>
    <row r="79" spans="1:13" ht="30" x14ac:dyDescent="0.25">
      <c r="A79" s="30">
        <v>77</v>
      </c>
      <c r="B79" s="31" t="s">
        <v>208</v>
      </c>
      <c r="C79" s="31"/>
      <c r="D79" s="31"/>
      <c r="E79" s="31"/>
      <c r="F79" s="31"/>
      <c r="G79" s="30" t="s">
        <v>209</v>
      </c>
      <c r="H79" s="30" t="s">
        <v>30</v>
      </c>
      <c r="I79" s="30" t="s">
        <v>210</v>
      </c>
      <c r="J79" s="30">
        <f>782001633/716001633</f>
        <v>1.0921785607156569</v>
      </c>
      <c r="K79" s="32">
        <v>42185.609259259261</v>
      </c>
      <c r="L79" s="32">
        <v>44362.170775462961</v>
      </c>
      <c r="M79" s="33" t="s">
        <v>15</v>
      </c>
    </row>
    <row r="80" spans="1:13" ht="30" x14ac:dyDescent="0.25">
      <c r="A80" s="34">
        <v>78</v>
      </c>
      <c r="B80" s="35" t="s">
        <v>211</v>
      </c>
      <c r="C80" s="35"/>
      <c r="D80" s="35"/>
      <c r="E80" s="35"/>
      <c r="F80" s="35"/>
      <c r="G80" s="34" t="s">
        <v>212</v>
      </c>
      <c r="H80" s="34" t="s">
        <v>62</v>
      </c>
      <c r="I80" s="34"/>
      <c r="J80" s="34"/>
      <c r="K80" s="36">
        <v>41953</v>
      </c>
      <c r="L80" s="36">
        <v>44491.523819444446</v>
      </c>
      <c r="M80" s="37" t="s">
        <v>15</v>
      </c>
    </row>
    <row r="81" spans="1:13" ht="30.75" hidden="1" thickBot="1" x14ac:dyDescent="0.3">
      <c r="A81" s="20">
        <v>79</v>
      </c>
      <c r="B81" s="21" t="s">
        <v>213</v>
      </c>
      <c r="C81" s="21"/>
      <c r="D81" s="21"/>
      <c r="E81" s="21"/>
      <c r="F81" s="21"/>
      <c r="G81" s="20" t="s">
        <v>214</v>
      </c>
      <c r="H81" s="20" t="s">
        <v>111</v>
      </c>
      <c r="I81" s="20" t="s">
        <v>215</v>
      </c>
      <c r="J81" s="20">
        <v>772383826</v>
      </c>
      <c r="K81" s="22">
        <v>43580.336585648147</v>
      </c>
      <c r="L81" s="22">
        <v>43580.336585648147</v>
      </c>
      <c r="M81" s="23" t="s">
        <v>20</v>
      </c>
    </row>
    <row r="82" spans="1:13" ht="45" hidden="1" x14ac:dyDescent="0.25">
      <c r="A82" s="4">
        <v>80</v>
      </c>
      <c r="B82" s="12" t="s">
        <v>216</v>
      </c>
      <c r="C82" s="12"/>
      <c r="D82" s="12"/>
      <c r="E82" s="12"/>
      <c r="F82" s="12"/>
      <c r="G82" s="4" t="s">
        <v>22</v>
      </c>
      <c r="H82" s="4" t="s">
        <v>18</v>
      </c>
      <c r="I82" s="4" t="s">
        <v>217</v>
      </c>
      <c r="J82" s="4">
        <v>782904438</v>
      </c>
      <c r="K82" s="5">
        <v>43614.468912037039</v>
      </c>
      <c r="L82" s="5">
        <v>43614.468912037039</v>
      </c>
      <c r="M82" s="6" t="s">
        <v>20</v>
      </c>
    </row>
    <row r="83" spans="1:13" ht="30" x14ac:dyDescent="0.25">
      <c r="A83" s="30">
        <v>81</v>
      </c>
      <c r="B83" s="31" t="s">
        <v>218</v>
      </c>
      <c r="C83" s="31"/>
      <c r="D83" s="31"/>
      <c r="E83" s="31"/>
      <c r="F83" s="31"/>
      <c r="G83" s="30" t="s">
        <v>219</v>
      </c>
      <c r="H83" s="30" t="s">
        <v>34</v>
      </c>
      <c r="I83" s="30" t="s">
        <v>220</v>
      </c>
      <c r="J83" s="30"/>
      <c r="K83" s="32">
        <v>41550.875</v>
      </c>
      <c r="L83" s="32">
        <v>43858.408668981479</v>
      </c>
      <c r="M83" s="33" t="s">
        <v>15</v>
      </c>
    </row>
    <row r="84" spans="1:13" ht="30.75" hidden="1" thickBot="1" x14ac:dyDescent="0.3">
      <c r="A84" s="15">
        <v>82</v>
      </c>
      <c r="B84" s="19" t="s">
        <v>221</v>
      </c>
      <c r="C84" s="19"/>
      <c r="D84" s="19"/>
      <c r="E84" s="19"/>
      <c r="F84" s="19"/>
      <c r="G84" s="15" t="s">
        <v>222</v>
      </c>
      <c r="H84" s="15" t="s">
        <v>12</v>
      </c>
      <c r="I84" s="15" t="s">
        <v>223</v>
      </c>
      <c r="J84" s="15" t="s">
        <v>224</v>
      </c>
      <c r="K84" s="17">
        <v>42341.715601851851</v>
      </c>
      <c r="L84" s="17">
        <v>42341.715601851851</v>
      </c>
      <c r="M84" s="18" t="s">
        <v>20</v>
      </c>
    </row>
    <row r="85" spans="1:13" ht="30.75" hidden="1" thickBot="1" x14ac:dyDescent="0.3">
      <c r="A85" s="2">
        <v>83</v>
      </c>
      <c r="B85" s="11" t="s">
        <v>225</v>
      </c>
      <c r="C85" s="11"/>
      <c r="D85" s="11"/>
      <c r="E85" s="11"/>
      <c r="F85" s="11"/>
      <c r="G85" s="2" t="s">
        <v>226</v>
      </c>
      <c r="H85" s="2" t="s">
        <v>12</v>
      </c>
      <c r="I85" s="2" t="s">
        <v>227</v>
      </c>
      <c r="J85" s="2">
        <v>782649799</v>
      </c>
      <c r="K85" s="3">
        <v>42257.558993055558</v>
      </c>
      <c r="L85" s="3">
        <v>42257.558993055558</v>
      </c>
      <c r="M85" s="8" t="s">
        <v>20</v>
      </c>
    </row>
    <row r="86" spans="1:13" ht="45.75" hidden="1" thickBot="1" x14ac:dyDescent="0.3">
      <c r="A86" s="4">
        <v>84</v>
      </c>
      <c r="B86" s="13" t="s">
        <v>228</v>
      </c>
      <c r="C86" s="13"/>
      <c r="D86" s="13"/>
      <c r="E86" s="13"/>
      <c r="F86" s="13"/>
      <c r="G86" s="4" t="s">
        <v>11</v>
      </c>
      <c r="H86" s="4" t="s">
        <v>37</v>
      </c>
      <c r="I86" s="4" t="s">
        <v>229</v>
      </c>
      <c r="J86" s="4" t="s">
        <v>230</v>
      </c>
      <c r="K86" s="5">
        <v>42610.751666666663</v>
      </c>
      <c r="L86" s="5">
        <v>42610.751666666663</v>
      </c>
      <c r="M86" s="6" t="s">
        <v>20</v>
      </c>
    </row>
    <row r="87" spans="1:13" ht="30.75" hidden="1" thickBot="1" x14ac:dyDescent="0.3">
      <c r="A87" s="2">
        <v>85</v>
      </c>
      <c r="B87" s="11" t="s">
        <v>231</v>
      </c>
      <c r="C87" s="11"/>
      <c r="D87" s="11"/>
      <c r="E87" s="11"/>
      <c r="F87" s="11"/>
      <c r="G87" s="2" t="s">
        <v>232</v>
      </c>
      <c r="H87" s="2" t="s">
        <v>12</v>
      </c>
      <c r="I87" s="2"/>
      <c r="J87" s="2"/>
      <c r="K87" s="3">
        <v>42795.359722222223</v>
      </c>
      <c r="L87" s="3">
        <v>42795.359722222223</v>
      </c>
      <c r="M87" s="8" t="s">
        <v>20</v>
      </c>
    </row>
    <row r="88" spans="1:13" ht="30.75" hidden="1" thickBot="1" x14ac:dyDescent="0.3">
      <c r="A88" s="4">
        <v>86</v>
      </c>
      <c r="B88" s="13" t="s">
        <v>233</v>
      </c>
      <c r="C88" s="13"/>
      <c r="D88" s="13"/>
      <c r="E88" s="13"/>
      <c r="F88" s="13"/>
      <c r="G88" s="4" t="s">
        <v>222</v>
      </c>
      <c r="H88" s="4" t="s">
        <v>12</v>
      </c>
      <c r="I88" s="4" t="s">
        <v>234</v>
      </c>
      <c r="J88" s="7">
        <v>3.1222974077271302E+17</v>
      </c>
      <c r="K88" s="5">
        <v>42257.636284722219</v>
      </c>
      <c r="L88" s="5">
        <v>42257.636284722219</v>
      </c>
      <c r="M88" s="6" t="s">
        <v>20</v>
      </c>
    </row>
    <row r="89" spans="1:13" ht="45.75" hidden="1" thickBot="1" x14ac:dyDescent="0.3">
      <c r="A89" s="2">
        <v>87</v>
      </c>
      <c r="B89" s="11" t="s">
        <v>235</v>
      </c>
      <c r="C89" s="11"/>
      <c r="D89" s="11"/>
      <c r="E89" s="11"/>
      <c r="F89" s="11"/>
      <c r="G89" s="2" t="s">
        <v>236</v>
      </c>
      <c r="H89" s="2" t="s">
        <v>34</v>
      </c>
      <c r="I89" s="2" t="s">
        <v>237</v>
      </c>
      <c r="J89" s="2"/>
      <c r="K89" s="3">
        <v>41501</v>
      </c>
      <c r="L89" s="2" t="s">
        <v>238</v>
      </c>
      <c r="M89" s="8" t="s">
        <v>20</v>
      </c>
    </row>
    <row r="90" spans="1:13" ht="45.75" hidden="1" thickBot="1" x14ac:dyDescent="0.3">
      <c r="A90" s="4">
        <v>88</v>
      </c>
      <c r="B90" s="13" t="s">
        <v>239</v>
      </c>
      <c r="C90" s="13"/>
      <c r="D90" s="13"/>
      <c r="E90" s="13"/>
      <c r="F90" s="13"/>
      <c r="G90" s="4" t="s">
        <v>236</v>
      </c>
      <c r="H90" s="4" t="s">
        <v>18</v>
      </c>
      <c r="I90" s="4" t="s">
        <v>240</v>
      </c>
      <c r="J90" s="4">
        <v>772655241</v>
      </c>
      <c r="K90" s="5">
        <v>42185.350208333337</v>
      </c>
      <c r="L90" s="5">
        <v>42185.350208333337</v>
      </c>
      <c r="M90" s="6" t="s">
        <v>20</v>
      </c>
    </row>
    <row r="91" spans="1:13" ht="30" hidden="1" x14ac:dyDescent="0.25">
      <c r="A91" s="2">
        <v>89</v>
      </c>
      <c r="B91" s="10" t="s">
        <v>241</v>
      </c>
      <c r="C91" s="10"/>
      <c r="D91" s="10"/>
      <c r="E91" s="10"/>
      <c r="F91" s="10"/>
      <c r="G91" s="2" t="s">
        <v>212</v>
      </c>
      <c r="H91" s="2" t="s">
        <v>12</v>
      </c>
      <c r="I91" s="2" t="s">
        <v>242</v>
      </c>
      <c r="J91" s="9">
        <v>3.9275367007740298E+18</v>
      </c>
      <c r="K91" s="3">
        <v>41554</v>
      </c>
      <c r="L91" s="2" t="s">
        <v>238</v>
      </c>
      <c r="M91" s="8" t="s">
        <v>20</v>
      </c>
    </row>
    <row r="92" spans="1:13" ht="30" x14ac:dyDescent="0.25">
      <c r="A92" s="34">
        <v>90</v>
      </c>
      <c r="B92" s="35" t="s">
        <v>241</v>
      </c>
      <c r="C92" s="35"/>
      <c r="D92" s="35"/>
      <c r="E92" s="35"/>
      <c r="F92" s="35"/>
      <c r="G92" s="34" t="s">
        <v>243</v>
      </c>
      <c r="H92" s="34" t="s">
        <v>12</v>
      </c>
      <c r="I92" s="34" t="s">
        <v>244</v>
      </c>
      <c r="J92" s="38">
        <v>3.9272002207724698E+18</v>
      </c>
      <c r="K92" s="36">
        <v>43069.424780092595</v>
      </c>
      <c r="L92" s="36">
        <v>43859.395775462966</v>
      </c>
      <c r="M92" s="37" t="s">
        <v>15</v>
      </c>
    </row>
    <row r="93" spans="1:13" ht="30" hidden="1" x14ac:dyDescent="0.25">
      <c r="A93" s="20">
        <v>91</v>
      </c>
      <c r="B93" s="25" t="s">
        <v>245</v>
      </c>
      <c r="C93" s="25"/>
      <c r="D93" s="25"/>
      <c r="E93" s="25"/>
      <c r="F93" s="25"/>
      <c r="G93" s="20" t="s">
        <v>156</v>
      </c>
      <c r="H93" s="20" t="s">
        <v>30</v>
      </c>
      <c r="I93" s="20" t="s">
        <v>246</v>
      </c>
      <c r="J93" s="20">
        <v>392770058</v>
      </c>
      <c r="K93" s="22">
        <v>43854.467349537037</v>
      </c>
      <c r="L93" s="22">
        <v>43854.467349537037</v>
      </c>
      <c r="M93" s="23" t="s">
        <v>20</v>
      </c>
    </row>
    <row r="94" spans="1:13" ht="30" x14ac:dyDescent="0.25">
      <c r="A94" s="34">
        <v>92</v>
      </c>
      <c r="B94" s="35" t="s">
        <v>247</v>
      </c>
      <c r="C94" s="35"/>
      <c r="D94" s="35"/>
      <c r="E94" s="35"/>
      <c r="F94" s="35"/>
      <c r="G94" s="34" t="s">
        <v>248</v>
      </c>
      <c r="H94" s="34" t="s">
        <v>37</v>
      </c>
      <c r="I94" s="34" t="s">
        <v>249</v>
      </c>
      <c r="J94" s="38">
        <v>3.9217545607721902E+18</v>
      </c>
      <c r="K94" s="36">
        <v>43020.654710648145</v>
      </c>
      <c r="L94" s="36">
        <v>44155.522488425922</v>
      </c>
      <c r="M94" s="37" t="s">
        <v>15</v>
      </c>
    </row>
    <row r="95" spans="1:13" ht="30.75" hidden="1" thickBot="1" x14ac:dyDescent="0.3">
      <c r="A95" s="20">
        <v>93</v>
      </c>
      <c r="B95" s="21" t="s">
        <v>250</v>
      </c>
      <c r="C95" s="21"/>
      <c r="D95" s="21"/>
      <c r="E95" s="21"/>
      <c r="F95" s="21"/>
      <c r="G95" s="20" t="s">
        <v>143</v>
      </c>
      <c r="H95" s="20" t="s">
        <v>37</v>
      </c>
      <c r="I95" s="20" t="s">
        <v>251</v>
      </c>
      <c r="J95" s="20">
        <v>772652858</v>
      </c>
      <c r="K95" s="22">
        <v>42185.335381944446</v>
      </c>
      <c r="L95" s="22">
        <v>42185.335381944446</v>
      </c>
      <c r="M95" s="23" t="s">
        <v>20</v>
      </c>
    </row>
    <row r="96" spans="1:13" ht="30.75" hidden="1" thickBot="1" x14ac:dyDescent="0.3">
      <c r="A96" s="4">
        <v>94</v>
      </c>
      <c r="B96" s="13" t="s">
        <v>252</v>
      </c>
      <c r="C96" s="13"/>
      <c r="D96" s="13"/>
      <c r="E96" s="13"/>
      <c r="F96" s="13"/>
      <c r="G96" s="4" t="s">
        <v>29</v>
      </c>
      <c r="H96" s="4" t="s">
        <v>34</v>
      </c>
      <c r="I96" s="4" t="s">
        <v>253</v>
      </c>
      <c r="J96" s="4"/>
      <c r="K96" s="5">
        <v>42180.352696759262</v>
      </c>
      <c r="L96" s="5">
        <v>42180.352696759262</v>
      </c>
      <c r="M96" s="6" t="s">
        <v>20</v>
      </c>
    </row>
    <row r="97" spans="1:13" ht="30.75" hidden="1" thickBot="1" x14ac:dyDescent="0.3">
      <c r="A97" s="2">
        <v>95</v>
      </c>
      <c r="B97" s="11" t="s">
        <v>254</v>
      </c>
      <c r="C97" s="11"/>
      <c r="D97" s="11"/>
      <c r="E97" s="11"/>
      <c r="F97" s="11"/>
      <c r="G97" s="2" t="s">
        <v>87</v>
      </c>
      <c r="H97" s="2" t="s">
        <v>30</v>
      </c>
      <c r="I97" s="2" t="s">
        <v>255</v>
      </c>
      <c r="J97" s="9">
        <v>7.0051306007005102E+18</v>
      </c>
      <c r="K97" s="3">
        <v>42746.547835648147</v>
      </c>
      <c r="L97" s="3">
        <v>42746.547835648147</v>
      </c>
      <c r="M97" s="8" t="s">
        <v>20</v>
      </c>
    </row>
    <row r="98" spans="1:13" ht="30.75" hidden="1" thickBot="1" x14ac:dyDescent="0.3">
      <c r="A98" s="4">
        <v>96</v>
      </c>
      <c r="B98" s="13" t="s">
        <v>254</v>
      </c>
      <c r="C98" s="13"/>
      <c r="D98" s="13"/>
      <c r="E98" s="13"/>
      <c r="F98" s="13"/>
      <c r="G98" s="4" t="s">
        <v>256</v>
      </c>
      <c r="H98" s="4" t="s">
        <v>30</v>
      </c>
      <c r="I98" s="4" t="s">
        <v>257</v>
      </c>
      <c r="J98" s="4">
        <v>704469584</v>
      </c>
      <c r="K98" s="5">
        <v>43580.475914351853</v>
      </c>
      <c r="L98" s="5">
        <v>43580.475914351853</v>
      </c>
      <c r="M98" s="6" t="s">
        <v>20</v>
      </c>
    </row>
    <row r="99" spans="1:13" ht="30.75" hidden="1" thickBot="1" x14ac:dyDescent="0.3">
      <c r="A99" s="2">
        <v>97</v>
      </c>
      <c r="B99" s="11" t="s">
        <v>258</v>
      </c>
      <c r="C99" s="11"/>
      <c r="D99" s="11"/>
      <c r="E99" s="11"/>
      <c r="F99" s="11"/>
      <c r="G99" s="2" t="s">
        <v>153</v>
      </c>
      <c r="H99" s="2" t="s">
        <v>34</v>
      </c>
      <c r="I99" s="2" t="s">
        <v>259</v>
      </c>
      <c r="J99" s="2"/>
      <c r="K99" s="3">
        <v>41569</v>
      </c>
      <c r="L99" s="2" t="s">
        <v>238</v>
      </c>
      <c r="M99" s="8" t="s">
        <v>20</v>
      </c>
    </row>
    <row r="100" spans="1:13" ht="30.75" hidden="1" thickBot="1" x14ac:dyDescent="0.3">
      <c r="A100" s="4">
        <v>98</v>
      </c>
      <c r="B100" s="13" t="s">
        <v>258</v>
      </c>
      <c r="C100" s="13"/>
      <c r="D100" s="13"/>
      <c r="E100" s="13"/>
      <c r="F100" s="13"/>
      <c r="G100" s="4" t="s">
        <v>102</v>
      </c>
      <c r="H100" s="4" t="s">
        <v>12</v>
      </c>
      <c r="I100" s="4" t="s">
        <v>260</v>
      </c>
      <c r="J100" s="4">
        <v>415411111</v>
      </c>
      <c r="K100" s="5">
        <v>42460.603310185186</v>
      </c>
      <c r="L100" s="5">
        <v>42460.603310185186</v>
      </c>
      <c r="M100" s="6" t="s">
        <v>20</v>
      </c>
    </row>
    <row r="101" spans="1:13" ht="30.75" hidden="1" thickBot="1" x14ac:dyDescent="0.3">
      <c r="A101" s="2">
        <v>99</v>
      </c>
      <c r="B101" s="11" t="s">
        <v>258</v>
      </c>
      <c r="C101" s="11"/>
      <c r="D101" s="11"/>
      <c r="E101" s="11"/>
      <c r="F101" s="11"/>
      <c r="G101" s="2" t="s">
        <v>17</v>
      </c>
      <c r="H101" s="2" t="s">
        <v>37</v>
      </c>
      <c r="I101" s="2" t="s">
        <v>261</v>
      </c>
      <c r="J101" s="2">
        <v>782973213</v>
      </c>
      <c r="K101" s="3">
        <v>42835.672800925924</v>
      </c>
      <c r="L101" s="3">
        <v>42835.672800925924</v>
      </c>
      <c r="M101" s="8" t="s">
        <v>20</v>
      </c>
    </row>
    <row r="102" spans="1:13" ht="30" hidden="1" x14ac:dyDescent="0.25">
      <c r="A102" s="4">
        <v>100</v>
      </c>
      <c r="B102" s="12" t="s">
        <v>262</v>
      </c>
      <c r="C102" s="12"/>
      <c r="D102" s="12"/>
      <c r="E102" s="12"/>
      <c r="F102" s="12"/>
      <c r="G102" s="4"/>
      <c r="H102" s="4" t="s">
        <v>12</v>
      </c>
      <c r="I102" s="4" t="s">
        <v>263</v>
      </c>
      <c r="J102" s="4">
        <v>773310841</v>
      </c>
      <c r="K102" s="5">
        <v>42166.536793981482</v>
      </c>
      <c r="L102" s="5">
        <v>42166.536793981482</v>
      </c>
      <c r="M102" s="6" t="s">
        <v>20</v>
      </c>
    </row>
    <row r="103" spans="1:13" ht="45" x14ac:dyDescent="0.25">
      <c r="A103" s="30">
        <v>101</v>
      </c>
      <c r="B103" s="31" t="s">
        <v>264</v>
      </c>
      <c r="C103" s="31"/>
      <c r="D103" s="31"/>
      <c r="E103" s="31"/>
      <c r="F103" s="31"/>
      <c r="G103" s="30" t="s">
        <v>265</v>
      </c>
      <c r="H103" s="30" t="s">
        <v>18</v>
      </c>
      <c r="I103" s="30" t="s">
        <v>266</v>
      </c>
      <c r="J103" s="30" t="s">
        <v>267</v>
      </c>
      <c r="K103" s="32">
        <v>42180.619768518518</v>
      </c>
      <c r="L103" s="32">
        <v>44585.33520833333</v>
      </c>
      <c r="M103" s="33" t="s">
        <v>15</v>
      </c>
    </row>
    <row r="104" spans="1:13" ht="30.75" hidden="1" thickBot="1" x14ac:dyDescent="0.3">
      <c r="A104" s="15">
        <v>102</v>
      </c>
      <c r="B104" s="19" t="s">
        <v>268</v>
      </c>
      <c r="C104" s="19"/>
      <c r="D104" s="19"/>
      <c r="E104" s="19"/>
      <c r="F104" s="19"/>
      <c r="G104" s="15" t="s">
        <v>269</v>
      </c>
      <c r="H104" s="15" t="s">
        <v>12</v>
      </c>
      <c r="I104" s="15" t="s">
        <v>270</v>
      </c>
      <c r="J104" s="15">
        <v>772393834</v>
      </c>
      <c r="K104" s="17">
        <v>43396.46020833333</v>
      </c>
      <c r="L104" s="17">
        <v>43396.46020833333</v>
      </c>
      <c r="M104" s="18" t="s">
        <v>20</v>
      </c>
    </row>
    <row r="105" spans="1:13" ht="30.75" hidden="1" thickBot="1" x14ac:dyDescent="0.3">
      <c r="A105" s="2">
        <v>103</v>
      </c>
      <c r="B105" s="11" t="s">
        <v>268</v>
      </c>
      <c r="C105" s="11"/>
      <c r="D105" s="11"/>
      <c r="E105" s="11"/>
      <c r="F105" s="11"/>
      <c r="G105" s="2" t="s">
        <v>167</v>
      </c>
      <c r="H105" s="2" t="s">
        <v>37</v>
      </c>
      <c r="I105" s="2" t="s">
        <v>271</v>
      </c>
      <c r="J105" s="9">
        <v>7.7277056007727698E+18</v>
      </c>
      <c r="K105" s="3">
        <v>42836.443449074075</v>
      </c>
      <c r="L105" s="3">
        <v>42836.443449074075</v>
      </c>
      <c r="M105" s="8" t="s">
        <v>20</v>
      </c>
    </row>
    <row r="106" spans="1:13" ht="30.75" hidden="1" thickBot="1" x14ac:dyDescent="0.3">
      <c r="A106" s="4">
        <v>104</v>
      </c>
      <c r="B106" s="13" t="s">
        <v>272</v>
      </c>
      <c r="C106" s="13"/>
      <c r="D106" s="13"/>
      <c r="E106" s="13"/>
      <c r="F106" s="13"/>
      <c r="G106" s="4" t="s">
        <v>170</v>
      </c>
      <c r="H106" s="4" t="s">
        <v>37</v>
      </c>
      <c r="I106" s="4" t="s">
        <v>273</v>
      </c>
      <c r="J106" s="4">
        <v>782751152</v>
      </c>
      <c r="K106" s="5">
        <v>43486.765729166669</v>
      </c>
      <c r="L106" s="5">
        <v>43486.765729166669</v>
      </c>
      <c r="M106" s="6" t="s">
        <v>20</v>
      </c>
    </row>
    <row r="107" spans="1:13" ht="30" hidden="1" x14ac:dyDescent="0.25">
      <c r="A107" s="2">
        <v>105</v>
      </c>
      <c r="B107" s="10" t="s">
        <v>272</v>
      </c>
      <c r="C107" s="10"/>
      <c r="D107" s="10"/>
      <c r="E107" s="10"/>
      <c r="F107" s="10"/>
      <c r="G107" s="2" t="s">
        <v>274</v>
      </c>
      <c r="H107" s="2" t="s">
        <v>37</v>
      </c>
      <c r="I107" s="2" t="s">
        <v>275</v>
      </c>
      <c r="J107" s="2">
        <v>783345902</v>
      </c>
      <c r="K107" s="3">
        <v>43573.598368055558</v>
      </c>
      <c r="L107" s="3">
        <v>43573.598368055558</v>
      </c>
      <c r="M107" s="8" t="s">
        <v>20</v>
      </c>
    </row>
    <row r="108" spans="1:13" ht="30" x14ac:dyDescent="0.25">
      <c r="A108" s="34">
        <v>106</v>
      </c>
      <c r="B108" s="35" t="s">
        <v>272</v>
      </c>
      <c r="C108" s="35"/>
      <c r="D108" s="35"/>
      <c r="E108" s="35"/>
      <c r="F108" s="35"/>
      <c r="G108" s="34"/>
      <c r="H108" s="34" t="s">
        <v>12</v>
      </c>
      <c r="I108" s="34" t="s">
        <v>276</v>
      </c>
      <c r="J108" s="34">
        <v>786223464</v>
      </c>
      <c r="K108" s="36">
        <v>44046.45449074074</v>
      </c>
      <c r="L108" s="36">
        <v>44046.45449074074</v>
      </c>
      <c r="M108" s="37" t="s">
        <v>15</v>
      </c>
    </row>
    <row r="109" spans="1:13" x14ac:dyDescent="0.25">
      <c r="A109" s="30">
        <v>107</v>
      </c>
      <c r="B109" s="31" t="s">
        <v>268</v>
      </c>
      <c r="C109" s="31"/>
      <c r="D109" s="31"/>
      <c r="E109" s="31"/>
      <c r="F109" s="31"/>
      <c r="G109" s="30" t="s">
        <v>277</v>
      </c>
      <c r="H109" s="30"/>
      <c r="I109" s="30" t="s">
        <v>278</v>
      </c>
      <c r="J109" s="30">
        <v>786223564</v>
      </c>
      <c r="K109" s="32">
        <v>44053.555937500001</v>
      </c>
      <c r="L109" s="32">
        <v>44306.410902777781</v>
      </c>
      <c r="M109" s="33" t="s">
        <v>15</v>
      </c>
    </row>
    <row r="110" spans="1:13" ht="15.75" hidden="1" thickBot="1" x14ac:dyDescent="0.3">
      <c r="A110" s="15">
        <v>108</v>
      </c>
      <c r="B110" s="19" t="s">
        <v>279</v>
      </c>
      <c r="C110" s="19"/>
      <c r="D110" s="19"/>
      <c r="E110" s="19"/>
      <c r="F110" s="19"/>
      <c r="G110" s="15" t="s">
        <v>102</v>
      </c>
      <c r="H110" s="15" t="s">
        <v>34</v>
      </c>
      <c r="I110" s="15" t="s">
        <v>280</v>
      </c>
      <c r="J110" s="15">
        <v>703620464</v>
      </c>
      <c r="K110" s="17">
        <v>42664.567372685182</v>
      </c>
      <c r="L110" s="17">
        <v>42664.567372685182</v>
      </c>
      <c r="M110" s="18" t="s">
        <v>20</v>
      </c>
    </row>
    <row r="111" spans="1:13" ht="45.75" hidden="1" thickBot="1" x14ac:dyDescent="0.3">
      <c r="A111" s="2">
        <v>109</v>
      </c>
      <c r="B111" s="11" t="s">
        <v>281</v>
      </c>
      <c r="C111" s="11"/>
      <c r="D111" s="11"/>
      <c r="E111" s="11"/>
      <c r="F111" s="11"/>
      <c r="G111" s="2" t="s">
        <v>282</v>
      </c>
      <c r="H111" s="2" t="s">
        <v>18</v>
      </c>
      <c r="I111" s="2" t="s">
        <v>283</v>
      </c>
      <c r="J111" s="2">
        <v>758116683</v>
      </c>
      <c r="K111" s="3">
        <v>42173.410509259258</v>
      </c>
      <c r="L111" s="3">
        <v>42173.410509259258</v>
      </c>
      <c r="M111" s="8" t="s">
        <v>20</v>
      </c>
    </row>
    <row r="112" spans="1:13" ht="45.75" hidden="1" thickBot="1" x14ac:dyDescent="0.3">
      <c r="A112" s="4">
        <v>110</v>
      </c>
      <c r="B112" s="13" t="s">
        <v>284</v>
      </c>
      <c r="C112" s="13"/>
      <c r="D112" s="13"/>
      <c r="E112" s="13"/>
      <c r="F112" s="13"/>
      <c r="G112" s="4" t="s">
        <v>201</v>
      </c>
      <c r="H112" s="4" t="s">
        <v>18</v>
      </c>
      <c r="I112" s="4" t="s">
        <v>285</v>
      </c>
      <c r="J112" s="4">
        <v>772868870</v>
      </c>
      <c r="K112" s="5">
        <v>43388.718518518515</v>
      </c>
      <c r="L112" s="5">
        <v>43388.718518518515</v>
      </c>
      <c r="M112" s="6" t="s">
        <v>20</v>
      </c>
    </row>
    <row r="113" spans="1:13" ht="45.75" hidden="1" thickBot="1" x14ac:dyDescent="0.3">
      <c r="A113" s="2">
        <v>111</v>
      </c>
      <c r="B113" s="11" t="s">
        <v>286</v>
      </c>
      <c r="C113" s="11"/>
      <c r="D113" s="11"/>
      <c r="E113" s="11"/>
      <c r="F113" s="11"/>
      <c r="G113" s="2" t="s">
        <v>72</v>
      </c>
      <c r="H113" s="2" t="s">
        <v>18</v>
      </c>
      <c r="I113" s="2" t="s">
        <v>287</v>
      </c>
      <c r="J113" s="2"/>
      <c r="K113" s="3">
        <v>42746.492847222224</v>
      </c>
      <c r="L113" s="3">
        <v>42746.492847222224</v>
      </c>
      <c r="M113" s="8" t="s">
        <v>20</v>
      </c>
    </row>
    <row r="114" spans="1:13" ht="30.75" hidden="1" thickBot="1" x14ac:dyDescent="0.3">
      <c r="A114" s="4">
        <v>112</v>
      </c>
      <c r="B114" s="13" t="s">
        <v>288</v>
      </c>
      <c r="C114" s="13"/>
      <c r="D114" s="13"/>
      <c r="E114" s="13"/>
      <c r="F114" s="13"/>
      <c r="G114" s="4" t="s">
        <v>209</v>
      </c>
      <c r="H114" s="4" t="s">
        <v>37</v>
      </c>
      <c r="I114" s="4" t="s">
        <v>289</v>
      </c>
      <c r="J114" s="4">
        <v>256774045154</v>
      </c>
      <c r="K114" s="5">
        <v>42585.498240740744</v>
      </c>
      <c r="L114" s="5">
        <v>42585.498240740744</v>
      </c>
      <c r="M114" s="6" t="s">
        <v>20</v>
      </c>
    </row>
    <row r="115" spans="1:13" ht="30.75" hidden="1" thickBot="1" x14ac:dyDescent="0.3">
      <c r="A115" s="2">
        <v>113</v>
      </c>
      <c r="B115" s="11" t="s">
        <v>290</v>
      </c>
      <c r="C115" s="11"/>
      <c r="D115" s="11"/>
      <c r="E115" s="11"/>
      <c r="F115" s="11"/>
      <c r="G115" s="2"/>
      <c r="H115" s="2" t="s">
        <v>37</v>
      </c>
      <c r="I115" s="2" t="s">
        <v>291</v>
      </c>
      <c r="J115" s="2">
        <v>774545982</v>
      </c>
      <c r="K115" s="3">
        <v>42808.727824074071</v>
      </c>
      <c r="L115" s="3">
        <v>42808.727824074071</v>
      </c>
      <c r="M115" s="8" t="s">
        <v>20</v>
      </c>
    </row>
    <row r="116" spans="1:13" ht="45.75" hidden="1" thickBot="1" x14ac:dyDescent="0.3">
      <c r="A116" s="4">
        <v>114</v>
      </c>
      <c r="B116" s="13" t="s">
        <v>292</v>
      </c>
      <c r="C116" s="13"/>
      <c r="D116" s="13"/>
      <c r="E116" s="13"/>
      <c r="F116" s="13"/>
      <c r="G116" s="4"/>
      <c r="H116" s="4" t="s">
        <v>18</v>
      </c>
      <c r="I116" s="4" t="s">
        <v>293</v>
      </c>
      <c r="J116" s="4">
        <v>713657130</v>
      </c>
      <c r="K116" s="5">
        <v>42166.659907407404</v>
      </c>
      <c r="L116" s="5">
        <v>42166.659907407404</v>
      </c>
      <c r="M116" s="6" t="s">
        <v>20</v>
      </c>
    </row>
    <row r="117" spans="1:13" ht="30.75" hidden="1" thickBot="1" x14ac:dyDescent="0.3">
      <c r="A117" s="2">
        <v>115</v>
      </c>
      <c r="B117" s="11" t="s">
        <v>294</v>
      </c>
      <c r="C117" s="11"/>
      <c r="D117" s="11"/>
      <c r="E117" s="11"/>
      <c r="F117" s="11"/>
      <c r="G117" s="2" t="s">
        <v>65</v>
      </c>
      <c r="H117" s="2" t="s">
        <v>37</v>
      </c>
      <c r="I117" s="2" t="s">
        <v>295</v>
      </c>
      <c r="J117" s="2"/>
      <c r="K117" s="3">
        <v>42904.717743055553</v>
      </c>
      <c r="L117" s="3">
        <v>42904.717743055553</v>
      </c>
      <c r="M117" s="8" t="s">
        <v>20</v>
      </c>
    </row>
    <row r="118" spans="1:13" ht="30.75" hidden="1" thickBot="1" x14ac:dyDescent="0.3">
      <c r="A118" s="4">
        <v>116</v>
      </c>
      <c r="B118" s="13" t="s">
        <v>296</v>
      </c>
      <c r="C118" s="13"/>
      <c r="D118" s="13"/>
      <c r="E118" s="13"/>
      <c r="F118" s="13"/>
      <c r="G118" s="4" t="s">
        <v>65</v>
      </c>
      <c r="H118" s="4" t="s">
        <v>37</v>
      </c>
      <c r="I118" s="4" t="s">
        <v>297</v>
      </c>
      <c r="J118" s="4" t="s">
        <v>298</v>
      </c>
      <c r="K118" s="5">
        <v>42174.610289351855</v>
      </c>
      <c r="L118" s="5">
        <v>42174.610289351855</v>
      </c>
      <c r="M118" s="6" t="s">
        <v>20</v>
      </c>
    </row>
    <row r="119" spans="1:13" ht="30.75" hidden="1" thickBot="1" x14ac:dyDescent="0.3">
      <c r="A119" s="2">
        <v>117</v>
      </c>
      <c r="B119" s="11" t="s">
        <v>299</v>
      </c>
      <c r="C119" s="11"/>
      <c r="D119" s="11"/>
      <c r="E119" s="11"/>
      <c r="F119" s="11"/>
      <c r="G119" s="2" t="s">
        <v>102</v>
      </c>
      <c r="H119" s="2" t="s">
        <v>37</v>
      </c>
      <c r="I119" s="2" t="s">
        <v>300</v>
      </c>
      <c r="J119" s="9">
        <v>4.1456862507725302E+18</v>
      </c>
      <c r="K119" s="3">
        <v>42664.628506944442</v>
      </c>
      <c r="L119" s="3">
        <v>42664.628506944442</v>
      </c>
      <c r="M119" s="8" t="s">
        <v>20</v>
      </c>
    </row>
    <row r="120" spans="1:13" ht="45.75" hidden="1" thickBot="1" x14ac:dyDescent="0.3">
      <c r="A120" s="4">
        <v>118</v>
      </c>
      <c r="B120" s="13" t="s">
        <v>301</v>
      </c>
      <c r="C120" s="13"/>
      <c r="D120" s="13"/>
      <c r="E120" s="13"/>
      <c r="F120" s="13"/>
      <c r="G120" s="4" t="s">
        <v>102</v>
      </c>
      <c r="H120" s="4" t="s">
        <v>18</v>
      </c>
      <c r="I120" s="4" t="s">
        <v>302</v>
      </c>
      <c r="J120" s="4" t="s">
        <v>303</v>
      </c>
      <c r="K120" s="5">
        <v>42349.798483796294</v>
      </c>
      <c r="L120" s="5">
        <v>42349.798483796294</v>
      </c>
      <c r="M120" s="6" t="s">
        <v>20</v>
      </c>
    </row>
    <row r="121" spans="1:13" ht="30" hidden="1" x14ac:dyDescent="0.25">
      <c r="A121" s="2">
        <v>119</v>
      </c>
      <c r="B121" s="10" t="s">
        <v>304</v>
      </c>
      <c r="C121" s="10"/>
      <c r="D121" s="10"/>
      <c r="E121" s="10"/>
      <c r="F121" s="10"/>
      <c r="G121" s="2" t="s">
        <v>305</v>
      </c>
      <c r="H121" s="2" t="s">
        <v>37</v>
      </c>
      <c r="I121" s="2" t="s">
        <v>306</v>
      </c>
      <c r="J121" s="2">
        <v>772576258</v>
      </c>
      <c r="K121" s="3">
        <v>43389.397928240738</v>
      </c>
      <c r="L121" s="3">
        <v>43389.397928240738</v>
      </c>
      <c r="M121" s="8" t="s">
        <v>20</v>
      </c>
    </row>
    <row r="122" spans="1:13" ht="45" x14ac:dyDescent="0.25">
      <c r="A122" s="34">
        <v>120</v>
      </c>
      <c r="B122" s="35" t="s">
        <v>307</v>
      </c>
      <c r="C122" s="35"/>
      <c r="D122" s="35"/>
      <c r="E122" s="35"/>
      <c r="F122" s="35"/>
      <c r="G122" s="34" t="s">
        <v>308</v>
      </c>
      <c r="H122" s="34" t="s">
        <v>18</v>
      </c>
      <c r="I122" s="34" t="s">
        <v>309</v>
      </c>
      <c r="J122" s="34" t="s">
        <v>310</v>
      </c>
      <c r="K122" s="36">
        <v>44024.681770833333</v>
      </c>
      <c r="L122" s="36">
        <v>44392.304085648146</v>
      </c>
      <c r="M122" s="37" t="s">
        <v>15</v>
      </c>
    </row>
    <row r="123" spans="1:13" ht="60.75" hidden="1" thickBot="1" x14ac:dyDescent="0.3">
      <c r="A123" s="20">
        <v>121</v>
      </c>
      <c r="B123" s="21" t="s">
        <v>311</v>
      </c>
      <c r="C123" s="21"/>
      <c r="D123" s="21"/>
      <c r="E123" s="21"/>
      <c r="F123" s="21"/>
      <c r="G123" s="20" t="s">
        <v>312</v>
      </c>
      <c r="H123" s="20" t="s">
        <v>18</v>
      </c>
      <c r="I123" s="20" t="s">
        <v>313</v>
      </c>
      <c r="J123" s="20" t="s">
        <v>314</v>
      </c>
      <c r="K123" s="22">
        <v>43573.909710648149</v>
      </c>
      <c r="L123" s="22">
        <v>43573.909710648149</v>
      </c>
      <c r="M123" s="23" t="s">
        <v>20</v>
      </c>
    </row>
    <row r="124" spans="1:13" ht="30.75" hidden="1" thickBot="1" x14ac:dyDescent="0.3">
      <c r="A124" s="4">
        <v>122</v>
      </c>
      <c r="B124" s="13" t="s">
        <v>315</v>
      </c>
      <c r="C124" s="13"/>
      <c r="D124" s="13"/>
      <c r="E124" s="13"/>
      <c r="F124" s="13"/>
      <c r="G124" s="4" t="s">
        <v>282</v>
      </c>
      <c r="H124" s="4" t="s">
        <v>34</v>
      </c>
      <c r="I124" s="4" t="s">
        <v>316</v>
      </c>
      <c r="J124" s="4">
        <v>772610130</v>
      </c>
      <c r="K124" s="5">
        <v>42173.491655092592</v>
      </c>
      <c r="L124" s="5">
        <v>42173.491655092592</v>
      </c>
      <c r="M124" s="6" t="s">
        <v>20</v>
      </c>
    </row>
    <row r="125" spans="1:13" ht="30.75" hidden="1" thickBot="1" x14ac:dyDescent="0.3">
      <c r="A125" s="2">
        <v>123</v>
      </c>
      <c r="B125" s="11" t="s">
        <v>317</v>
      </c>
      <c r="C125" s="11"/>
      <c r="D125" s="11"/>
      <c r="E125" s="11"/>
      <c r="F125" s="11"/>
      <c r="G125" s="2" t="s">
        <v>72</v>
      </c>
      <c r="H125" s="2" t="s">
        <v>37</v>
      </c>
      <c r="I125" s="2" t="s">
        <v>318</v>
      </c>
      <c r="J125" s="2">
        <v>752954795</v>
      </c>
      <c r="K125" s="3">
        <v>43115.477372685185</v>
      </c>
      <c r="L125" s="3">
        <v>43115.477372685185</v>
      </c>
      <c r="M125" s="8" t="s">
        <v>20</v>
      </c>
    </row>
    <row r="126" spans="1:13" ht="30.75" hidden="1" thickBot="1" x14ac:dyDescent="0.3">
      <c r="A126" s="4">
        <v>124</v>
      </c>
      <c r="B126" s="13" t="s">
        <v>317</v>
      </c>
      <c r="C126" s="13"/>
      <c r="D126" s="13"/>
      <c r="E126" s="13"/>
      <c r="F126" s="13"/>
      <c r="G126" s="4" t="s">
        <v>76</v>
      </c>
      <c r="H126" s="4"/>
      <c r="I126" s="4" t="s">
        <v>319</v>
      </c>
      <c r="J126" s="4">
        <v>700419965</v>
      </c>
      <c r="K126" s="5">
        <v>43292.701643518521</v>
      </c>
      <c r="L126" s="5">
        <v>43292.701643518521</v>
      </c>
      <c r="M126" s="6" t="s">
        <v>20</v>
      </c>
    </row>
    <row r="127" spans="1:13" ht="30" hidden="1" x14ac:dyDescent="0.25">
      <c r="A127" s="2">
        <v>125</v>
      </c>
      <c r="B127" s="10" t="s">
        <v>320</v>
      </c>
      <c r="C127" s="10"/>
      <c r="D127" s="10"/>
      <c r="E127" s="10"/>
      <c r="F127" s="10"/>
      <c r="G127" s="2" t="s">
        <v>321</v>
      </c>
      <c r="H127" s="2" t="s">
        <v>37</v>
      </c>
      <c r="I127" s="2" t="s">
        <v>322</v>
      </c>
      <c r="J127" s="2">
        <v>752954795</v>
      </c>
      <c r="K127" s="3">
        <v>43496.425439814811</v>
      </c>
      <c r="L127" s="3">
        <v>43496.425439814811</v>
      </c>
      <c r="M127" s="8" t="s">
        <v>20</v>
      </c>
    </row>
    <row r="128" spans="1:13" ht="30" x14ac:dyDescent="0.25">
      <c r="A128" s="34">
        <v>126</v>
      </c>
      <c r="B128" s="35" t="s">
        <v>323</v>
      </c>
      <c r="C128" s="35"/>
      <c r="D128" s="35"/>
      <c r="E128" s="35"/>
      <c r="F128" s="35"/>
      <c r="G128" s="34" t="s">
        <v>324</v>
      </c>
      <c r="H128" s="34" t="s">
        <v>30</v>
      </c>
      <c r="I128" s="34" t="s">
        <v>325</v>
      </c>
      <c r="J128" s="38">
        <v>3.12106520778896E+17</v>
      </c>
      <c r="K128" s="36">
        <v>43157.717453703706</v>
      </c>
      <c r="L128" s="36">
        <v>43664.50708333333</v>
      </c>
      <c r="M128" s="37" t="s">
        <v>15</v>
      </c>
    </row>
    <row r="129" spans="1:13" ht="45.75" hidden="1" thickBot="1" x14ac:dyDescent="0.3">
      <c r="A129" s="20">
        <v>127</v>
      </c>
      <c r="B129" s="21" t="s">
        <v>326</v>
      </c>
      <c r="C129" s="21"/>
      <c r="D129" s="21"/>
      <c r="E129" s="21"/>
      <c r="F129" s="21"/>
      <c r="G129" s="20" t="s">
        <v>65</v>
      </c>
      <c r="H129" s="20" t="s">
        <v>18</v>
      </c>
      <c r="I129" s="20" t="s">
        <v>327</v>
      </c>
      <c r="J129" s="20" t="s">
        <v>328</v>
      </c>
      <c r="K129" s="22">
        <v>42904.718240740738</v>
      </c>
      <c r="L129" s="22">
        <v>42904.718240740738</v>
      </c>
      <c r="M129" s="23" t="s">
        <v>20</v>
      </c>
    </row>
    <row r="130" spans="1:13" ht="45" hidden="1" x14ac:dyDescent="0.25">
      <c r="A130" s="4">
        <v>128</v>
      </c>
      <c r="B130" s="12" t="s">
        <v>329</v>
      </c>
      <c r="C130" s="12"/>
      <c r="D130" s="12"/>
      <c r="E130" s="12"/>
      <c r="F130" s="12"/>
      <c r="G130" s="4" t="s">
        <v>277</v>
      </c>
      <c r="H130" s="4" t="s">
        <v>18</v>
      </c>
      <c r="I130" s="4" t="s">
        <v>330</v>
      </c>
      <c r="J130" s="4">
        <v>756461480</v>
      </c>
      <c r="K130" s="5">
        <v>43753.441087962965</v>
      </c>
      <c r="L130" s="5">
        <v>43753.441087962965</v>
      </c>
      <c r="M130" s="6" t="s">
        <v>20</v>
      </c>
    </row>
    <row r="131" spans="1:13" ht="30" x14ac:dyDescent="0.25">
      <c r="A131" s="30">
        <v>129</v>
      </c>
      <c r="B131" s="31" t="s">
        <v>331</v>
      </c>
      <c r="C131" s="31"/>
      <c r="D131" s="31"/>
      <c r="E131" s="31"/>
      <c r="F131" s="31"/>
      <c r="G131" s="30" t="s">
        <v>232</v>
      </c>
      <c r="H131" s="30" t="s">
        <v>37</v>
      </c>
      <c r="I131" s="30" t="s">
        <v>332</v>
      </c>
      <c r="J131" s="39">
        <v>3.9289134507732797E+18</v>
      </c>
      <c r="K131" s="32">
        <v>42258.615243055552</v>
      </c>
      <c r="L131" s="32">
        <v>44039.068159722221</v>
      </c>
      <c r="M131" s="33" t="s">
        <v>15</v>
      </c>
    </row>
    <row r="132" spans="1:13" ht="30.75" hidden="1" thickBot="1" x14ac:dyDescent="0.3">
      <c r="A132" s="15">
        <v>130</v>
      </c>
      <c r="B132" s="19" t="s">
        <v>333</v>
      </c>
      <c r="C132" s="19"/>
      <c r="D132" s="19"/>
      <c r="E132" s="19"/>
      <c r="F132" s="19"/>
      <c r="G132" s="15" t="s">
        <v>334</v>
      </c>
      <c r="H132" s="15"/>
      <c r="I132" s="15" t="s">
        <v>335</v>
      </c>
      <c r="J132" s="15"/>
      <c r="K132" s="17">
        <v>42914.595613425925</v>
      </c>
      <c r="L132" s="17">
        <v>42914.595613425925</v>
      </c>
      <c r="M132" s="18" t="s">
        <v>20</v>
      </c>
    </row>
    <row r="133" spans="1:13" ht="30.75" hidden="1" thickBot="1" x14ac:dyDescent="0.3">
      <c r="A133" s="2">
        <v>131</v>
      </c>
      <c r="B133" s="11" t="s">
        <v>336</v>
      </c>
      <c r="C133" s="11"/>
      <c r="D133" s="11"/>
      <c r="E133" s="11"/>
      <c r="F133" s="11"/>
      <c r="G133" s="2" t="s">
        <v>189</v>
      </c>
      <c r="H133" s="2" t="s">
        <v>111</v>
      </c>
      <c r="I133" s="2" t="s">
        <v>337</v>
      </c>
      <c r="J133" s="2" t="s">
        <v>338</v>
      </c>
      <c r="K133" s="3">
        <v>42907.930555555555</v>
      </c>
      <c r="L133" s="3">
        <v>42907.930555555555</v>
      </c>
      <c r="M133" s="8" t="s">
        <v>20</v>
      </c>
    </row>
    <row r="134" spans="1:13" ht="30.75" hidden="1" thickBot="1" x14ac:dyDescent="0.3">
      <c r="A134" s="4">
        <v>132</v>
      </c>
      <c r="B134" s="13" t="s">
        <v>339</v>
      </c>
      <c r="C134" s="13"/>
      <c r="D134" s="13"/>
      <c r="E134" s="13"/>
      <c r="F134" s="13"/>
      <c r="G134" s="4" t="s">
        <v>135</v>
      </c>
      <c r="H134" s="4" t="s">
        <v>12</v>
      </c>
      <c r="I134" s="4" t="s">
        <v>340</v>
      </c>
      <c r="J134" s="4" t="s">
        <v>341</v>
      </c>
      <c r="K134" s="5">
        <v>42345.678715277776</v>
      </c>
      <c r="L134" s="5">
        <v>42345.678715277776</v>
      </c>
      <c r="M134" s="6" t="s">
        <v>20</v>
      </c>
    </row>
    <row r="135" spans="1:13" ht="30.75" hidden="1" thickBot="1" x14ac:dyDescent="0.3">
      <c r="A135" s="2">
        <v>133</v>
      </c>
      <c r="B135" s="11" t="s">
        <v>339</v>
      </c>
      <c r="C135" s="11"/>
      <c r="D135" s="11"/>
      <c r="E135" s="11"/>
      <c r="F135" s="11"/>
      <c r="G135" s="2" t="s">
        <v>26</v>
      </c>
      <c r="H135" s="2" t="s">
        <v>12</v>
      </c>
      <c r="I135" s="2" t="s">
        <v>340</v>
      </c>
      <c r="J135" s="2" t="s">
        <v>341</v>
      </c>
      <c r="K135" s="3">
        <v>42345.63863425926</v>
      </c>
      <c r="L135" s="3">
        <v>42345.63863425926</v>
      </c>
      <c r="M135" s="8" t="s">
        <v>20</v>
      </c>
    </row>
    <row r="136" spans="1:13" ht="30.75" hidden="1" thickBot="1" x14ac:dyDescent="0.3">
      <c r="A136" s="4">
        <v>134</v>
      </c>
      <c r="B136" s="13" t="s">
        <v>342</v>
      </c>
      <c r="C136" s="13"/>
      <c r="D136" s="13"/>
      <c r="E136" s="13"/>
      <c r="F136" s="13"/>
      <c r="G136" s="4" t="s">
        <v>343</v>
      </c>
      <c r="H136" s="4" t="s">
        <v>12</v>
      </c>
      <c r="I136" s="4" t="s">
        <v>340</v>
      </c>
      <c r="J136" s="4" t="s">
        <v>341</v>
      </c>
      <c r="K136" s="5">
        <v>41737</v>
      </c>
      <c r="L136" s="4" t="s">
        <v>238</v>
      </c>
      <c r="M136" s="6" t="s">
        <v>20</v>
      </c>
    </row>
    <row r="137" spans="1:13" ht="30.75" hidden="1" thickBot="1" x14ac:dyDescent="0.3">
      <c r="A137" s="2">
        <v>135</v>
      </c>
      <c r="B137" s="11" t="s">
        <v>344</v>
      </c>
      <c r="C137" s="11"/>
      <c r="D137" s="11"/>
      <c r="E137" s="11"/>
      <c r="F137" s="11"/>
      <c r="G137" s="2" t="s">
        <v>102</v>
      </c>
      <c r="H137" s="2" t="s">
        <v>37</v>
      </c>
      <c r="I137" s="2" t="s">
        <v>345</v>
      </c>
      <c r="J137" s="2">
        <v>414540152</v>
      </c>
      <c r="K137" s="3">
        <v>42408.706701388888</v>
      </c>
      <c r="L137" s="3">
        <v>42408.706701388888</v>
      </c>
      <c r="M137" s="8" t="s">
        <v>20</v>
      </c>
    </row>
    <row r="138" spans="1:13" ht="30.75" hidden="1" thickBot="1" x14ac:dyDescent="0.3">
      <c r="A138" s="4">
        <v>136</v>
      </c>
      <c r="B138" s="13" t="s">
        <v>346</v>
      </c>
      <c r="C138" s="13"/>
      <c r="D138" s="13"/>
      <c r="E138" s="13"/>
      <c r="F138" s="13"/>
      <c r="G138" s="4" t="s">
        <v>102</v>
      </c>
      <c r="H138" s="4" t="s">
        <v>37</v>
      </c>
      <c r="I138" s="4" t="s">
        <v>347</v>
      </c>
      <c r="J138" s="7">
        <v>4.15339930772848E+17</v>
      </c>
      <c r="K138" s="5">
        <v>41498</v>
      </c>
      <c r="L138" s="4" t="s">
        <v>238</v>
      </c>
      <c r="M138" s="6" t="s">
        <v>20</v>
      </c>
    </row>
    <row r="139" spans="1:13" ht="30.75" hidden="1" thickBot="1" x14ac:dyDescent="0.3">
      <c r="A139" s="2">
        <v>137</v>
      </c>
      <c r="B139" s="11" t="s">
        <v>348</v>
      </c>
      <c r="C139" s="11"/>
      <c r="D139" s="11"/>
      <c r="E139" s="11"/>
      <c r="F139" s="11"/>
      <c r="G139" s="2" t="s">
        <v>100</v>
      </c>
      <c r="H139" s="2" t="s">
        <v>12</v>
      </c>
      <c r="I139" s="2" t="s">
        <v>349</v>
      </c>
      <c r="J139" s="9">
        <v>3.9277283307789199E+18</v>
      </c>
      <c r="K139" s="3">
        <v>42347.451527777775</v>
      </c>
      <c r="L139" s="3">
        <v>42347.451527777775</v>
      </c>
      <c r="M139" s="8" t="s">
        <v>20</v>
      </c>
    </row>
    <row r="140" spans="1:13" ht="30.75" hidden="1" thickBot="1" x14ac:dyDescent="0.3">
      <c r="A140" s="4">
        <v>138</v>
      </c>
      <c r="B140" s="13" t="s">
        <v>350</v>
      </c>
      <c r="C140" s="13"/>
      <c r="D140" s="13"/>
      <c r="E140" s="13"/>
      <c r="F140" s="13"/>
      <c r="G140" s="4" t="s">
        <v>282</v>
      </c>
      <c r="H140" s="4" t="s">
        <v>37</v>
      </c>
      <c r="I140" s="4"/>
      <c r="J140" s="4"/>
      <c r="K140" s="5">
        <v>42453.604050925926</v>
      </c>
      <c r="L140" s="5">
        <v>42453.604050925926</v>
      </c>
      <c r="M140" s="6" t="s">
        <v>20</v>
      </c>
    </row>
    <row r="141" spans="1:13" ht="30.75" hidden="1" thickBot="1" x14ac:dyDescent="0.3">
      <c r="A141" s="2">
        <v>139</v>
      </c>
      <c r="B141" s="11" t="s">
        <v>351</v>
      </c>
      <c r="C141" s="11"/>
      <c r="D141" s="11"/>
      <c r="E141" s="11"/>
      <c r="F141" s="11"/>
      <c r="G141" s="2" t="s">
        <v>352</v>
      </c>
      <c r="H141" s="2" t="s">
        <v>12</v>
      </c>
      <c r="I141" s="2" t="s">
        <v>353</v>
      </c>
      <c r="J141" s="2">
        <v>773782959</v>
      </c>
      <c r="K141" s="3">
        <v>43213.878113425926</v>
      </c>
      <c r="L141" s="3">
        <v>43213.878113425926</v>
      </c>
      <c r="M141" s="8" t="s">
        <v>20</v>
      </c>
    </row>
    <row r="142" spans="1:13" ht="45" hidden="1" x14ac:dyDescent="0.25">
      <c r="A142" s="4">
        <v>140</v>
      </c>
      <c r="B142" s="12" t="s">
        <v>354</v>
      </c>
      <c r="C142" s="12"/>
      <c r="D142" s="12"/>
      <c r="E142" s="12"/>
      <c r="F142" s="12"/>
      <c r="G142" s="4" t="s">
        <v>355</v>
      </c>
      <c r="H142" s="4" t="s">
        <v>18</v>
      </c>
      <c r="I142" s="4" t="s">
        <v>356</v>
      </c>
      <c r="J142" s="4">
        <v>750784859</v>
      </c>
      <c r="K142" s="5">
        <v>43389.39738425926</v>
      </c>
      <c r="L142" s="5">
        <v>43389.39738425926</v>
      </c>
      <c r="M142" s="6" t="s">
        <v>20</v>
      </c>
    </row>
    <row r="143" spans="1:13" ht="45" x14ac:dyDescent="0.25">
      <c r="A143" s="30">
        <v>141</v>
      </c>
      <c r="B143" s="31" t="s">
        <v>354</v>
      </c>
      <c r="C143" s="31"/>
      <c r="D143" s="31"/>
      <c r="E143" s="31"/>
      <c r="F143" s="31"/>
      <c r="G143" s="30" t="s">
        <v>177</v>
      </c>
      <c r="H143" s="30" t="s">
        <v>18</v>
      </c>
      <c r="I143" s="30" t="s">
        <v>356</v>
      </c>
      <c r="J143" s="30">
        <v>750784859</v>
      </c>
      <c r="K143" s="32">
        <v>43335.369444444441</v>
      </c>
      <c r="L143" s="32">
        <v>44124.175983796296</v>
      </c>
      <c r="M143" s="33" t="s">
        <v>15</v>
      </c>
    </row>
    <row r="144" spans="1:13" ht="30" x14ac:dyDescent="0.25">
      <c r="A144" s="34">
        <v>142</v>
      </c>
      <c r="B144" s="35" t="s">
        <v>357</v>
      </c>
      <c r="C144" s="35"/>
      <c r="D144" s="35"/>
      <c r="E144" s="35"/>
      <c r="F144" s="35"/>
      <c r="G144" s="34" t="s">
        <v>161</v>
      </c>
      <c r="H144" s="34" t="s">
        <v>37</v>
      </c>
      <c r="I144" s="34" t="s">
        <v>358</v>
      </c>
      <c r="J144" s="34"/>
      <c r="K144" s="36">
        <v>42771.59207175926</v>
      </c>
      <c r="L144" s="36">
        <v>44315.231053240743</v>
      </c>
      <c r="M144" s="37" t="s">
        <v>15</v>
      </c>
    </row>
    <row r="145" spans="1:13" ht="30" x14ac:dyDescent="0.25">
      <c r="A145" s="30">
        <v>143</v>
      </c>
      <c r="B145" s="31" t="s">
        <v>359</v>
      </c>
      <c r="C145" s="31"/>
      <c r="D145" s="31"/>
      <c r="E145" s="31"/>
      <c r="F145" s="31"/>
      <c r="G145" s="30" t="s">
        <v>153</v>
      </c>
      <c r="H145" s="30" t="s">
        <v>30</v>
      </c>
      <c r="I145" s="30" t="s">
        <v>360</v>
      </c>
      <c r="J145" s="39">
        <v>3.9288067807828101E+18</v>
      </c>
      <c r="K145" s="32">
        <v>43202.373101851852</v>
      </c>
      <c r="L145" s="32">
        <v>44278.16238425926</v>
      </c>
      <c r="M145" s="33" t="s">
        <v>15</v>
      </c>
    </row>
    <row r="146" spans="1:13" ht="30" x14ac:dyDescent="0.25">
      <c r="A146" s="34">
        <v>144</v>
      </c>
      <c r="B146" s="35" t="s">
        <v>359</v>
      </c>
      <c r="C146" s="35"/>
      <c r="D146" s="35"/>
      <c r="E146" s="35"/>
      <c r="F146" s="35"/>
      <c r="G146" s="34" t="s">
        <v>107</v>
      </c>
      <c r="H146" s="34" t="s">
        <v>37</v>
      </c>
      <c r="I146" s="34" t="s">
        <v>361</v>
      </c>
      <c r="J146" s="34">
        <v>772616448</v>
      </c>
      <c r="K146" s="36">
        <v>42157.573159722226</v>
      </c>
      <c r="L146" s="36">
        <v>43571.14565972222</v>
      </c>
      <c r="M146" s="37" t="s">
        <v>15</v>
      </c>
    </row>
    <row r="147" spans="1:13" ht="30" x14ac:dyDescent="0.25">
      <c r="A147" s="30">
        <v>145</v>
      </c>
      <c r="B147" s="31" t="s">
        <v>362</v>
      </c>
      <c r="C147" s="31"/>
      <c r="D147" s="31"/>
      <c r="E147" s="31"/>
      <c r="F147" s="31"/>
      <c r="G147" s="30" t="s">
        <v>209</v>
      </c>
      <c r="H147" s="30" t="s">
        <v>37</v>
      </c>
      <c r="I147" s="30" t="s">
        <v>363</v>
      </c>
      <c r="J147" s="30" t="s">
        <v>364</v>
      </c>
      <c r="K147" s="32">
        <v>42185.615787037037</v>
      </c>
      <c r="L147" s="32">
        <v>44362.195601851854</v>
      </c>
      <c r="M147" s="33" t="s">
        <v>15</v>
      </c>
    </row>
    <row r="148" spans="1:13" ht="45.75" hidden="1" thickBot="1" x14ac:dyDescent="0.3">
      <c r="A148" s="15">
        <v>146</v>
      </c>
      <c r="B148" s="19" t="s">
        <v>365</v>
      </c>
      <c r="C148" s="19"/>
      <c r="D148" s="19"/>
      <c r="E148" s="19"/>
      <c r="F148" s="19"/>
      <c r="G148" s="15" t="s">
        <v>366</v>
      </c>
      <c r="H148" s="15" t="s">
        <v>18</v>
      </c>
      <c r="I148" s="15" t="s">
        <v>367</v>
      </c>
      <c r="J148" s="15">
        <v>782525116</v>
      </c>
      <c r="K148" s="17">
        <v>42185.350694444445</v>
      </c>
      <c r="L148" s="17">
        <v>42185.350694444445</v>
      </c>
      <c r="M148" s="18" t="s">
        <v>20</v>
      </c>
    </row>
    <row r="149" spans="1:13" ht="45.75" hidden="1" thickBot="1" x14ac:dyDescent="0.3">
      <c r="A149" s="2">
        <v>147</v>
      </c>
      <c r="B149" s="11" t="s">
        <v>368</v>
      </c>
      <c r="C149" s="11"/>
      <c r="D149" s="11"/>
      <c r="E149" s="11"/>
      <c r="F149" s="11"/>
      <c r="G149" s="2" t="s">
        <v>366</v>
      </c>
      <c r="H149" s="2" t="s">
        <v>18</v>
      </c>
      <c r="I149" s="2" t="s">
        <v>369</v>
      </c>
      <c r="J149" s="2">
        <v>772547566</v>
      </c>
      <c r="K149" s="3">
        <v>41570</v>
      </c>
      <c r="L149" s="2" t="s">
        <v>238</v>
      </c>
      <c r="M149" s="8" t="s">
        <v>20</v>
      </c>
    </row>
    <row r="150" spans="1:13" ht="45.75" hidden="1" thickBot="1" x14ac:dyDescent="0.3">
      <c r="A150" s="4">
        <v>148</v>
      </c>
      <c r="B150" s="13" t="s">
        <v>370</v>
      </c>
      <c r="C150" s="13"/>
      <c r="D150" s="13"/>
      <c r="E150" s="13"/>
      <c r="F150" s="13"/>
      <c r="G150" s="4" t="s">
        <v>366</v>
      </c>
      <c r="H150" s="4" t="s">
        <v>34</v>
      </c>
      <c r="I150" s="4" t="s">
        <v>371</v>
      </c>
      <c r="J150" s="4"/>
      <c r="K150" s="5">
        <v>43026.69158564815</v>
      </c>
      <c r="L150" s="5">
        <v>43026.69158564815</v>
      </c>
      <c r="M150" s="6" t="s">
        <v>20</v>
      </c>
    </row>
    <row r="151" spans="1:13" ht="30.75" hidden="1" thickBot="1" x14ac:dyDescent="0.3">
      <c r="A151" s="2">
        <v>149</v>
      </c>
      <c r="B151" s="11" t="s">
        <v>372</v>
      </c>
      <c r="C151" s="11"/>
      <c r="D151" s="11"/>
      <c r="E151" s="11"/>
      <c r="F151" s="11"/>
      <c r="G151" s="2" t="s">
        <v>334</v>
      </c>
      <c r="H151" s="2" t="s">
        <v>12</v>
      </c>
      <c r="I151" s="2" t="s">
        <v>373</v>
      </c>
      <c r="J151" s="2">
        <v>702878320</v>
      </c>
      <c r="K151" s="3">
        <v>43297.637592592589</v>
      </c>
      <c r="L151" s="3">
        <v>43297.637592592589</v>
      </c>
      <c r="M151" s="8" t="s">
        <v>20</v>
      </c>
    </row>
    <row r="152" spans="1:13" ht="45.75" hidden="1" thickBot="1" x14ac:dyDescent="0.3">
      <c r="A152" s="4">
        <v>150</v>
      </c>
      <c r="B152" s="13" t="s">
        <v>374</v>
      </c>
      <c r="C152" s="13"/>
      <c r="D152" s="13"/>
      <c r="E152" s="13"/>
      <c r="F152" s="13"/>
      <c r="G152" s="4" t="s">
        <v>104</v>
      </c>
      <c r="H152" s="4" t="s">
        <v>18</v>
      </c>
      <c r="I152" s="4" t="s">
        <v>375</v>
      </c>
      <c r="J152" s="4">
        <v>754199230</v>
      </c>
      <c r="K152" s="5">
        <v>42493.546111111114</v>
      </c>
      <c r="L152" s="5">
        <v>42493.546111111114</v>
      </c>
      <c r="M152" s="6" t="s">
        <v>20</v>
      </c>
    </row>
    <row r="153" spans="1:13" ht="30" hidden="1" x14ac:dyDescent="0.25">
      <c r="A153" s="2">
        <v>151</v>
      </c>
      <c r="B153" s="10" t="s">
        <v>376</v>
      </c>
      <c r="C153" s="10"/>
      <c r="D153" s="10"/>
      <c r="E153" s="10"/>
      <c r="F153" s="10"/>
      <c r="G153" s="2" t="s">
        <v>377</v>
      </c>
      <c r="H153" s="2" t="s">
        <v>34</v>
      </c>
      <c r="I153" s="2" t="s">
        <v>378</v>
      </c>
      <c r="J153" s="2" t="s">
        <v>379</v>
      </c>
      <c r="K153" s="3">
        <v>42257.416458333333</v>
      </c>
      <c r="L153" s="3">
        <v>42257.416458333333</v>
      </c>
      <c r="M153" s="8" t="s">
        <v>20</v>
      </c>
    </row>
    <row r="154" spans="1:13" ht="30" x14ac:dyDescent="0.25">
      <c r="A154" s="34">
        <v>152</v>
      </c>
      <c r="B154" s="35" t="s">
        <v>380</v>
      </c>
      <c r="C154" s="35"/>
      <c r="D154" s="35"/>
      <c r="E154" s="35"/>
      <c r="F154" s="35"/>
      <c r="G154" s="34" t="s">
        <v>381</v>
      </c>
      <c r="H154" s="34"/>
      <c r="I154" s="34" t="s">
        <v>382</v>
      </c>
      <c r="J154" s="34">
        <v>782249891</v>
      </c>
      <c r="K154" s="36">
        <v>44110.483182870368</v>
      </c>
      <c r="L154" s="36">
        <v>44651.314004629632</v>
      </c>
      <c r="M154" s="37" t="s">
        <v>15</v>
      </c>
    </row>
    <row r="155" spans="1:13" ht="30" x14ac:dyDescent="0.25">
      <c r="A155" s="30">
        <v>153</v>
      </c>
      <c r="B155" s="31" t="s">
        <v>383</v>
      </c>
      <c r="C155" s="31"/>
      <c r="D155" s="31"/>
      <c r="E155" s="31"/>
      <c r="F155" s="31"/>
      <c r="G155" s="30" t="s">
        <v>173</v>
      </c>
      <c r="H155" s="30" t="s">
        <v>111</v>
      </c>
      <c r="I155" s="30" t="s">
        <v>384</v>
      </c>
      <c r="J155" s="30">
        <v>788210117</v>
      </c>
      <c r="K155" s="32">
        <v>42328.356203703705</v>
      </c>
      <c r="L155" s="32">
        <v>44119.471932870372</v>
      </c>
      <c r="M155" s="33" t="s">
        <v>15</v>
      </c>
    </row>
    <row r="156" spans="1:13" ht="30" x14ac:dyDescent="0.25">
      <c r="A156" s="34">
        <v>154</v>
      </c>
      <c r="B156" s="35" t="s">
        <v>385</v>
      </c>
      <c r="C156" s="35"/>
      <c r="D156" s="35"/>
      <c r="E156" s="35"/>
      <c r="F156" s="35"/>
      <c r="G156" s="34" t="s">
        <v>232</v>
      </c>
      <c r="H156" s="34" t="s">
        <v>12</v>
      </c>
      <c r="I156" s="34" t="s">
        <v>386</v>
      </c>
      <c r="J156" s="34">
        <v>774834082</v>
      </c>
      <c r="K156" s="36">
        <v>42433.719548611109</v>
      </c>
      <c r="L156" s="36">
        <v>43774.170706018522</v>
      </c>
      <c r="M156" s="37" t="s">
        <v>15</v>
      </c>
    </row>
    <row r="157" spans="1:13" ht="30" x14ac:dyDescent="0.25">
      <c r="A157" s="30">
        <v>155</v>
      </c>
      <c r="B157" s="31" t="s">
        <v>387</v>
      </c>
      <c r="C157" s="31"/>
      <c r="D157" s="31"/>
      <c r="E157" s="31"/>
      <c r="F157" s="31"/>
      <c r="G157" s="30" t="s">
        <v>248</v>
      </c>
      <c r="H157" s="30" t="s">
        <v>111</v>
      </c>
      <c r="I157" s="30" t="s">
        <v>388</v>
      </c>
      <c r="J157" s="30">
        <v>775156455</v>
      </c>
      <c r="K157" s="32">
        <v>43658.495833333334</v>
      </c>
      <c r="L157" s="32">
        <v>44155.526597222219</v>
      </c>
      <c r="M157" s="33" t="s">
        <v>15</v>
      </c>
    </row>
    <row r="158" spans="1:13" ht="30.75" hidden="1" thickBot="1" x14ac:dyDescent="0.3">
      <c r="A158" s="15">
        <v>156</v>
      </c>
      <c r="B158" s="19" t="s">
        <v>389</v>
      </c>
      <c r="C158" s="19"/>
      <c r="D158" s="19"/>
      <c r="E158" s="19"/>
      <c r="F158" s="19"/>
      <c r="G158" s="15" t="s">
        <v>390</v>
      </c>
      <c r="H158" s="15" t="s">
        <v>111</v>
      </c>
      <c r="I158" s="15" t="s">
        <v>391</v>
      </c>
      <c r="J158" s="15">
        <v>772662144</v>
      </c>
      <c r="K158" s="17">
        <v>41493</v>
      </c>
      <c r="L158" s="15" t="s">
        <v>238</v>
      </c>
      <c r="M158" s="18" t="s">
        <v>20</v>
      </c>
    </row>
    <row r="159" spans="1:13" ht="45" hidden="1" x14ac:dyDescent="0.25">
      <c r="A159" s="2">
        <v>157</v>
      </c>
      <c r="B159" s="10" t="s">
        <v>392</v>
      </c>
      <c r="C159" s="10"/>
      <c r="D159" s="10"/>
      <c r="E159" s="10"/>
      <c r="F159" s="10"/>
      <c r="G159" s="2" t="s">
        <v>222</v>
      </c>
      <c r="H159" s="2" t="s">
        <v>12</v>
      </c>
      <c r="I159" s="2" t="s">
        <v>393</v>
      </c>
      <c r="J159" s="2" t="s">
        <v>394</v>
      </c>
      <c r="K159" s="3">
        <v>42256.425844907404</v>
      </c>
      <c r="L159" s="3">
        <v>42256.425844907404</v>
      </c>
      <c r="M159" s="8" t="s">
        <v>20</v>
      </c>
    </row>
    <row r="160" spans="1:13" ht="30" x14ac:dyDescent="0.25">
      <c r="A160" s="34">
        <v>158</v>
      </c>
      <c r="B160" s="35" t="s">
        <v>395</v>
      </c>
      <c r="C160" s="35"/>
      <c r="D160" s="35"/>
      <c r="E160" s="35"/>
      <c r="F160" s="35"/>
      <c r="G160" s="34" t="s">
        <v>65</v>
      </c>
      <c r="H160" s="34" t="s">
        <v>12</v>
      </c>
      <c r="I160" s="34" t="s">
        <v>396</v>
      </c>
      <c r="J160" s="38">
        <v>7.7405514107550403E+18</v>
      </c>
      <c r="K160" s="36">
        <v>42173.654814814814</v>
      </c>
      <c r="L160" s="36">
        <v>43573.404097222221</v>
      </c>
      <c r="M160" s="37" t="s">
        <v>15</v>
      </c>
    </row>
    <row r="161" spans="1:13" ht="45.75" hidden="1" thickBot="1" x14ac:dyDescent="0.3">
      <c r="A161" s="20">
        <v>159</v>
      </c>
      <c r="B161" s="21" t="s">
        <v>397</v>
      </c>
      <c r="C161" s="21"/>
      <c r="D161" s="21"/>
      <c r="E161" s="21"/>
      <c r="F161" s="21"/>
      <c r="G161" s="20" t="s">
        <v>17</v>
      </c>
      <c r="H161" s="20" t="s">
        <v>18</v>
      </c>
      <c r="I161" s="20" t="s">
        <v>398</v>
      </c>
      <c r="J161" s="20"/>
      <c r="K161" s="22">
        <v>43754.384004629632</v>
      </c>
      <c r="L161" s="22">
        <v>43754.384004629632</v>
      </c>
      <c r="M161" s="23" t="s">
        <v>20</v>
      </c>
    </row>
    <row r="162" spans="1:13" ht="45.75" hidden="1" thickBot="1" x14ac:dyDescent="0.3">
      <c r="A162" s="4">
        <v>160</v>
      </c>
      <c r="B162" s="13" t="s">
        <v>399</v>
      </c>
      <c r="C162" s="13"/>
      <c r="D162" s="13"/>
      <c r="E162" s="13"/>
      <c r="F162" s="13"/>
      <c r="G162" s="4" t="s">
        <v>400</v>
      </c>
      <c r="H162" s="4" t="s">
        <v>18</v>
      </c>
      <c r="I162" s="4" t="s">
        <v>401</v>
      </c>
      <c r="J162" s="4">
        <v>786177872</v>
      </c>
      <c r="K162" s="5">
        <v>42256.553437499999</v>
      </c>
      <c r="L162" s="5">
        <v>42256.553437499999</v>
      </c>
      <c r="M162" s="6" t="s">
        <v>20</v>
      </c>
    </row>
    <row r="163" spans="1:13" ht="30.75" hidden="1" thickBot="1" x14ac:dyDescent="0.3">
      <c r="A163" s="2">
        <v>161</v>
      </c>
      <c r="B163" s="11" t="s">
        <v>402</v>
      </c>
      <c r="C163" s="11"/>
      <c r="D163" s="11"/>
      <c r="E163" s="11"/>
      <c r="F163" s="11"/>
      <c r="G163" s="2" t="s">
        <v>403</v>
      </c>
      <c r="H163" s="2" t="s">
        <v>34</v>
      </c>
      <c r="I163" s="2" t="s">
        <v>404</v>
      </c>
      <c r="J163" s="2">
        <v>775134157</v>
      </c>
      <c r="K163" s="3">
        <v>42222.875416666669</v>
      </c>
      <c r="L163" s="3">
        <v>42222.875416666669</v>
      </c>
      <c r="M163" s="8" t="s">
        <v>20</v>
      </c>
    </row>
    <row r="164" spans="1:13" ht="30" hidden="1" x14ac:dyDescent="0.25">
      <c r="A164" s="4">
        <v>162</v>
      </c>
      <c r="B164" s="12" t="s">
        <v>405</v>
      </c>
      <c r="C164" s="12"/>
      <c r="D164" s="12"/>
      <c r="E164" s="12"/>
      <c r="F164" s="12"/>
      <c r="G164" s="4" t="s">
        <v>175</v>
      </c>
      <c r="H164" s="4" t="s">
        <v>34</v>
      </c>
      <c r="I164" s="4" t="s">
        <v>406</v>
      </c>
      <c r="J164" s="4"/>
      <c r="K164" s="5">
        <v>41526</v>
      </c>
      <c r="L164" s="4" t="s">
        <v>238</v>
      </c>
      <c r="M164" s="6" t="s">
        <v>20</v>
      </c>
    </row>
    <row r="165" spans="1:13" ht="30" x14ac:dyDescent="0.25">
      <c r="A165" s="30">
        <v>163</v>
      </c>
      <c r="B165" s="31" t="s">
        <v>407</v>
      </c>
      <c r="C165" s="31"/>
      <c r="D165" s="31"/>
      <c r="E165" s="31"/>
      <c r="F165" s="31"/>
      <c r="G165" s="30" t="s">
        <v>408</v>
      </c>
      <c r="H165" s="30" t="s">
        <v>37</v>
      </c>
      <c r="I165" s="30"/>
      <c r="J165" s="30"/>
      <c r="K165" s="32">
        <v>43124.68854166667</v>
      </c>
      <c r="L165" s="32">
        <v>43759.470277777778</v>
      </c>
      <c r="M165" s="33" t="s">
        <v>15</v>
      </c>
    </row>
    <row r="166" spans="1:13" ht="30.75" hidden="1" thickBot="1" x14ac:dyDescent="0.3">
      <c r="A166" s="15">
        <v>164</v>
      </c>
      <c r="B166" s="19" t="s">
        <v>409</v>
      </c>
      <c r="C166" s="19"/>
      <c r="D166" s="19"/>
      <c r="E166" s="19"/>
      <c r="F166" s="19"/>
      <c r="G166" s="15" t="s">
        <v>236</v>
      </c>
      <c r="H166" s="15" t="s">
        <v>37</v>
      </c>
      <c r="I166" s="15" t="s">
        <v>410</v>
      </c>
      <c r="J166" s="15">
        <v>782528634</v>
      </c>
      <c r="K166" s="17">
        <v>41501</v>
      </c>
      <c r="L166" s="15" t="s">
        <v>238</v>
      </c>
      <c r="M166" s="18" t="s">
        <v>20</v>
      </c>
    </row>
    <row r="167" spans="1:13" ht="30.75" hidden="1" thickBot="1" x14ac:dyDescent="0.3">
      <c r="A167" s="2">
        <v>165</v>
      </c>
      <c r="B167" s="11" t="s">
        <v>411</v>
      </c>
      <c r="C167" s="11"/>
      <c r="D167" s="11"/>
      <c r="E167" s="11"/>
      <c r="F167" s="11"/>
      <c r="G167" s="2" t="s">
        <v>412</v>
      </c>
      <c r="H167" s="2" t="s">
        <v>37</v>
      </c>
      <c r="I167" s="2" t="s">
        <v>413</v>
      </c>
      <c r="J167" s="2">
        <v>772669780</v>
      </c>
      <c r="K167" s="3">
        <v>42180.406759259262</v>
      </c>
      <c r="L167" s="3">
        <v>42180.406759259262</v>
      </c>
      <c r="M167" s="8" t="s">
        <v>20</v>
      </c>
    </row>
    <row r="168" spans="1:13" ht="30.75" hidden="1" thickBot="1" x14ac:dyDescent="0.3">
      <c r="A168" s="4">
        <v>166</v>
      </c>
      <c r="B168" s="13" t="s">
        <v>414</v>
      </c>
      <c r="C168" s="13"/>
      <c r="D168" s="13"/>
      <c r="E168" s="13"/>
      <c r="F168" s="13"/>
      <c r="G168" s="4" t="s">
        <v>102</v>
      </c>
      <c r="H168" s="4" t="s">
        <v>37</v>
      </c>
      <c r="I168" s="4" t="s">
        <v>415</v>
      </c>
      <c r="J168" s="4">
        <v>712736863</v>
      </c>
      <c r="K168" s="5">
        <v>41498</v>
      </c>
      <c r="L168" s="4" t="s">
        <v>238</v>
      </c>
      <c r="M168" s="6" t="s">
        <v>20</v>
      </c>
    </row>
    <row r="169" spans="1:13" ht="30.75" hidden="1" thickBot="1" x14ac:dyDescent="0.3">
      <c r="A169" s="2">
        <v>167</v>
      </c>
      <c r="B169" s="11" t="s">
        <v>416</v>
      </c>
      <c r="C169" s="11"/>
      <c r="D169" s="11"/>
      <c r="E169" s="11"/>
      <c r="F169" s="11"/>
      <c r="G169" s="2" t="s">
        <v>417</v>
      </c>
      <c r="H169" s="2" t="s">
        <v>37</v>
      </c>
      <c r="I169" s="2" t="s">
        <v>418</v>
      </c>
      <c r="J169" s="9">
        <v>3.7251746907727099E+18</v>
      </c>
      <c r="K169" s="3">
        <v>43019.529664351852</v>
      </c>
      <c r="L169" s="3">
        <v>43019.529664351852</v>
      </c>
      <c r="M169" s="8" t="s">
        <v>20</v>
      </c>
    </row>
    <row r="170" spans="1:13" ht="30.75" hidden="1" thickBot="1" x14ac:dyDescent="0.3">
      <c r="A170" s="4">
        <v>168</v>
      </c>
      <c r="B170" s="13" t="s">
        <v>419</v>
      </c>
      <c r="C170" s="13"/>
      <c r="D170" s="13"/>
      <c r="E170" s="13"/>
      <c r="F170" s="13"/>
      <c r="G170" s="4" t="s">
        <v>236</v>
      </c>
      <c r="H170" s="4" t="s">
        <v>34</v>
      </c>
      <c r="I170" s="4"/>
      <c r="J170" s="4">
        <v>41266203</v>
      </c>
      <c r="K170" s="5">
        <v>41501</v>
      </c>
      <c r="L170" s="4" t="s">
        <v>238</v>
      </c>
      <c r="M170" s="6" t="s">
        <v>20</v>
      </c>
    </row>
    <row r="171" spans="1:13" hidden="1" x14ac:dyDescent="0.25">
      <c r="A171" s="2">
        <v>169</v>
      </c>
      <c r="B171" s="10" t="s">
        <v>420</v>
      </c>
      <c r="C171" s="10"/>
      <c r="D171" s="10"/>
      <c r="E171" s="10"/>
      <c r="F171" s="10"/>
      <c r="G171" s="2" t="s">
        <v>403</v>
      </c>
      <c r="H171" s="2" t="s">
        <v>34</v>
      </c>
      <c r="I171" s="2" t="s">
        <v>421</v>
      </c>
      <c r="J171" s="2">
        <v>773715320</v>
      </c>
      <c r="K171" s="3">
        <v>42808.627326388887</v>
      </c>
      <c r="L171" s="3">
        <v>42808.627326388887</v>
      </c>
      <c r="M171" s="8" t="s">
        <v>20</v>
      </c>
    </row>
    <row r="172" spans="1:13" ht="30" x14ac:dyDescent="0.25">
      <c r="A172" s="34">
        <v>170</v>
      </c>
      <c r="B172" s="35" t="s">
        <v>422</v>
      </c>
      <c r="C172" s="35"/>
      <c r="D172" s="35"/>
      <c r="E172" s="35"/>
      <c r="F172" s="35"/>
      <c r="G172" s="34" t="s">
        <v>40</v>
      </c>
      <c r="H172" s="34" t="s">
        <v>34</v>
      </c>
      <c r="I172" s="34" t="s">
        <v>423</v>
      </c>
      <c r="J172" s="34" t="s">
        <v>424</v>
      </c>
      <c r="K172" s="36">
        <v>42185.684120370373</v>
      </c>
      <c r="L172" s="36">
        <v>43670.334930555553</v>
      </c>
      <c r="M172" s="37" t="s">
        <v>15</v>
      </c>
    </row>
    <row r="173" spans="1:13" ht="15.75" hidden="1" thickBot="1" x14ac:dyDescent="0.3">
      <c r="A173" s="20">
        <v>171</v>
      </c>
      <c r="B173" s="21" t="s">
        <v>425</v>
      </c>
      <c r="C173" s="21"/>
      <c r="D173" s="21"/>
      <c r="E173" s="21"/>
      <c r="F173" s="21"/>
      <c r="G173" s="20" t="s">
        <v>102</v>
      </c>
      <c r="H173" s="20" t="s">
        <v>34</v>
      </c>
      <c r="I173" s="20" t="s">
        <v>426</v>
      </c>
      <c r="J173" s="20">
        <v>781273162</v>
      </c>
      <c r="K173" s="22">
        <v>42941.490914351853</v>
      </c>
      <c r="L173" s="22">
        <v>42941.490914351853</v>
      </c>
      <c r="M173" s="23" t="s">
        <v>20</v>
      </c>
    </row>
    <row r="174" spans="1:13" ht="45" hidden="1" x14ac:dyDescent="0.25">
      <c r="A174" s="4">
        <v>172</v>
      </c>
      <c r="B174" s="12" t="s">
        <v>427</v>
      </c>
      <c r="C174" s="12"/>
      <c r="D174" s="12"/>
      <c r="E174" s="12"/>
      <c r="F174" s="12"/>
      <c r="G174" s="4" t="s">
        <v>428</v>
      </c>
      <c r="H174" s="4" t="s">
        <v>18</v>
      </c>
      <c r="I174" s="4" t="s">
        <v>429</v>
      </c>
      <c r="J174" s="4">
        <v>758254455</v>
      </c>
      <c r="K174" s="5">
        <v>43773.753032407411</v>
      </c>
      <c r="L174" s="5">
        <v>43773.753032407411</v>
      </c>
      <c r="M174" s="6" t="s">
        <v>20</v>
      </c>
    </row>
    <row r="175" spans="1:13" ht="30" x14ac:dyDescent="0.25">
      <c r="A175" s="30">
        <v>173</v>
      </c>
      <c r="B175" s="31" t="s">
        <v>430</v>
      </c>
      <c r="C175" s="31"/>
      <c r="D175" s="31"/>
      <c r="E175" s="31"/>
      <c r="F175" s="31"/>
      <c r="G175" s="30" t="s">
        <v>431</v>
      </c>
      <c r="H175" s="30" t="s">
        <v>37</v>
      </c>
      <c r="I175" s="30" t="s">
        <v>432</v>
      </c>
      <c r="J175" s="30">
        <v>486435350</v>
      </c>
      <c r="K175" s="32">
        <v>42157.658530092594</v>
      </c>
      <c r="L175" s="32">
        <v>43860.231134259258</v>
      </c>
      <c r="M175" s="33" t="s">
        <v>15</v>
      </c>
    </row>
    <row r="176" spans="1:13" ht="30.75" hidden="1" thickBot="1" x14ac:dyDescent="0.3">
      <c r="A176" s="15">
        <v>174</v>
      </c>
      <c r="B176" s="19" t="s">
        <v>430</v>
      </c>
      <c r="C176" s="19"/>
      <c r="D176" s="19"/>
      <c r="E176" s="19"/>
      <c r="F176" s="19"/>
      <c r="G176" s="15" t="s">
        <v>219</v>
      </c>
      <c r="H176" s="15" t="s">
        <v>37</v>
      </c>
      <c r="I176" s="15" t="s">
        <v>432</v>
      </c>
      <c r="J176" s="15">
        <v>486435350</v>
      </c>
      <c r="K176" s="17">
        <v>43860.972743055558</v>
      </c>
      <c r="L176" s="17">
        <v>43860.972743055558</v>
      </c>
      <c r="M176" s="18" t="s">
        <v>20</v>
      </c>
    </row>
    <row r="177" spans="1:13" ht="45.75" hidden="1" thickBot="1" x14ac:dyDescent="0.3">
      <c r="A177" s="2">
        <v>175</v>
      </c>
      <c r="B177" s="11" t="s">
        <v>433</v>
      </c>
      <c r="C177" s="11"/>
      <c r="D177" s="11"/>
      <c r="E177" s="11"/>
      <c r="F177" s="11"/>
      <c r="G177" s="2" t="s">
        <v>189</v>
      </c>
      <c r="H177" s="2" t="s">
        <v>18</v>
      </c>
      <c r="I177" s="2" t="s">
        <v>434</v>
      </c>
      <c r="J177" s="2">
        <v>774485679</v>
      </c>
      <c r="K177" s="3">
        <v>42347.493263888886</v>
      </c>
      <c r="L177" s="3">
        <v>42347.493263888886</v>
      </c>
      <c r="M177" s="8" t="s">
        <v>20</v>
      </c>
    </row>
    <row r="178" spans="1:13" ht="30.75" hidden="1" thickBot="1" x14ac:dyDescent="0.3">
      <c r="A178" s="4">
        <v>176</v>
      </c>
      <c r="B178" s="13" t="s">
        <v>435</v>
      </c>
      <c r="C178" s="13"/>
      <c r="D178" s="13"/>
      <c r="E178" s="13"/>
      <c r="F178" s="13"/>
      <c r="G178" s="4" t="s">
        <v>189</v>
      </c>
      <c r="H178" s="4" t="s">
        <v>37</v>
      </c>
      <c r="I178" s="4" t="s">
        <v>436</v>
      </c>
      <c r="J178" s="4"/>
      <c r="K178" s="5">
        <v>41529</v>
      </c>
      <c r="L178" s="4" t="s">
        <v>238</v>
      </c>
      <c r="M178" s="6" t="s">
        <v>20</v>
      </c>
    </row>
    <row r="179" spans="1:13" ht="30" hidden="1" x14ac:dyDescent="0.25">
      <c r="A179" s="2">
        <v>177</v>
      </c>
      <c r="B179" s="10" t="s">
        <v>437</v>
      </c>
      <c r="C179" s="10"/>
      <c r="D179" s="10"/>
      <c r="E179" s="10"/>
      <c r="F179" s="10"/>
      <c r="G179" s="2" t="s">
        <v>102</v>
      </c>
      <c r="H179" s="2" t="s">
        <v>37</v>
      </c>
      <c r="I179" s="2" t="s">
        <v>438</v>
      </c>
      <c r="J179" s="2">
        <v>772185824</v>
      </c>
      <c r="K179" s="3">
        <v>42408.710601851853</v>
      </c>
      <c r="L179" s="3">
        <v>42408.710601851853</v>
      </c>
      <c r="M179" s="8" t="s">
        <v>20</v>
      </c>
    </row>
    <row r="180" spans="1:13" ht="45" x14ac:dyDescent="0.25">
      <c r="A180" s="34">
        <v>178</v>
      </c>
      <c r="B180" s="35" t="s">
        <v>439</v>
      </c>
      <c r="C180" s="35"/>
      <c r="D180" s="35"/>
      <c r="E180" s="35"/>
      <c r="F180" s="35"/>
      <c r="G180" s="34" t="s">
        <v>269</v>
      </c>
      <c r="H180" s="34" t="s">
        <v>18</v>
      </c>
      <c r="I180" s="34" t="s">
        <v>440</v>
      </c>
      <c r="J180" s="34" t="s">
        <v>441</v>
      </c>
      <c r="K180" s="36">
        <v>43664.518854166665</v>
      </c>
      <c r="L180" s="36">
        <v>44127.27616898148</v>
      </c>
      <c r="M180" s="37" t="s">
        <v>15</v>
      </c>
    </row>
    <row r="181" spans="1:13" ht="30" x14ac:dyDescent="0.25">
      <c r="A181" s="30">
        <v>179</v>
      </c>
      <c r="B181" s="31" t="s">
        <v>442</v>
      </c>
      <c r="C181" s="31"/>
      <c r="D181" s="31"/>
      <c r="E181" s="31"/>
      <c r="F181" s="31"/>
      <c r="G181" s="30" t="s">
        <v>17</v>
      </c>
      <c r="H181" s="30" t="s">
        <v>37</v>
      </c>
      <c r="I181" s="30" t="s">
        <v>443</v>
      </c>
      <c r="J181" s="30">
        <v>78244660</v>
      </c>
      <c r="K181" s="32">
        <v>42928.622164351851</v>
      </c>
      <c r="L181" s="32">
        <v>44642.462164351855</v>
      </c>
      <c r="M181" s="33" t="s">
        <v>15</v>
      </c>
    </row>
    <row r="182" spans="1:13" ht="30.75" hidden="1" thickBot="1" x14ac:dyDescent="0.3">
      <c r="A182" s="15">
        <v>180</v>
      </c>
      <c r="B182" s="19" t="s">
        <v>444</v>
      </c>
      <c r="C182" s="19"/>
      <c r="D182" s="19"/>
      <c r="E182" s="19"/>
      <c r="F182" s="19"/>
      <c r="G182" s="15" t="s">
        <v>366</v>
      </c>
      <c r="H182" s="15" t="s">
        <v>12</v>
      </c>
      <c r="I182" s="15" t="s">
        <v>445</v>
      </c>
      <c r="J182" s="15" t="s">
        <v>446</v>
      </c>
      <c r="K182" s="17">
        <v>41570</v>
      </c>
      <c r="L182" s="15" t="s">
        <v>238</v>
      </c>
      <c r="M182" s="18" t="s">
        <v>20</v>
      </c>
    </row>
    <row r="183" spans="1:13" ht="45.75" hidden="1" thickBot="1" x14ac:dyDescent="0.3">
      <c r="A183" s="2">
        <v>181</v>
      </c>
      <c r="B183" s="11" t="s">
        <v>447</v>
      </c>
      <c r="C183" s="11"/>
      <c r="D183" s="11"/>
      <c r="E183" s="11"/>
      <c r="F183" s="11"/>
      <c r="G183" s="2"/>
      <c r="H183" s="2" t="s">
        <v>18</v>
      </c>
      <c r="I183" s="2" t="s">
        <v>448</v>
      </c>
      <c r="J183" s="9">
        <v>3.7228053807821302E+18</v>
      </c>
      <c r="K183" s="3">
        <v>42166.75640046296</v>
      </c>
      <c r="L183" s="3">
        <v>42166.75640046296</v>
      </c>
      <c r="M183" s="8" t="s">
        <v>20</v>
      </c>
    </row>
    <row r="184" spans="1:13" ht="30.75" hidden="1" thickBot="1" x14ac:dyDescent="0.3">
      <c r="A184" s="4">
        <v>182</v>
      </c>
      <c r="B184" s="13" t="s">
        <v>449</v>
      </c>
      <c r="C184" s="13"/>
      <c r="D184" s="13"/>
      <c r="E184" s="13"/>
      <c r="F184" s="13"/>
      <c r="G184" s="4" t="s">
        <v>400</v>
      </c>
      <c r="H184" s="4" t="s">
        <v>37</v>
      </c>
      <c r="I184" s="4" t="s">
        <v>450</v>
      </c>
      <c r="J184" s="4">
        <v>256772360102</v>
      </c>
      <c r="K184" s="5">
        <v>44491.903784722221</v>
      </c>
      <c r="L184" s="5">
        <v>44491.903784722221</v>
      </c>
      <c r="M184" s="6" t="s">
        <v>20</v>
      </c>
    </row>
    <row r="185" spans="1:13" ht="45" hidden="1" customHeight="1" thickBot="1" x14ac:dyDescent="0.3">
      <c r="A185" s="2">
        <v>183</v>
      </c>
      <c r="B185" s="11" t="s">
        <v>451</v>
      </c>
      <c r="C185" s="11"/>
      <c r="D185" s="11"/>
      <c r="E185" s="11"/>
      <c r="F185" s="11"/>
      <c r="G185" s="2" t="s">
        <v>102</v>
      </c>
      <c r="H185" s="2" t="s">
        <v>37</v>
      </c>
      <c r="I185" s="2" t="s">
        <v>452</v>
      </c>
      <c r="J185" s="2">
        <v>772618090</v>
      </c>
      <c r="K185" s="3">
        <v>42276.362083333333</v>
      </c>
      <c r="L185" s="3">
        <v>42276.362083333333</v>
      </c>
      <c r="M185" s="8" t="s">
        <v>20</v>
      </c>
    </row>
    <row r="186" spans="1:13" ht="30.75" hidden="1" thickBot="1" x14ac:dyDescent="0.3">
      <c r="A186" s="4">
        <v>184</v>
      </c>
      <c r="B186" s="13" t="s">
        <v>451</v>
      </c>
      <c r="C186" s="13"/>
      <c r="D186" s="13"/>
      <c r="E186" s="13"/>
      <c r="F186" s="13"/>
      <c r="G186" s="4" t="s">
        <v>97</v>
      </c>
      <c r="H186" s="4" t="s">
        <v>37</v>
      </c>
      <c r="I186" s="4" t="s">
        <v>453</v>
      </c>
      <c r="J186" s="4">
        <v>41254550</v>
      </c>
      <c r="K186" s="5">
        <v>43309.437916666669</v>
      </c>
      <c r="L186" s="5">
        <v>43309.437916666669</v>
      </c>
      <c r="M186" s="6" t="s">
        <v>20</v>
      </c>
    </row>
    <row r="187" spans="1:13" ht="30.75" hidden="1" thickBot="1" x14ac:dyDescent="0.3">
      <c r="A187" s="2">
        <v>185</v>
      </c>
      <c r="B187" s="11" t="s">
        <v>451</v>
      </c>
      <c r="C187" s="11"/>
      <c r="D187" s="11"/>
      <c r="E187" s="11"/>
      <c r="F187" s="11"/>
      <c r="G187" s="2" t="s">
        <v>55</v>
      </c>
      <c r="H187" s="2" t="s">
        <v>37</v>
      </c>
      <c r="I187" s="2" t="s">
        <v>454</v>
      </c>
      <c r="J187" s="2" t="s">
        <v>455</v>
      </c>
      <c r="K187" s="3">
        <v>42569.63989583333</v>
      </c>
      <c r="L187" s="3">
        <v>42569.63989583333</v>
      </c>
      <c r="M187" s="8" t="s">
        <v>20</v>
      </c>
    </row>
    <row r="188" spans="1:13" ht="45.75" hidden="1" thickBot="1" x14ac:dyDescent="0.3">
      <c r="A188" s="4">
        <v>186</v>
      </c>
      <c r="B188" s="13" t="s">
        <v>456</v>
      </c>
      <c r="C188" s="13"/>
      <c r="D188" s="13"/>
      <c r="E188" s="13"/>
      <c r="F188" s="13"/>
      <c r="G188" s="4" t="s">
        <v>457</v>
      </c>
      <c r="H188" s="4" t="s">
        <v>37</v>
      </c>
      <c r="I188" s="4" t="s">
        <v>458</v>
      </c>
      <c r="J188" s="7">
        <v>2.5641434464807698E+21</v>
      </c>
      <c r="K188" s="5">
        <v>42515.630208333336</v>
      </c>
      <c r="L188" s="5">
        <v>42515.630208333336</v>
      </c>
      <c r="M188" s="6" t="s">
        <v>20</v>
      </c>
    </row>
    <row r="189" spans="1:13" ht="45.75" hidden="1" thickBot="1" x14ac:dyDescent="0.3">
      <c r="A189" s="2">
        <v>187</v>
      </c>
      <c r="B189" s="11" t="s">
        <v>459</v>
      </c>
      <c r="C189" s="11"/>
      <c r="D189" s="11"/>
      <c r="E189" s="11"/>
      <c r="F189" s="11"/>
      <c r="G189" s="2"/>
      <c r="H189" s="2" t="s">
        <v>34</v>
      </c>
      <c r="I189" s="2" t="s">
        <v>460</v>
      </c>
      <c r="J189" s="2"/>
      <c r="K189" s="3">
        <v>42166.702476851853</v>
      </c>
      <c r="L189" s="3">
        <v>42166.702476851853</v>
      </c>
      <c r="M189" s="8" t="s">
        <v>20</v>
      </c>
    </row>
    <row r="190" spans="1:13" ht="30.75" hidden="1" thickBot="1" x14ac:dyDescent="0.3">
      <c r="A190" s="4">
        <v>188</v>
      </c>
      <c r="B190" s="13" t="s">
        <v>461</v>
      </c>
      <c r="C190" s="13"/>
      <c r="D190" s="13"/>
      <c r="E190" s="13"/>
      <c r="F190" s="13"/>
      <c r="G190" s="4" t="s">
        <v>135</v>
      </c>
      <c r="H190" s="4" t="s">
        <v>12</v>
      </c>
      <c r="I190" s="4"/>
      <c r="J190" s="4"/>
      <c r="K190" s="5">
        <v>44342.493541666663</v>
      </c>
      <c r="L190" s="5">
        <v>44342.493541666663</v>
      </c>
      <c r="M190" s="6" t="s">
        <v>20</v>
      </c>
    </row>
    <row r="191" spans="1:13" ht="30.75" hidden="1" thickBot="1" x14ac:dyDescent="0.3">
      <c r="A191" s="2">
        <v>189</v>
      </c>
      <c r="B191" s="11" t="s">
        <v>461</v>
      </c>
      <c r="C191" s="11"/>
      <c r="D191" s="11"/>
      <c r="E191" s="11"/>
      <c r="F191" s="11"/>
      <c r="G191" s="2" t="s">
        <v>417</v>
      </c>
      <c r="H191" s="2" t="s">
        <v>37</v>
      </c>
      <c r="I191" s="2" t="s">
        <v>462</v>
      </c>
      <c r="J191" s="9">
        <v>3.92754550077999E+18</v>
      </c>
      <c r="K191" s="3">
        <v>43019.537986111114</v>
      </c>
      <c r="L191" s="3">
        <v>43019.537986111114</v>
      </c>
      <c r="M191" s="8" t="s">
        <v>20</v>
      </c>
    </row>
    <row r="192" spans="1:13" ht="30.75" hidden="1" thickBot="1" x14ac:dyDescent="0.3">
      <c r="A192" s="4">
        <v>190</v>
      </c>
      <c r="B192" s="13" t="s">
        <v>463</v>
      </c>
      <c r="C192" s="13"/>
      <c r="D192" s="13"/>
      <c r="E192" s="13"/>
      <c r="F192" s="13"/>
      <c r="G192" s="4" t="s">
        <v>312</v>
      </c>
      <c r="H192" s="4" t="s">
        <v>37</v>
      </c>
      <c r="I192" s="4" t="s">
        <v>464</v>
      </c>
      <c r="J192" s="7">
        <v>4.3424211107592202E+18</v>
      </c>
      <c r="K192" s="5">
        <v>43573.91033564815</v>
      </c>
      <c r="L192" s="5">
        <v>43573.91033564815</v>
      </c>
      <c r="M192" s="6" t="s">
        <v>20</v>
      </c>
    </row>
    <row r="193" spans="1:13" ht="30" hidden="1" x14ac:dyDescent="0.25">
      <c r="A193" s="2">
        <v>191</v>
      </c>
      <c r="B193" s="10" t="s">
        <v>463</v>
      </c>
      <c r="C193" s="10"/>
      <c r="D193" s="10"/>
      <c r="E193" s="10"/>
      <c r="F193" s="10"/>
      <c r="G193" s="2" t="s">
        <v>465</v>
      </c>
      <c r="H193" s="2" t="s">
        <v>37</v>
      </c>
      <c r="I193" s="2" t="s">
        <v>464</v>
      </c>
      <c r="J193" s="9">
        <v>4.3424211107592202E+18</v>
      </c>
      <c r="K193" s="3">
        <v>43580.426469907405</v>
      </c>
      <c r="L193" s="3">
        <v>43580.426469907405</v>
      </c>
      <c r="M193" s="8" t="s">
        <v>20</v>
      </c>
    </row>
    <row r="194" spans="1:13" ht="30" x14ac:dyDescent="0.25">
      <c r="A194" s="34">
        <v>192</v>
      </c>
      <c r="B194" s="35" t="s">
        <v>466</v>
      </c>
      <c r="C194" s="35"/>
      <c r="D194" s="35"/>
      <c r="E194" s="35"/>
      <c r="F194" s="35"/>
      <c r="G194" s="34" t="s">
        <v>143</v>
      </c>
      <c r="H194" s="34" t="s">
        <v>37</v>
      </c>
      <c r="I194" s="34" t="s">
        <v>467</v>
      </c>
      <c r="J194" s="34">
        <v>392886279</v>
      </c>
      <c r="K194" s="36">
        <v>42157.437997685185</v>
      </c>
      <c r="L194" s="36">
        <v>44032.098495370374</v>
      </c>
      <c r="M194" s="37" t="s">
        <v>15</v>
      </c>
    </row>
    <row r="195" spans="1:13" ht="30.75" hidden="1" thickBot="1" x14ac:dyDescent="0.3">
      <c r="A195" s="20">
        <v>193</v>
      </c>
      <c r="B195" s="21" t="s">
        <v>468</v>
      </c>
      <c r="C195" s="21"/>
      <c r="D195" s="21"/>
      <c r="E195" s="21"/>
      <c r="F195" s="21"/>
      <c r="G195" s="20" t="s">
        <v>185</v>
      </c>
      <c r="H195" s="20" t="s">
        <v>37</v>
      </c>
      <c r="I195" s="20" t="s">
        <v>469</v>
      </c>
      <c r="J195" s="20" t="s">
        <v>470</v>
      </c>
      <c r="K195" s="22">
        <v>43100.326631944445</v>
      </c>
      <c r="L195" s="22">
        <v>43100.326631944445</v>
      </c>
      <c r="M195" s="23" t="s">
        <v>20</v>
      </c>
    </row>
    <row r="196" spans="1:13" ht="45.75" hidden="1" thickBot="1" x14ac:dyDescent="0.3">
      <c r="A196" s="4">
        <v>194</v>
      </c>
      <c r="B196" s="13" t="s">
        <v>471</v>
      </c>
      <c r="C196" s="13"/>
      <c r="D196" s="13"/>
      <c r="E196" s="13"/>
      <c r="F196" s="13"/>
      <c r="G196" s="4" t="s">
        <v>17</v>
      </c>
      <c r="H196" s="4" t="s">
        <v>18</v>
      </c>
      <c r="I196" s="4" t="s">
        <v>472</v>
      </c>
      <c r="J196" s="4">
        <v>712621002</v>
      </c>
      <c r="K196" s="5">
        <v>43026.817314814813</v>
      </c>
      <c r="L196" s="5">
        <v>43026.817314814813</v>
      </c>
      <c r="M196" s="6" t="s">
        <v>20</v>
      </c>
    </row>
    <row r="197" spans="1:13" ht="30" hidden="1" x14ac:dyDescent="0.25">
      <c r="A197" s="2">
        <v>195</v>
      </c>
      <c r="B197" s="10" t="s">
        <v>473</v>
      </c>
      <c r="C197" s="10"/>
      <c r="D197" s="10"/>
      <c r="E197" s="10"/>
      <c r="F197" s="10"/>
      <c r="G197" s="2" t="s">
        <v>474</v>
      </c>
      <c r="H197" s="2" t="s">
        <v>12</v>
      </c>
      <c r="I197" s="2" t="s">
        <v>475</v>
      </c>
      <c r="J197" s="2">
        <v>772340274</v>
      </c>
      <c r="K197" s="3">
        <v>42844.663935185185</v>
      </c>
      <c r="L197" s="3">
        <v>42844.663935185185</v>
      </c>
      <c r="M197" s="8" t="s">
        <v>20</v>
      </c>
    </row>
    <row r="198" spans="1:13" ht="45" x14ac:dyDescent="0.25">
      <c r="A198" s="34">
        <v>196</v>
      </c>
      <c r="B198" s="35" t="s">
        <v>476</v>
      </c>
      <c r="C198" s="35"/>
      <c r="D198" s="35"/>
      <c r="E198" s="35"/>
      <c r="F198" s="35"/>
      <c r="G198" s="34" t="s">
        <v>274</v>
      </c>
      <c r="H198" s="34" t="s">
        <v>30</v>
      </c>
      <c r="I198" s="34" t="s">
        <v>477</v>
      </c>
      <c r="J198" s="34">
        <v>75250068</v>
      </c>
      <c r="K198" s="36">
        <v>42927.557812500003</v>
      </c>
      <c r="L198" s="36">
        <v>43753.303425925929</v>
      </c>
      <c r="M198" s="37" t="s">
        <v>15</v>
      </c>
    </row>
    <row r="199" spans="1:13" ht="30" hidden="1" x14ac:dyDescent="0.25">
      <c r="A199" s="20">
        <v>197</v>
      </c>
      <c r="B199" s="25" t="s">
        <v>478</v>
      </c>
      <c r="C199" s="25"/>
      <c r="D199" s="25"/>
      <c r="E199" s="25"/>
      <c r="F199" s="25"/>
      <c r="G199" s="20" t="s">
        <v>72</v>
      </c>
      <c r="H199" s="20" t="s">
        <v>34</v>
      </c>
      <c r="I199" s="20" t="s">
        <v>479</v>
      </c>
      <c r="J199" s="20"/>
      <c r="K199" s="22">
        <v>42656.684999999998</v>
      </c>
      <c r="L199" s="22">
        <v>42656.684999999998</v>
      </c>
      <c r="M199" s="23" t="s">
        <v>20</v>
      </c>
    </row>
    <row r="200" spans="1:13" ht="30" x14ac:dyDescent="0.25">
      <c r="A200" s="34">
        <v>198</v>
      </c>
      <c r="B200" s="35" t="s">
        <v>480</v>
      </c>
      <c r="C200" s="35"/>
      <c r="D200" s="35"/>
      <c r="E200" s="35"/>
      <c r="F200" s="35"/>
      <c r="G200" s="34" t="s">
        <v>36</v>
      </c>
      <c r="H200" s="34" t="s">
        <v>34</v>
      </c>
      <c r="I200" s="34" t="s">
        <v>481</v>
      </c>
      <c r="J200" s="34">
        <v>779750771</v>
      </c>
      <c r="K200" s="36">
        <v>43288.447129629632</v>
      </c>
      <c r="L200" s="36">
        <v>43397.435335648152</v>
      </c>
      <c r="M200" s="37" t="s">
        <v>15</v>
      </c>
    </row>
    <row r="201" spans="1:13" ht="30.75" hidden="1" thickBot="1" x14ac:dyDescent="0.3">
      <c r="A201" s="20">
        <v>199</v>
      </c>
      <c r="B201" s="21" t="s">
        <v>480</v>
      </c>
      <c r="C201" s="21"/>
      <c r="D201" s="21"/>
      <c r="E201" s="21"/>
      <c r="F201" s="21"/>
      <c r="G201" s="20" t="s">
        <v>100</v>
      </c>
      <c r="H201" s="20" t="s">
        <v>12</v>
      </c>
      <c r="I201" s="20" t="s">
        <v>482</v>
      </c>
      <c r="J201" s="20" t="s">
        <v>483</v>
      </c>
      <c r="K201" s="22">
        <v>42776.802314814813</v>
      </c>
      <c r="L201" s="22">
        <v>42776.802314814813</v>
      </c>
      <c r="M201" s="23" t="s">
        <v>20</v>
      </c>
    </row>
    <row r="202" spans="1:13" ht="45" hidden="1" x14ac:dyDescent="0.25">
      <c r="A202" s="4">
        <v>200</v>
      </c>
      <c r="B202" s="12" t="s">
        <v>484</v>
      </c>
      <c r="C202" s="12"/>
      <c r="D202" s="12"/>
      <c r="E202" s="12"/>
      <c r="F202" s="12"/>
      <c r="G202" s="4" t="s">
        <v>485</v>
      </c>
      <c r="H202" s="4" t="s">
        <v>18</v>
      </c>
      <c r="I202" s="4" t="s">
        <v>486</v>
      </c>
      <c r="J202" s="4">
        <v>752624533</v>
      </c>
      <c r="K202" s="5">
        <v>42153.427349537036</v>
      </c>
      <c r="L202" s="5">
        <v>43137.206967592596</v>
      </c>
      <c r="M202" s="6" t="s">
        <v>20</v>
      </c>
    </row>
    <row r="203" spans="1:13" ht="30" x14ac:dyDescent="0.25">
      <c r="A203" s="30">
        <v>201</v>
      </c>
      <c r="B203" s="31" t="s">
        <v>484</v>
      </c>
      <c r="C203" s="31"/>
      <c r="D203" s="31"/>
      <c r="E203" s="31"/>
      <c r="F203" s="31"/>
      <c r="G203" s="30" t="s">
        <v>487</v>
      </c>
      <c r="H203" s="30"/>
      <c r="I203" s="30" t="s">
        <v>488</v>
      </c>
      <c r="J203" s="30">
        <v>752624533</v>
      </c>
      <c r="K203" s="32">
        <v>43137.713171296295</v>
      </c>
      <c r="L203" s="32">
        <v>43666.391909722224</v>
      </c>
      <c r="M203" s="33" t="s">
        <v>15</v>
      </c>
    </row>
    <row r="204" spans="1:13" ht="45" x14ac:dyDescent="0.25">
      <c r="A204" s="34">
        <v>202</v>
      </c>
      <c r="B204" s="35" t="s">
        <v>489</v>
      </c>
      <c r="C204" s="35"/>
      <c r="D204" s="35"/>
      <c r="E204" s="35"/>
      <c r="F204" s="35"/>
      <c r="G204" s="34" t="s">
        <v>490</v>
      </c>
      <c r="H204" s="34" t="s">
        <v>18</v>
      </c>
      <c r="I204" s="34" t="s">
        <v>491</v>
      </c>
      <c r="J204" s="34">
        <v>773175506</v>
      </c>
      <c r="K204" s="36">
        <v>43385.556817129633</v>
      </c>
      <c r="L204" s="36">
        <v>44561.355671296296</v>
      </c>
      <c r="M204" s="37" t="s">
        <v>15</v>
      </c>
    </row>
    <row r="205" spans="1:13" ht="45.75" hidden="1" thickBot="1" x14ac:dyDescent="0.3">
      <c r="A205" s="20">
        <v>203</v>
      </c>
      <c r="B205" s="21" t="s">
        <v>492</v>
      </c>
      <c r="C205" s="21"/>
      <c r="D205" s="21"/>
      <c r="E205" s="21"/>
      <c r="F205" s="21"/>
      <c r="G205" s="20" t="s">
        <v>400</v>
      </c>
      <c r="H205" s="20" t="s">
        <v>37</v>
      </c>
      <c r="I205" s="20" t="s">
        <v>493</v>
      </c>
      <c r="J205" s="20" t="s">
        <v>494</v>
      </c>
      <c r="K205" s="22">
        <v>42933.667141203703</v>
      </c>
      <c r="L205" s="22">
        <v>42933.667141203703</v>
      </c>
      <c r="M205" s="23" t="s">
        <v>20</v>
      </c>
    </row>
    <row r="206" spans="1:13" ht="45" hidden="1" x14ac:dyDescent="0.25">
      <c r="A206" s="4">
        <v>204</v>
      </c>
      <c r="B206" s="12" t="s">
        <v>495</v>
      </c>
      <c r="C206" s="12"/>
      <c r="D206" s="12"/>
      <c r="E206" s="12"/>
      <c r="F206" s="12"/>
      <c r="G206" s="4" t="s">
        <v>408</v>
      </c>
      <c r="H206" s="4" t="s">
        <v>12</v>
      </c>
      <c r="I206" s="4" t="s">
        <v>496</v>
      </c>
      <c r="J206" s="4"/>
      <c r="K206" s="5">
        <v>43025.416747685187</v>
      </c>
      <c r="L206" s="5">
        <v>43025.416747685187</v>
      </c>
      <c r="M206" s="6" t="s">
        <v>20</v>
      </c>
    </row>
    <row r="207" spans="1:13" ht="45" x14ac:dyDescent="0.25">
      <c r="A207" s="30">
        <v>205</v>
      </c>
      <c r="B207" s="31" t="s">
        <v>497</v>
      </c>
      <c r="C207" s="31"/>
      <c r="D207" s="31"/>
      <c r="E207" s="31"/>
      <c r="F207" s="31"/>
      <c r="G207" s="30" t="s">
        <v>265</v>
      </c>
      <c r="H207" s="30" t="s">
        <v>18</v>
      </c>
      <c r="I207" s="30" t="s">
        <v>498</v>
      </c>
      <c r="J207" s="30">
        <v>751905629</v>
      </c>
      <c r="K207" s="32">
        <v>42156.532222222224</v>
      </c>
      <c r="L207" s="32">
        <v>43748.504976851851</v>
      </c>
      <c r="M207" s="33" t="s">
        <v>15</v>
      </c>
    </row>
    <row r="208" spans="1:13" ht="45" hidden="1" x14ac:dyDescent="0.25">
      <c r="A208" s="15">
        <v>206</v>
      </c>
      <c r="B208" s="16" t="s">
        <v>499</v>
      </c>
      <c r="C208" s="16"/>
      <c r="D208" s="16"/>
      <c r="E208" s="16"/>
      <c r="F208" s="16"/>
      <c r="G208" s="15" t="s">
        <v>119</v>
      </c>
      <c r="H208" s="15" t="s">
        <v>18</v>
      </c>
      <c r="I208" s="15" t="s">
        <v>500</v>
      </c>
      <c r="J208" s="15">
        <v>772367008</v>
      </c>
      <c r="K208" s="17">
        <v>42562.727800925924</v>
      </c>
      <c r="L208" s="17">
        <v>42562.727800925924</v>
      </c>
      <c r="M208" s="18" t="s">
        <v>20</v>
      </c>
    </row>
    <row r="209" spans="1:13" ht="30" x14ac:dyDescent="0.25">
      <c r="A209" s="30">
        <v>207</v>
      </c>
      <c r="B209" s="31" t="s">
        <v>501</v>
      </c>
      <c r="C209" s="31"/>
      <c r="D209" s="31"/>
      <c r="E209" s="31"/>
      <c r="F209" s="31"/>
      <c r="G209" s="30" t="s">
        <v>502</v>
      </c>
      <c r="H209" s="30" t="s">
        <v>37</v>
      </c>
      <c r="I209" s="30" t="s">
        <v>503</v>
      </c>
      <c r="J209" s="30">
        <v>758250084</v>
      </c>
      <c r="K209" s="32">
        <v>43301.358738425923</v>
      </c>
      <c r="L209" s="32">
        <v>44593.411770833336</v>
      </c>
      <c r="M209" s="33" t="s">
        <v>15</v>
      </c>
    </row>
    <row r="210" spans="1:13" ht="45.75" hidden="1" thickBot="1" x14ac:dyDescent="0.3">
      <c r="A210" s="15">
        <v>208</v>
      </c>
      <c r="B210" s="19" t="s">
        <v>504</v>
      </c>
      <c r="C210" s="19"/>
      <c r="D210" s="19"/>
      <c r="E210" s="19"/>
      <c r="F210" s="19"/>
      <c r="G210" s="15" t="s">
        <v>505</v>
      </c>
      <c r="H210" s="15" t="s">
        <v>18</v>
      </c>
      <c r="I210" s="15" t="s">
        <v>506</v>
      </c>
      <c r="J210" s="15" t="s">
        <v>507</v>
      </c>
      <c r="K210" s="17">
        <v>44313.487824074073</v>
      </c>
      <c r="L210" s="17">
        <v>44313.487824074073</v>
      </c>
      <c r="M210" s="18" t="s">
        <v>20</v>
      </c>
    </row>
    <row r="211" spans="1:13" ht="30.75" hidden="1" thickBot="1" x14ac:dyDescent="0.3">
      <c r="A211" s="2">
        <v>209</v>
      </c>
      <c r="B211" s="11" t="s">
        <v>504</v>
      </c>
      <c r="C211" s="11"/>
      <c r="D211" s="11"/>
      <c r="E211" s="11"/>
      <c r="F211" s="11"/>
      <c r="G211" s="2" t="s">
        <v>487</v>
      </c>
      <c r="H211" s="2" t="s">
        <v>30</v>
      </c>
      <c r="I211" s="2" t="s">
        <v>508</v>
      </c>
      <c r="J211" s="9">
        <v>7.8032649007803197E+18</v>
      </c>
      <c r="K211" s="3">
        <v>43691.609895833331</v>
      </c>
      <c r="L211" s="3">
        <v>43691.609895833331</v>
      </c>
      <c r="M211" s="8" t="s">
        <v>20</v>
      </c>
    </row>
    <row r="212" spans="1:13" ht="30" hidden="1" x14ac:dyDescent="0.25">
      <c r="A212" s="4">
        <v>210</v>
      </c>
      <c r="B212" s="12" t="s">
        <v>504</v>
      </c>
      <c r="C212" s="12"/>
      <c r="D212" s="12"/>
      <c r="E212" s="12"/>
      <c r="F212" s="12"/>
      <c r="G212" s="4" t="s">
        <v>485</v>
      </c>
      <c r="H212" s="4" t="s">
        <v>30</v>
      </c>
      <c r="I212" s="4" t="s">
        <v>509</v>
      </c>
      <c r="J212" s="4">
        <v>771978990</v>
      </c>
      <c r="K212" s="5">
        <v>42775.472048611111</v>
      </c>
      <c r="L212" s="5">
        <v>43018.369953703703</v>
      </c>
      <c r="M212" s="6" t="s">
        <v>20</v>
      </c>
    </row>
    <row r="213" spans="1:13" ht="45" x14ac:dyDescent="0.25">
      <c r="A213" s="30">
        <v>211</v>
      </c>
      <c r="B213" s="31" t="s">
        <v>510</v>
      </c>
      <c r="C213" s="31"/>
      <c r="D213" s="31"/>
      <c r="E213" s="31"/>
      <c r="F213" s="31"/>
      <c r="G213" s="30" t="s">
        <v>102</v>
      </c>
      <c r="H213" s="30" t="s">
        <v>34</v>
      </c>
      <c r="I213" s="30" t="s">
        <v>511</v>
      </c>
      <c r="J213" s="30">
        <v>772510187</v>
      </c>
      <c r="K213" s="32">
        <v>42936.707766203705</v>
      </c>
      <c r="L213" s="32">
        <v>43740.073819444442</v>
      </c>
      <c r="M213" s="33" t="s">
        <v>15</v>
      </c>
    </row>
    <row r="214" spans="1:13" ht="15.75" hidden="1" thickBot="1" x14ac:dyDescent="0.3">
      <c r="A214" s="15">
        <v>212</v>
      </c>
      <c r="B214" s="19" t="s">
        <v>512</v>
      </c>
      <c r="C214" s="19"/>
      <c r="D214" s="19"/>
      <c r="E214" s="19"/>
      <c r="F214" s="19"/>
      <c r="G214" s="15" t="s">
        <v>97</v>
      </c>
      <c r="H214" s="15" t="s">
        <v>34</v>
      </c>
      <c r="I214" s="15"/>
      <c r="J214" s="15"/>
      <c r="K214" s="17">
        <v>42678.804305555554</v>
      </c>
      <c r="L214" s="17">
        <v>42678.804305555554</v>
      </c>
      <c r="M214" s="18" t="s">
        <v>20</v>
      </c>
    </row>
    <row r="215" spans="1:13" ht="45" hidden="1" x14ac:dyDescent="0.25">
      <c r="A215" s="2">
        <v>213</v>
      </c>
      <c r="B215" s="10" t="s">
        <v>513</v>
      </c>
      <c r="C215" s="10"/>
      <c r="D215" s="10"/>
      <c r="E215" s="10"/>
      <c r="F215" s="10"/>
      <c r="G215" s="2" t="s">
        <v>243</v>
      </c>
      <c r="H215" s="2" t="s">
        <v>111</v>
      </c>
      <c r="I215" s="2" t="s">
        <v>514</v>
      </c>
      <c r="J215" s="2" t="s">
        <v>515</v>
      </c>
      <c r="K215" s="3">
        <v>42334.376481481479</v>
      </c>
      <c r="L215" s="3">
        <v>42334.376481481479</v>
      </c>
      <c r="M215" s="8" t="s">
        <v>20</v>
      </c>
    </row>
    <row r="216" spans="1:13" ht="30" x14ac:dyDescent="0.25">
      <c r="A216" s="34">
        <v>214</v>
      </c>
      <c r="B216" s="35" t="s">
        <v>516</v>
      </c>
      <c r="C216" s="35"/>
      <c r="D216" s="35"/>
      <c r="E216" s="35"/>
      <c r="F216" s="35"/>
      <c r="G216" s="34" t="s">
        <v>76</v>
      </c>
      <c r="H216" s="34" t="s">
        <v>34</v>
      </c>
      <c r="I216" s="34" t="s">
        <v>517</v>
      </c>
      <c r="J216" s="34">
        <v>772419385</v>
      </c>
      <c r="K216" s="36">
        <v>42837.589062500003</v>
      </c>
      <c r="L216" s="36">
        <v>44302.465636574074</v>
      </c>
      <c r="M216" s="37" t="s">
        <v>15</v>
      </c>
    </row>
    <row r="217" spans="1:13" ht="45" hidden="1" x14ac:dyDescent="0.25">
      <c r="A217" s="20">
        <v>215</v>
      </c>
      <c r="B217" s="25" t="s">
        <v>518</v>
      </c>
      <c r="C217" s="25"/>
      <c r="D217" s="25"/>
      <c r="E217" s="25"/>
      <c r="F217" s="25"/>
      <c r="G217" s="20" t="s">
        <v>519</v>
      </c>
      <c r="H217" s="20" t="s">
        <v>18</v>
      </c>
      <c r="I217" s="20" t="s">
        <v>520</v>
      </c>
      <c r="J217" s="20">
        <v>752510205</v>
      </c>
      <c r="K217" s="22">
        <v>44170.400243055556</v>
      </c>
      <c r="L217" s="22">
        <v>44170.400243055556</v>
      </c>
      <c r="M217" s="23" t="s">
        <v>20</v>
      </c>
    </row>
    <row r="218" spans="1:13" ht="30" x14ac:dyDescent="0.25">
      <c r="A218" s="34">
        <v>216</v>
      </c>
      <c r="B218" s="35" t="s">
        <v>521</v>
      </c>
      <c r="C218" s="35"/>
      <c r="D218" s="35"/>
      <c r="E218" s="35"/>
      <c r="F218" s="35"/>
      <c r="G218" s="34" t="s">
        <v>102</v>
      </c>
      <c r="H218" s="34" t="s">
        <v>522</v>
      </c>
      <c r="I218" s="34" t="s">
        <v>523</v>
      </c>
      <c r="J218" s="34">
        <v>702288785</v>
      </c>
      <c r="K218" s="36">
        <v>42383.674837962964</v>
      </c>
      <c r="L218" s="36">
        <v>44341.512233796297</v>
      </c>
      <c r="M218" s="37" t="s">
        <v>15</v>
      </c>
    </row>
    <row r="219" spans="1:13" ht="30" x14ac:dyDescent="0.25">
      <c r="A219" s="30">
        <v>217</v>
      </c>
      <c r="B219" s="31" t="s">
        <v>524</v>
      </c>
      <c r="C219" s="31"/>
      <c r="D219" s="31"/>
      <c r="E219" s="31"/>
      <c r="F219" s="31"/>
      <c r="G219" s="30" t="s">
        <v>525</v>
      </c>
      <c r="H219" s="30" t="s">
        <v>111</v>
      </c>
      <c r="I219" s="30" t="s">
        <v>526</v>
      </c>
      <c r="J219" s="30" t="s">
        <v>527</v>
      </c>
      <c r="K219" s="32">
        <v>43290.601898148147</v>
      </c>
      <c r="L219" s="32">
        <v>43392.42260416667</v>
      </c>
      <c r="M219" s="33" t="s">
        <v>15</v>
      </c>
    </row>
    <row r="220" spans="1:13" ht="45.75" hidden="1" thickBot="1" x14ac:dyDescent="0.3">
      <c r="A220" s="15">
        <v>218</v>
      </c>
      <c r="B220" s="19" t="s">
        <v>528</v>
      </c>
      <c r="C220" s="19"/>
      <c r="D220" s="19"/>
      <c r="E220" s="19"/>
      <c r="F220" s="19"/>
      <c r="G220" s="15" t="s">
        <v>201</v>
      </c>
      <c r="H220" s="15" t="s">
        <v>18</v>
      </c>
      <c r="I220" s="15" t="s">
        <v>529</v>
      </c>
      <c r="J220" s="15">
        <v>782252647</v>
      </c>
      <c r="K220" s="17">
        <v>43204.719108796293</v>
      </c>
      <c r="L220" s="17">
        <v>43204.719108796293</v>
      </c>
      <c r="M220" s="18" t="s">
        <v>20</v>
      </c>
    </row>
    <row r="221" spans="1:13" ht="45" hidden="1" x14ac:dyDescent="0.25">
      <c r="A221" s="2">
        <v>219</v>
      </c>
      <c r="B221" s="10" t="s">
        <v>530</v>
      </c>
      <c r="C221" s="10"/>
      <c r="D221" s="10"/>
      <c r="E221" s="10"/>
      <c r="F221" s="10"/>
      <c r="G221" s="2" t="s">
        <v>102</v>
      </c>
      <c r="H221" s="2" t="s">
        <v>18</v>
      </c>
      <c r="I221" s="2" t="s">
        <v>531</v>
      </c>
      <c r="J221" s="2">
        <v>78279691</v>
      </c>
      <c r="K221" s="3">
        <v>41498</v>
      </c>
      <c r="L221" s="2" t="s">
        <v>238</v>
      </c>
      <c r="M221" s="8" t="s">
        <v>20</v>
      </c>
    </row>
    <row r="222" spans="1:13" ht="45" x14ac:dyDescent="0.25">
      <c r="A222" s="34">
        <v>220</v>
      </c>
      <c r="B222" s="35" t="s">
        <v>532</v>
      </c>
      <c r="C222" s="35"/>
      <c r="D222" s="35"/>
      <c r="E222" s="35"/>
      <c r="F222" s="35"/>
      <c r="G222" s="34" t="s">
        <v>525</v>
      </c>
      <c r="H222" s="34" t="s">
        <v>18</v>
      </c>
      <c r="I222" s="34" t="s">
        <v>533</v>
      </c>
      <c r="J222" s="38">
        <v>7.8638282407863798E+18</v>
      </c>
      <c r="K222" s="36">
        <v>43994.477222222224</v>
      </c>
      <c r="L222" s="36">
        <v>43994.477222222224</v>
      </c>
      <c r="M222" s="37" t="s">
        <v>15</v>
      </c>
    </row>
    <row r="223" spans="1:13" ht="30" x14ac:dyDescent="0.25">
      <c r="A223" s="30">
        <v>221</v>
      </c>
      <c r="B223" s="31" t="s">
        <v>534</v>
      </c>
      <c r="C223" s="31"/>
      <c r="D223" s="31"/>
      <c r="E223" s="31"/>
      <c r="F223" s="31"/>
      <c r="G223" s="30" t="s">
        <v>102</v>
      </c>
      <c r="H223" s="30" t="s">
        <v>37</v>
      </c>
      <c r="I223" s="30" t="s">
        <v>535</v>
      </c>
      <c r="J223" s="30">
        <v>782494871</v>
      </c>
      <c r="K223" s="32">
        <v>42566.468726851854</v>
      </c>
      <c r="L223" s="32">
        <v>44341.515949074077</v>
      </c>
      <c r="M223" s="33" t="s">
        <v>15</v>
      </c>
    </row>
    <row r="224" spans="1:13" ht="30" x14ac:dyDescent="0.25">
      <c r="A224" s="34">
        <v>222</v>
      </c>
      <c r="B224" s="35" t="s">
        <v>536</v>
      </c>
      <c r="C224" s="35"/>
      <c r="D224" s="35"/>
      <c r="E224" s="35"/>
      <c r="F224" s="35"/>
      <c r="G224" s="34" t="s">
        <v>381</v>
      </c>
      <c r="H224" s="34" t="s">
        <v>37</v>
      </c>
      <c r="I224" s="34" t="s">
        <v>537</v>
      </c>
      <c r="J224" s="34" t="s">
        <v>538</v>
      </c>
      <c r="K224" s="36">
        <v>44559.970625000002</v>
      </c>
      <c r="L224" s="36">
        <v>44651.320011574076</v>
      </c>
      <c r="M224" s="37" t="s">
        <v>15</v>
      </c>
    </row>
    <row r="225" spans="1:13" ht="45" x14ac:dyDescent="0.25">
      <c r="A225" s="30">
        <v>223</v>
      </c>
      <c r="B225" s="31" t="s">
        <v>539</v>
      </c>
      <c r="C225" s="31"/>
      <c r="D225" s="31"/>
      <c r="E225" s="31"/>
      <c r="F225" s="31"/>
      <c r="G225" s="30" t="s">
        <v>68</v>
      </c>
      <c r="H225" s="30" t="s">
        <v>18</v>
      </c>
      <c r="I225" s="30" t="s">
        <v>540</v>
      </c>
      <c r="J225" s="30">
        <v>783494440</v>
      </c>
      <c r="K225" s="32">
        <v>43665.885462962964</v>
      </c>
      <c r="L225" s="32">
        <v>44307.219467592593</v>
      </c>
      <c r="M225" s="33" t="s">
        <v>15</v>
      </c>
    </row>
    <row r="226" spans="1:13" ht="30.75" hidden="1" thickBot="1" x14ac:dyDescent="0.3">
      <c r="A226" s="15">
        <v>224</v>
      </c>
      <c r="B226" s="19" t="s">
        <v>541</v>
      </c>
      <c r="C226" s="19"/>
      <c r="D226" s="19"/>
      <c r="E226" s="19"/>
      <c r="F226" s="19"/>
      <c r="G226" s="15" t="s">
        <v>189</v>
      </c>
      <c r="H226" s="15" t="s">
        <v>37</v>
      </c>
      <c r="I226" s="15" t="s">
        <v>542</v>
      </c>
      <c r="J226" s="15">
        <v>782331910</v>
      </c>
      <c r="K226" s="17">
        <v>41529</v>
      </c>
      <c r="L226" s="15" t="s">
        <v>238</v>
      </c>
      <c r="M226" s="18" t="s">
        <v>20</v>
      </c>
    </row>
    <row r="227" spans="1:13" ht="30" hidden="1" x14ac:dyDescent="0.25">
      <c r="A227" s="2">
        <v>225</v>
      </c>
      <c r="B227" s="10" t="s">
        <v>543</v>
      </c>
      <c r="C227" s="10"/>
      <c r="D227" s="10"/>
      <c r="E227" s="10"/>
      <c r="F227" s="10"/>
      <c r="G227" s="2" t="s">
        <v>390</v>
      </c>
      <c r="H227" s="2" t="s">
        <v>12</v>
      </c>
      <c r="I227" s="2"/>
      <c r="J227" s="2" t="s">
        <v>544</v>
      </c>
      <c r="K227" s="3">
        <v>42475.648819444446</v>
      </c>
      <c r="L227" s="3">
        <v>42475.648819444446</v>
      </c>
      <c r="M227" s="8" t="s">
        <v>20</v>
      </c>
    </row>
    <row r="228" spans="1:13" ht="30" x14ac:dyDescent="0.25">
      <c r="A228" s="34">
        <v>226</v>
      </c>
      <c r="B228" s="35" t="s">
        <v>543</v>
      </c>
      <c r="C228" s="35"/>
      <c r="D228" s="35"/>
      <c r="E228" s="35"/>
      <c r="F228" s="35"/>
      <c r="G228" s="34" t="s">
        <v>502</v>
      </c>
      <c r="H228" s="34" t="s">
        <v>12</v>
      </c>
      <c r="I228" s="34" t="s">
        <v>545</v>
      </c>
      <c r="J228" s="38">
        <v>2.5641426766707698E+21</v>
      </c>
      <c r="K228" s="36">
        <v>43384.674618055556</v>
      </c>
      <c r="L228" s="36">
        <v>44137.270173611112</v>
      </c>
      <c r="M228" s="37" t="s">
        <v>15</v>
      </c>
    </row>
    <row r="229" spans="1:13" ht="45" hidden="1" x14ac:dyDescent="0.25">
      <c r="A229" s="20">
        <v>227</v>
      </c>
      <c r="B229" s="25" t="s">
        <v>546</v>
      </c>
      <c r="C229" s="25"/>
      <c r="D229" s="25"/>
      <c r="E229" s="25"/>
      <c r="F229" s="25"/>
      <c r="G229" s="20" t="s">
        <v>366</v>
      </c>
      <c r="H229" s="20" t="s">
        <v>34</v>
      </c>
      <c r="I229" s="20" t="s">
        <v>547</v>
      </c>
      <c r="J229" s="20"/>
      <c r="K229" s="22">
        <v>43026.695405092592</v>
      </c>
      <c r="L229" s="22">
        <v>43026.695405092592</v>
      </c>
      <c r="M229" s="23" t="s">
        <v>20</v>
      </c>
    </row>
    <row r="230" spans="1:13" ht="30" x14ac:dyDescent="0.25">
      <c r="A230" s="34">
        <v>228</v>
      </c>
      <c r="B230" s="35" t="s">
        <v>548</v>
      </c>
      <c r="C230" s="35"/>
      <c r="D230" s="35"/>
      <c r="E230" s="35"/>
      <c r="F230" s="35"/>
      <c r="G230" s="34" t="s">
        <v>87</v>
      </c>
      <c r="H230" s="34"/>
      <c r="I230" s="34" t="s">
        <v>549</v>
      </c>
      <c r="J230" s="34">
        <v>783685275</v>
      </c>
      <c r="K230" s="36">
        <v>44217.599942129629</v>
      </c>
      <c r="L230" s="36">
        <v>44217.599942129629</v>
      </c>
      <c r="M230" s="37" t="s">
        <v>15</v>
      </c>
    </row>
    <row r="231" spans="1:13" ht="45.75" hidden="1" thickBot="1" x14ac:dyDescent="0.3">
      <c r="A231" s="20">
        <v>229</v>
      </c>
      <c r="B231" s="21" t="s">
        <v>550</v>
      </c>
      <c r="C231" s="21"/>
      <c r="D231" s="21"/>
      <c r="E231" s="21"/>
      <c r="F231" s="21"/>
      <c r="G231" s="20" t="s">
        <v>551</v>
      </c>
      <c r="H231" s="20" t="s">
        <v>18</v>
      </c>
      <c r="I231" s="20"/>
      <c r="J231" s="20"/>
      <c r="K231" s="22">
        <v>44256.713067129633</v>
      </c>
      <c r="L231" s="22">
        <v>44256.713067129633</v>
      </c>
      <c r="M231" s="23" t="s">
        <v>20</v>
      </c>
    </row>
    <row r="232" spans="1:13" ht="45.75" hidden="1" thickBot="1" x14ac:dyDescent="0.3">
      <c r="A232" s="4">
        <v>230</v>
      </c>
      <c r="B232" s="13" t="s">
        <v>552</v>
      </c>
      <c r="C232" s="13"/>
      <c r="D232" s="13"/>
      <c r="E232" s="13"/>
      <c r="F232" s="13"/>
      <c r="G232" s="4" t="s">
        <v>553</v>
      </c>
      <c r="H232" s="4" t="s">
        <v>18</v>
      </c>
      <c r="I232" s="4" t="s">
        <v>554</v>
      </c>
      <c r="J232" s="4">
        <v>779318924</v>
      </c>
      <c r="K232" s="5">
        <v>43021.470625000002</v>
      </c>
      <c r="L232" s="5">
        <v>43021.470625000002</v>
      </c>
      <c r="M232" s="6" t="s">
        <v>20</v>
      </c>
    </row>
    <row r="233" spans="1:13" ht="15.75" hidden="1" thickBot="1" x14ac:dyDescent="0.3">
      <c r="A233" s="2">
        <v>231</v>
      </c>
      <c r="B233" s="11" t="s">
        <v>555</v>
      </c>
      <c r="C233" s="11"/>
      <c r="D233" s="11"/>
      <c r="E233" s="11"/>
      <c r="F233" s="11"/>
      <c r="G233" s="2" t="s">
        <v>17</v>
      </c>
      <c r="H233" s="2"/>
      <c r="I233" s="2" t="s">
        <v>556</v>
      </c>
      <c r="J233" s="2">
        <v>703864211</v>
      </c>
      <c r="K233" s="3">
        <v>43754.384270833332</v>
      </c>
      <c r="L233" s="3">
        <v>43754.384270833332</v>
      </c>
      <c r="M233" s="8" t="s">
        <v>20</v>
      </c>
    </row>
    <row r="234" spans="1:13" ht="45.75" hidden="1" thickBot="1" x14ac:dyDescent="0.3">
      <c r="A234" s="4">
        <v>232</v>
      </c>
      <c r="B234" s="13" t="s">
        <v>557</v>
      </c>
      <c r="C234" s="13"/>
      <c r="D234" s="13"/>
      <c r="E234" s="13"/>
      <c r="F234" s="13"/>
      <c r="G234" s="4" t="s">
        <v>366</v>
      </c>
      <c r="H234" s="4" t="s">
        <v>18</v>
      </c>
      <c r="I234" s="4" t="s">
        <v>558</v>
      </c>
      <c r="J234" s="4">
        <v>772314171</v>
      </c>
      <c r="K234" s="5">
        <v>41570</v>
      </c>
      <c r="L234" s="4" t="s">
        <v>238</v>
      </c>
      <c r="M234" s="6" t="s">
        <v>20</v>
      </c>
    </row>
    <row r="235" spans="1:13" ht="45.75" hidden="1" thickBot="1" x14ac:dyDescent="0.3">
      <c r="A235" s="2">
        <v>233</v>
      </c>
      <c r="B235" s="11" t="s">
        <v>559</v>
      </c>
      <c r="C235" s="11"/>
      <c r="D235" s="11"/>
      <c r="E235" s="11"/>
      <c r="F235" s="11"/>
      <c r="G235" s="2" t="s">
        <v>17</v>
      </c>
      <c r="H235" s="2" t="s">
        <v>18</v>
      </c>
      <c r="I235" s="2" t="s">
        <v>560</v>
      </c>
      <c r="J235" s="2">
        <v>752626295</v>
      </c>
      <c r="K235" s="3">
        <v>42255.618784722225</v>
      </c>
      <c r="L235" s="3">
        <v>42255.618784722225</v>
      </c>
      <c r="M235" s="8" t="s">
        <v>20</v>
      </c>
    </row>
    <row r="236" spans="1:13" ht="45" hidden="1" x14ac:dyDescent="0.25">
      <c r="A236" s="4">
        <v>234</v>
      </c>
      <c r="B236" s="12" t="s">
        <v>561</v>
      </c>
      <c r="C236" s="12"/>
      <c r="D236" s="12"/>
      <c r="E236" s="12"/>
      <c r="F236" s="12"/>
      <c r="G236" s="4" t="s">
        <v>209</v>
      </c>
      <c r="H236" s="4" t="s">
        <v>18</v>
      </c>
      <c r="I236" s="4" t="s">
        <v>562</v>
      </c>
      <c r="J236" s="4">
        <v>777039078</v>
      </c>
      <c r="K236" s="5">
        <v>43020.605405092596</v>
      </c>
      <c r="L236" s="5">
        <v>43020.605405092596</v>
      </c>
      <c r="M236" s="6" t="s">
        <v>20</v>
      </c>
    </row>
    <row r="237" spans="1:13" ht="30" x14ac:dyDescent="0.25">
      <c r="A237" s="30">
        <v>235</v>
      </c>
      <c r="B237" s="31" t="s">
        <v>563</v>
      </c>
      <c r="C237" s="31"/>
      <c r="D237" s="31"/>
      <c r="E237" s="31"/>
      <c r="F237" s="31"/>
      <c r="G237" s="30" t="s">
        <v>17</v>
      </c>
      <c r="H237" s="30" t="s">
        <v>522</v>
      </c>
      <c r="I237" s="30" t="s">
        <v>564</v>
      </c>
      <c r="J237" s="30" t="s">
        <v>565</v>
      </c>
      <c r="K237" s="32">
        <v>43024.724861111114</v>
      </c>
      <c r="L237" s="32">
        <v>44531.356006944443</v>
      </c>
      <c r="M237" s="33" t="s">
        <v>15</v>
      </c>
    </row>
    <row r="238" spans="1:13" ht="45.75" hidden="1" thickBot="1" x14ac:dyDescent="0.3">
      <c r="A238" s="15">
        <v>236</v>
      </c>
      <c r="B238" s="19" t="s">
        <v>566</v>
      </c>
      <c r="C238" s="19"/>
      <c r="D238" s="19"/>
      <c r="E238" s="19"/>
      <c r="F238" s="19"/>
      <c r="G238" s="15" t="s">
        <v>119</v>
      </c>
      <c r="H238" s="15" t="s">
        <v>18</v>
      </c>
      <c r="I238" s="15" t="s">
        <v>567</v>
      </c>
      <c r="J238" s="15">
        <v>702060635</v>
      </c>
      <c r="K238" s="17">
        <v>43385.497685185182</v>
      </c>
      <c r="L238" s="17">
        <v>43385.497685185182</v>
      </c>
      <c r="M238" s="18" t="s">
        <v>20</v>
      </c>
    </row>
    <row r="239" spans="1:13" ht="45.75" hidden="1" thickBot="1" x14ac:dyDescent="0.3">
      <c r="A239" s="2">
        <v>237</v>
      </c>
      <c r="B239" s="11" t="s">
        <v>568</v>
      </c>
      <c r="C239" s="11"/>
      <c r="D239" s="11"/>
      <c r="E239" s="11"/>
      <c r="F239" s="11"/>
      <c r="G239" s="2" t="s">
        <v>569</v>
      </c>
      <c r="H239" s="2" t="s">
        <v>18</v>
      </c>
      <c r="I239" s="2" t="s">
        <v>570</v>
      </c>
      <c r="J239" s="2">
        <v>773293163</v>
      </c>
      <c r="K239" s="3">
        <v>42397.832511574074</v>
      </c>
      <c r="L239" s="3">
        <v>42397.832511574074</v>
      </c>
      <c r="M239" s="8" t="s">
        <v>20</v>
      </c>
    </row>
    <row r="240" spans="1:13" hidden="1" x14ac:dyDescent="0.25">
      <c r="A240" s="4">
        <v>238</v>
      </c>
      <c r="B240" s="12" t="s">
        <v>571</v>
      </c>
      <c r="C240" s="12"/>
      <c r="D240" s="12"/>
      <c r="E240" s="12"/>
      <c r="F240" s="12"/>
      <c r="G240" s="4" t="s">
        <v>505</v>
      </c>
      <c r="H240" s="4"/>
      <c r="I240" s="4" t="s">
        <v>572</v>
      </c>
      <c r="J240" s="4">
        <v>772138160</v>
      </c>
      <c r="K240" s="5">
        <v>43025.359270833331</v>
      </c>
      <c r="L240" s="5">
        <v>43025.359270833331</v>
      </c>
      <c r="M240" s="6" t="s">
        <v>20</v>
      </c>
    </row>
    <row r="241" spans="1:13" ht="45" x14ac:dyDescent="0.25">
      <c r="A241" s="30">
        <v>239</v>
      </c>
      <c r="B241" s="31" t="s">
        <v>573</v>
      </c>
      <c r="C241" s="31"/>
      <c r="D241" s="31"/>
      <c r="E241" s="31"/>
      <c r="F241" s="31"/>
      <c r="G241" s="30" t="s">
        <v>243</v>
      </c>
      <c r="H241" s="30" t="s">
        <v>18</v>
      </c>
      <c r="I241" s="30" t="s">
        <v>574</v>
      </c>
      <c r="J241" s="30">
        <v>757417102</v>
      </c>
      <c r="K241" s="32">
        <v>42528.545740740738</v>
      </c>
      <c r="L241" s="32">
        <v>43859.397430555553</v>
      </c>
      <c r="M241" s="33" t="s">
        <v>15</v>
      </c>
    </row>
    <row r="242" spans="1:13" ht="45" x14ac:dyDescent="0.25">
      <c r="A242" s="34">
        <v>240</v>
      </c>
      <c r="B242" s="35" t="s">
        <v>575</v>
      </c>
      <c r="C242" s="35"/>
      <c r="D242" s="35"/>
      <c r="E242" s="35"/>
      <c r="F242" s="35"/>
      <c r="G242" s="34" t="s">
        <v>243</v>
      </c>
      <c r="H242" s="34" t="s">
        <v>34</v>
      </c>
      <c r="I242" s="34" t="s">
        <v>576</v>
      </c>
      <c r="J242" s="34"/>
      <c r="K242" s="36">
        <v>41311.604872685188</v>
      </c>
      <c r="L242" s="36">
        <v>43859.398425925923</v>
      </c>
      <c r="M242" s="37" t="s">
        <v>15</v>
      </c>
    </row>
    <row r="243" spans="1:13" x14ac:dyDescent="0.25">
      <c r="A243" s="30">
        <v>241</v>
      </c>
      <c r="B243" s="31" t="s">
        <v>577</v>
      </c>
      <c r="C243" s="31"/>
      <c r="D243" s="31"/>
      <c r="E243" s="31"/>
      <c r="F243" s="31"/>
      <c r="G243" s="30" t="s">
        <v>243</v>
      </c>
      <c r="H243" s="30" t="s">
        <v>34</v>
      </c>
      <c r="I243" s="30"/>
      <c r="J243" s="30"/>
      <c r="K243" s="30" t="s">
        <v>238</v>
      </c>
      <c r="L243" s="32">
        <v>43673.36513888889</v>
      </c>
      <c r="M243" s="33" t="s">
        <v>15</v>
      </c>
    </row>
    <row r="244" spans="1:13" ht="30" x14ac:dyDescent="0.25">
      <c r="A244" s="34">
        <v>242</v>
      </c>
      <c r="B244" s="35" t="s">
        <v>578</v>
      </c>
      <c r="C244" s="35"/>
      <c r="D244" s="35"/>
      <c r="E244" s="35"/>
      <c r="F244" s="35"/>
      <c r="G244" s="34" t="s">
        <v>243</v>
      </c>
      <c r="H244" s="34" t="s">
        <v>111</v>
      </c>
      <c r="I244" s="34" t="s">
        <v>579</v>
      </c>
      <c r="J244" s="34" t="s">
        <v>580</v>
      </c>
      <c r="K244" s="34" t="s">
        <v>238</v>
      </c>
      <c r="L244" s="36">
        <v>43859.402094907404</v>
      </c>
      <c r="M244" s="37" t="s">
        <v>15</v>
      </c>
    </row>
    <row r="245" spans="1:13" ht="30" x14ac:dyDescent="0.25">
      <c r="A245" s="30">
        <v>243</v>
      </c>
      <c r="B245" s="31" t="s">
        <v>581</v>
      </c>
      <c r="C245" s="31"/>
      <c r="D245" s="31"/>
      <c r="E245" s="31"/>
      <c r="F245" s="31"/>
      <c r="G245" s="30" t="s">
        <v>209</v>
      </c>
      <c r="H245" s="30" t="s">
        <v>111</v>
      </c>
      <c r="I245" s="30" t="s">
        <v>582</v>
      </c>
      <c r="J245" s="30">
        <v>717928933</v>
      </c>
      <c r="K245" s="32">
        <v>42185.619259259256</v>
      </c>
      <c r="L245" s="32">
        <v>44362.202557870369</v>
      </c>
      <c r="M245" s="33" t="s">
        <v>15</v>
      </c>
    </row>
    <row r="246" spans="1:13" ht="30" x14ac:dyDescent="0.25">
      <c r="A246" s="34">
        <v>244</v>
      </c>
      <c r="B246" s="35" t="s">
        <v>583</v>
      </c>
      <c r="C246" s="35"/>
      <c r="D246" s="35"/>
      <c r="E246" s="35"/>
      <c r="F246" s="35"/>
      <c r="G246" s="34" t="s">
        <v>474</v>
      </c>
      <c r="H246" s="34" t="s">
        <v>111</v>
      </c>
      <c r="I246" s="34" t="s">
        <v>584</v>
      </c>
      <c r="J246" s="34">
        <v>782373367</v>
      </c>
      <c r="K246" s="36">
        <v>43413.650034722225</v>
      </c>
      <c r="L246" s="36">
        <v>44217.06045138889</v>
      </c>
      <c r="M246" s="37" t="s">
        <v>15</v>
      </c>
    </row>
    <row r="247" spans="1:13" hidden="1" x14ac:dyDescent="0.25">
      <c r="A247" s="20">
        <v>245</v>
      </c>
      <c r="B247" s="25" t="s">
        <v>585</v>
      </c>
      <c r="C247" s="25"/>
      <c r="D247" s="25"/>
      <c r="E247" s="25"/>
      <c r="F247" s="25"/>
      <c r="G247" s="20" t="s">
        <v>586</v>
      </c>
      <c r="H247" s="20" t="s">
        <v>34</v>
      </c>
      <c r="I247" s="20"/>
      <c r="J247" s="20"/>
      <c r="K247" s="22">
        <v>42443.434467592589</v>
      </c>
      <c r="L247" s="22">
        <v>42443.434467592589</v>
      </c>
      <c r="M247" s="23" t="s">
        <v>20</v>
      </c>
    </row>
    <row r="248" spans="1:13" ht="45" x14ac:dyDescent="0.25">
      <c r="A248" s="34">
        <v>246</v>
      </c>
      <c r="B248" s="35" t="s">
        <v>587</v>
      </c>
      <c r="C248" s="35"/>
      <c r="D248" s="35"/>
      <c r="E248" s="35"/>
      <c r="F248" s="35"/>
      <c r="G248" s="34" t="s">
        <v>11</v>
      </c>
      <c r="H248" s="34" t="s">
        <v>18</v>
      </c>
      <c r="I248" s="34" t="s">
        <v>588</v>
      </c>
      <c r="J248" s="34" t="s">
        <v>589</v>
      </c>
      <c r="K248" s="36">
        <v>44283.93650462963</v>
      </c>
      <c r="L248" s="36">
        <v>44560.313900462963</v>
      </c>
      <c r="M248" s="37" t="s">
        <v>15</v>
      </c>
    </row>
    <row r="249" spans="1:13" ht="30.75" hidden="1" thickBot="1" x14ac:dyDescent="0.3">
      <c r="A249" s="20">
        <v>247</v>
      </c>
      <c r="B249" s="21" t="s">
        <v>590</v>
      </c>
      <c r="C249" s="21"/>
      <c r="D249" s="21"/>
      <c r="E249" s="21"/>
      <c r="F249" s="21"/>
      <c r="G249" s="20" t="s">
        <v>90</v>
      </c>
      <c r="H249" s="20" t="s">
        <v>37</v>
      </c>
      <c r="I249" s="20" t="s">
        <v>591</v>
      </c>
      <c r="J249" s="26">
        <v>7.7252707207834501E+18</v>
      </c>
      <c r="K249" s="22">
        <v>43294.572175925925</v>
      </c>
      <c r="L249" s="22">
        <v>43294.572175925925</v>
      </c>
      <c r="M249" s="23" t="s">
        <v>20</v>
      </c>
    </row>
    <row r="250" spans="1:13" ht="30.75" hidden="1" thickBot="1" x14ac:dyDescent="0.3">
      <c r="A250" s="4">
        <v>248</v>
      </c>
      <c r="B250" s="13" t="s">
        <v>592</v>
      </c>
      <c r="C250" s="13"/>
      <c r="D250" s="13"/>
      <c r="E250" s="13"/>
      <c r="F250" s="13"/>
      <c r="G250" s="4" t="s">
        <v>185</v>
      </c>
      <c r="H250" s="4" t="s">
        <v>37</v>
      </c>
      <c r="I250" s="4" t="s">
        <v>593</v>
      </c>
      <c r="J250" s="4" t="s">
        <v>594</v>
      </c>
      <c r="K250" s="5">
        <v>42398.357662037037</v>
      </c>
      <c r="L250" s="5">
        <v>42398.357662037037</v>
      </c>
      <c r="M250" s="6" t="s">
        <v>20</v>
      </c>
    </row>
    <row r="251" spans="1:13" ht="30.75" hidden="1" thickBot="1" x14ac:dyDescent="0.3">
      <c r="A251" s="2">
        <v>249</v>
      </c>
      <c r="B251" s="11" t="s">
        <v>595</v>
      </c>
      <c r="C251" s="11"/>
      <c r="D251" s="11"/>
      <c r="E251" s="11"/>
      <c r="F251" s="11"/>
      <c r="G251" s="2" t="s">
        <v>189</v>
      </c>
      <c r="H251" s="2" t="s">
        <v>37</v>
      </c>
      <c r="I251" s="2" t="s">
        <v>596</v>
      </c>
      <c r="J251" s="9">
        <v>4.1426732607725302E+18</v>
      </c>
      <c r="K251" s="3">
        <v>42347.476053240738</v>
      </c>
      <c r="L251" s="3">
        <v>42347.476053240738</v>
      </c>
      <c r="M251" s="8" t="s">
        <v>20</v>
      </c>
    </row>
    <row r="252" spans="1:13" ht="30.75" hidden="1" thickBot="1" x14ac:dyDescent="0.3">
      <c r="A252" s="4">
        <v>250</v>
      </c>
      <c r="B252" s="13" t="s">
        <v>597</v>
      </c>
      <c r="C252" s="13"/>
      <c r="D252" s="13"/>
      <c r="E252" s="13"/>
      <c r="F252" s="13"/>
      <c r="G252" s="4" t="s">
        <v>102</v>
      </c>
      <c r="H252" s="4" t="s">
        <v>37</v>
      </c>
      <c r="I252" s="4" t="s">
        <v>598</v>
      </c>
      <c r="J252" s="4"/>
      <c r="K252" s="5">
        <v>41498</v>
      </c>
      <c r="L252" s="4" t="s">
        <v>238</v>
      </c>
      <c r="M252" s="6" t="s">
        <v>20</v>
      </c>
    </row>
    <row r="253" spans="1:13" ht="30.75" hidden="1" thickBot="1" x14ac:dyDescent="0.3">
      <c r="A253" s="2">
        <v>251</v>
      </c>
      <c r="B253" s="11" t="s">
        <v>599</v>
      </c>
      <c r="C253" s="11"/>
      <c r="D253" s="11"/>
      <c r="E253" s="11"/>
      <c r="F253" s="11"/>
      <c r="G253" s="2" t="s">
        <v>400</v>
      </c>
      <c r="H253" s="2" t="s">
        <v>37</v>
      </c>
      <c r="I253" s="2" t="s">
        <v>600</v>
      </c>
      <c r="J253" s="2" t="s">
        <v>601</v>
      </c>
      <c r="K253" s="3">
        <v>42256.554224537038</v>
      </c>
      <c r="L253" s="3">
        <v>42256.554224537038</v>
      </c>
      <c r="M253" s="8" t="s">
        <v>20</v>
      </c>
    </row>
    <row r="254" spans="1:13" ht="30" hidden="1" x14ac:dyDescent="0.25">
      <c r="A254" s="4">
        <v>252</v>
      </c>
      <c r="B254" s="12" t="s">
        <v>602</v>
      </c>
      <c r="C254" s="12"/>
      <c r="D254" s="12"/>
      <c r="E254" s="12"/>
      <c r="F254" s="12"/>
      <c r="G254" s="4" t="s">
        <v>180</v>
      </c>
      <c r="H254" s="4" t="s">
        <v>37</v>
      </c>
      <c r="I254" s="4" t="s">
        <v>603</v>
      </c>
      <c r="J254" s="4">
        <v>788589226</v>
      </c>
      <c r="K254" s="5">
        <v>42914.651666666665</v>
      </c>
      <c r="L254" s="5">
        <v>42914.651666666665</v>
      </c>
      <c r="M254" s="6" t="s">
        <v>20</v>
      </c>
    </row>
    <row r="255" spans="1:13" ht="30" x14ac:dyDescent="0.25">
      <c r="A255" s="30">
        <v>253</v>
      </c>
      <c r="B255" s="31" t="s">
        <v>604</v>
      </c>
      <c r="C255" s="31"/>
      <c r="D255" s="31"/>
      <c r="E255" s="31"/>
      <c r="F255" s="31"/>
      <c r="G255" s="30" t="s">
        <v>143</v>
      </c>
      <c r="H255" s="30" t="s">
        <v>37</v>
      </c>
      <c r="I255" s="30" t="s">
        <v>605</v>
      </c>
      <c r="J255" s="39">
        <v>7.4642005707726602E+18</v>
      </c>
      <c r="K255" s="32">
        <v>43182.475578703707</v>
      </c>
      <c r="L255" s="32">
        <v>43402.226087962961</v>
      </c>
      <c r="M255" s="33" t="s">
        <v>15</v>
      </c>
    </row>
    <row r="256" spans="1:13" ht="30" hidden="1" x14ac:dyDescent="0.25">
      <c r="A256" s="15">
        <v>254</v>
      </c>
      <c r="B256" s="16" t="s">
        <v>606</v>
      </c>
      <c r="C256" s="16"/>
      <c r="D256" s="16"/>
      <c r="E256" s="16"/>
      <c r="F256" s="16"/>
      <c r="G256" s="15" t="s">
        <v>502</v>
      </c>
      <c r="H256" s="15" t="s">
        <v>37</v>
      </c>
      <c r="I256" s="15" t="s">
        <v>607</v>
      </c>
      <c r="J256" s="24">
        <v>3.1711122803171098E+18</v>
      </c>
      <c r="K256" s="17">
        <v>43122.669652777775</v>
      </c>
      <c r="L256" s="17">
        <v>43122.669652777775</v>
      </c>
      <c r="M256" s="18" t="s">
        <v>20</v>
      </c>
    </row>
    <row r="257" spans="1:13" ht="30" x14ac:dyDescent="0.25">
      <c r="A257" s="30">
        <v>255</v>
      </c>
      <c r="B257" s="31" t="s">
        <v>606</v>
      </c>
      <c r="C257" s="31"/>
      <c r="D257" s="31"/>
      <c r="E257" s="31"/>
      <c r="F257" s="31"/>
      <c r="G257" s="30" t="s">
        <v>177</v>
      </c>
      <c r="H257" s="30" t="s">
        <v>37</v>
      </c>
      <c r="I257" s="30" t="s">
        <v>608</v>
      </c>
      <c r="J257" s="30">
        <v>773309702</v>
      </c>
      <c r="K257" s="32">
        <v>43482.598703703705</v>
      </c>
      <c r="L257" s="32">
        <v>43858.383564814816</v>
      </c>
      <c r="M257" s="33" t="s">
        <v>15</v>
      </c>
    </row>
    <row r="258" spans="1:13" ht="45" hidden="1" x14ac:dyDescent="0.25">
      <c r="A258" s="15">
        <v>256</v>
      </c>
      <c r="B258" s="16" t="s">
        <v>609</v>
      </c>
      <c r="C258" s="16"/>
      <c r="D258" s="16"/>
      <c r="E258" s="16"/>
      <c r="F258" s="16"/>
      <c r="G258" s="15" t="s">
        <v>180</v>
      </c>
      <c r="H258" s="15" t="s">
        <v>37</v>
      </c>
      <c r="I258" s="15" t="s">
        <v>610</v>
      </c>
      <c r="J258" s="15">
        <v>454433333</v>
      </c>
      <c r="K258" s="17">
        <v>42347.023657407408</v>
      </c>
      <c r="L258" s="17">
        <v>42347.023657407408</v>
      </c>
      <c r="M258" s="18" t="s">
        <v>20</v>
      </c>
    </row>
    <row r="259" spans="1:13" ht="30" x14ac:dyDescent="0.25">
      <c r="A259" s="30">
        <v>257</v>
      </c>
      <c r="B259" s="31" t="s">
        <v>611</v>
      </c>
      <c r="C259" s="31"/>
      <c r="D259" s="31"/>
      <c r="E259" s="31"/>
      <c r="F259" s="31"/>
      <c r="G259" s="30" t="s">
        <v>40</v>
      </c>
      <c r="H259" s="30"/>
      <c r="I259" s="30" t="s">
        <v>612</v>
      </c>
      <c r="J259" s="30">
        <v>777364047</v>
      </c>
      <c r="K259" s="32">
        <v>42934.360636574071</v>
      </c>
      <c r="L259" s="32">
        <v>43858.373564814814</v>
      </c>
      <c r="M259" s="33" t="s">
        <v>15</v>
      </c>
    </row>
    <row r="260" spans="1:13" ht="30" x14ac:dyDescent="0.25">
      <c r="A260" s="34">
        <v>258</v>
      </c>
      <c r="B260" s="35" t="s">
        <v>613</v>
      </c>
      <c r="C260" s="35"/>
      <c r="D260" s="35"/>
      <c r="E260" s="35"/>
      <c r="F260" s="35"/>
      <c r="G260" s="34" t="s">
        <v>355</v>
      </c>
      <c r="H260" s="34" t="s">
        <v>37</v>
      </c>
      <c r="I260" s="34" t="s">
        <v>614</v>
      </c>
      <c r="J260" s="34">
        <v>773309702</v>
      </c>
      <c r="K260" s="36">
        <v>43482.594467592593</v>
      </c>
      <c r="L260" s="36">
        <v>43858.404930555553</v>
      </c>
      <c r="M260" s="37" t="s">
        <v>15</v>
      </c>
    </row>
    <row r="261" spans="1:13" ht="15.75" hidden="1" thickBot="1" x14ac:dyDescent="0.3">
      <c r="A261" s="20">
        <v>259</v>
      </c>
      <c r="B261" s="21" t="s">
        <v>615</v>
      </c>
      <c r="C261" s="21"/>
      <c r="D261" s="21"/>
      <c r="E261" s="21"/>
      <c r="F261" s="21"/>
      <c r="G261" s="20" t="s">
        <v>428</v>
      </c>
      <c r="H261" s="20" t="s">
        <v>34</v>
      </c>
      <c r="I261" s="20"/>
      <c r="J261" s="20"/>
      <c r="K261" s="22">
        <v>42173.467847222222</v>
      </c>
      <c r="L261" s="22">
        <v>42173.467847222222</v>
      </c>
      <c r="M261" s="23" t="s">
        <v>20</v>
      </c>
    </row>
    <row r="262" spans="1:13" ht="45.75" hidden="1" thickBot="1" x14ac:dyDescent="0.3">
      <c r="A262" s="4">
        <v>260</v>
      </c>
      <c r="B262" s="13" t="s">
        <v>616</v>
      </c>
      <c r="C262" s="13"/>
      <c r="D262" s="13"/>
      <c r="E262" s="13"/>
      <c r="F262" s="13"/>
      <c r="G262" s="4" t="s">
        <v>153</v>
      </c>
      <c r="H262" s="4" t="s">
        <v>18</v>
      </c>
      <c r="I262" s="4" t="s">
        <v>617</v>
      </c>
      <c r="J262" s="4">
        <v>772343983</v>
      </c>
      <c r="K262" s="5">
        <v>42773.600717592592</v>
      </c>
      <c r="L262" s="5">
        <v>42773.600717592592</v>
      </c>
      <c r="M262" s="6" t="s">
        <v>20</v>
      </c>
    </row>
    <row r="263" spans="1:13" ht="45.75" hidden="1" thickBot="1" x14ac:dyDescent="0.3">
      <c r="A263" s="2">
        <v>261</v>
      </c>
      <c r="B263" s="11" t="s">
        <v>618</v>
      </c>
      <c r="C263" s="11"/>
      <c r="D263" s="11"/>
      <c r="E263" s="11"/>
      <c r="F263" s="11"/>
      <c r="G263" s="2" t="s">
        <v>212</v>
      </c>
      <c r="H263" s="2" t="s">
        <v>18</v>
      </c>
      <c r="I263" s="2" t="s">
        <v>619</v>
      </c>
      <c r="J263" s="2" t="s">
        <v>620</v>
      </c>
      <c r="K263" s="3">
        <v>42185.361238425925</v>
      </c>
      <c r="L263" s="3">
        <v>42185.361238425925</v>
      </c>
      <c r="M263" s="8" t="s">
        <v>20</v>
      </c>
    </row>
    <row r="264" spans="1:13" ht="45.75" hidden="1" thickBot="1" x14ac:dyDescent="0.3">
      <c r="A264" s="4">
        <v>262</v>
      </c>
      <c r="B264" s="13" t="s">
        <v>621</v>
      </c>
      <c r="C264" s="13"/>
      <c r="D264" s="13"/>
      <c r="E264" s="13"/>
      <c r="F264" s="13"/>
      <c r="G264" s="4" t="s">
        <v>17</v>
      </c>
      <c r="H264" s="4" t="s">
        <v>18</v>
      </c>
      <c r="I264" s="4" t="s">
        <v>622</v>
      </c>
      <c r="J264" s="4">
        <v>779638432</v>
      </c>
      <c r="K264" s="5">
        <v>43394.716400462959</v>
      </c>
      <c r="L264" s="5">
        <v>43394.716400462959</v>
      </c>
      <c r="M264" s="6" t="s">
        <v>20</v>
      </c>
    </row>
    <row r="265" spans="1:13" hidden="1" x14ac:dyDescent="0.25">
      <c r="A265" s="2">
        <v>263</v>
      </c>
      <c r="B265" s="10" t="s">
        <v>623</v>
      </c>
      <c r="C265" s="10"/>
      <c r="D265" s="10"/>
      <c r="E265" s="10"/>
      <c r="F265" s="10"/>
      <c r="G265" s="2" t="s">
        <v>114</v>
      </c>
      <c r="H265" s="2" t="s">
        <v>34</v>
      </c>
      <c r="I265" s="2"/>
      <c r="J265" s="2">
        <v>774933922</v>
      </c>
      <c r="K265" s="3">
        <v>42173.450555555559</v>
      </c>
      <c r="L265" s="3">
        <v>42173.450555555559</v>
      </c>
      <c r="M265" s="8" t="s">
        <v>20</v>
      </c>
    </row>
    <row r="266" spans="1:13" ht="30" x14ac:dyDescent="0.25">
      <c r="A266" s="34">
        <v>264</v>
      </c>
      <c r="B266" s="35" t="s">
        <v>624</v>
      </c>
      <c r="C266" s="35"/>
      <c r="D266" s="35"/>
      <c r="E266" s="35"/>
      <c r="F266" s="35"/>
      <c r="G266" s="34" t="s">
        <v>209</v>
      </c>
      <c r="H266" s="34" t="s">
        <v>111</v>
      </c>
      <c r="I266" s="34" t="s">
        <v>625</v>
      </c>
      <c r="J266" s="34">
        <v>772828728</v>
      </c>
      <c r="K266" s="36">
        <v>42185.624039351853</v>
      </c>
      <c r="L266" s="36">
        <v>44362.206006944441</v>
      </c>
      <c r="M266" s="37" t="s">
        <v>15</v>
      </c>
    </row>
    <row r="267" spans="1:13" ht="45" hidden="1" x14ac:dyDescent="0.25">
      <c r="A267" s="20">
        <v>265</v>
      </c>
      <c r="B267" s="25" t="s">
        <v>626</v>
      </c>
      <c r="C267" s="25"/>
      <c r="D267" s="25"/>
      <c r="E267" s="25"/>
      <c r="F267" s="25"/>
      <c r="G267" s="20" t="s">
        <v>209</v>
      </c>
      <c r="H267" s="20" t="s">
        <v>18</v>
      </c>
      <c r="I267" s="20" t="s">
        <v>627</v>
      </c>
      <c r="J267" s="20">
        <v>778657621</v>
      </c>
      <c r="K267" s="22">
        <v>44257.496874999997</v>
      </c>
      <c r="L267" s="22">
        <v>44257.496874999997</v>
      </c>
      <c r="M267" s="23" t="s">
        <v>20</v>
      </c>
    </row>
    <row r="268" spans="1:13" ht="45" x14ac:dyDescent="0.25">
      <c r="A268" s="34">
        <v>266</v>
      </c>
      <c r="B268" s="35" t="s">
        <v>628</v>
      </c>
      <c r="C268" s="35"/>
      <c r="D268" s="35"/>
      <c r="E268" s="35"/>
      <c r="F268" s="35"/>
      <c r="G268" s="34" t="s">
        <v>116</v>
      </c>
      <c r="H268" s="34" t="s">
        <v>18</v>
      </c>
      <c r="I268" s="34" t="s">
        <v>629</v>
      </c>
      <c r="J268" s="38">
        <v>2.5645446161907702E+21</v>
      </c>
      <c r="K268" s="36">
        <v>42635.535277777781</v>
      </c>
      <c r="L268" s="36">
        <v>44361.351620370369</v>
      </c>
      <c r="M268" s="37" t="s">
        <v>15</v>
      </c>
    </row>
    <row r="269" spans="1:13" ht="30.75" hidden="1" thickBot="1" x14ac:dyDescent="0.3">
      <c r="A269" s="20">
        <v>267</v>
      </c>
      <c r="B269" s="21" t="s">
        <v>630</v>
      </c>
      <c r="C269" s="21"/>
      <c r="D269" s="21"/>
      <c r="E269" s="21"/>
      <c r="F269" s="21"/>
      <c r="G269" s="20" t="s">
        <v>431</v>
      </c>
      <c r="H269" s="20" t="s">
        <v>522</v>
      </c>
      <c r="I269" s="20" t="s">
        <v>631</v>
      </c>
      <c r="J269" s="20" t="s">
        <v>632</v>
      </c>
      <c r="K269" s="22">
        <v>42810.465381944443</v>
      </c>
      <c r="L269" s="22">
        <v>42810.465381944443</v>
      </c>
      <c r="M269" s="23" t="s">
        <v>20</v>
      </c>
    </row>
    <row r="270" spans="1:13" ht="30.75" hidden="1" thickBot="1" x14ac:dyDescent="0.3">
      <c r="A270" s="4">
        <v>268</v>
      </c>
      <c r="B270" s="13" t="s">
        <v>630</v>
      </c>
      <c r="C270" s="13"/>
      <c r="D270" s="13"/>
      <c r="E270" s="13"/>
      <c r="F270" s="13"/>
      <c r="G270" s="4" t="s">
        <v>219</v>
      </c>
      <c r="H270" s="4" t="s">
        <v>522</v>
      </c>
      <c r="I270" s="4" t="s">
        <v>631</v>
      </c>
      <c r="J270" s="4" t="s">
        <v>632</v>
      </c>
      <c r="K270" s="5">
        <v>43860.973761574074</v>
      </c>
      <c r="L270" s="5">
        <v>43860.973761574074</v>
      </c>
      <c r="M270" s="6" t="s">
        <v>20</v>
      </c>
    </row>
    <row r="271" spans="1:13" ht="45.75" hidden="1" thickBot="1" x14ac:dyDescent="0.3">
      <c r="A271" s="2">
        <v>269</v>
      </c>
      <c r="B271" s="11" t="s">
        <v>633</v>
      </c>
      <c r="C271" s="11"/>
      <c r="D271" s="11"/>
      <c r="E271" s="11"/>
      <c r="F271" s="11"/>
      <c r="G271" s="2"/>
      <c r="H271" s="2" t="s">
        <v>18</v>
      </c>
      <c r="I271" s="2" t="s">
        <v>634</v>
      </c>
      <c r="J271" s="2"/>
      <c r="K271" s="3">
        <v>42165.724317129629</v>
      </c>
      <c r="L271" s="3">
        <v>42165.724317129629</v>
      </c>
      <c r="M271" s="8" t="s">
        <v>20</v>
      </c>
    </row>
    <row r="272" spans="1:13" ht="45.75" hidden="1" thickBot="1" x14ac:dyDescent="0.3">
      <c r="A272" s="4">
        <v>270</v>
      </c>
      <c r="B272" s="13" t="s">
        <v>635</v>
      </c>
      <c r="C272" s="13"/>
      <c r="D272" s="13"/>
      <c r="E272" s="13"/>
      <c r="F272" s="13"/>
      <c r="G272" s="4" t="s">
        <v>104</v>
      </c>
      <c r="H272" s="4" t="s">
        <v>18</v>
      </c>
      <c r="I272" s="4" t="s">
        <v>636</v>
      </c>
      <c r="J272" s="4"/>
      <c r="K272" s="5">
        <v>44650.467199074075</v>
      </c>
      <c r="L272" s="5">
        <v>44650.467199074075</v>
      </c>
      <c r="M272" s="6" t="s">
        <v>20</v>
      </c>
    </row>
    <row r="273" spans="1:13" ht="30.75" hidden="1" thickBot="1" x14ac:dyDescent="0.3">
      <c r="A273" s="2">
        <v>271</v>
      </c>
      <c r="B273" s="11" t="s">
        <v>637</v>
      </c>
      <c r="C273" s="11"/>
      <c r="D273" s="11"/>
      <c r="E273" s="11"/>
      <c r="F273" s="11"/>
      <c r="G273" s="2" t="s">
        <v>116</v>
      </c>
      <c r="H273" s="2" t="s">
        <v>34</v>
      </c>
      <c r="I273" s="2" t="s">
        <v>638</v>
      </c>
      <c r="J273" s="2"/>
      <c r="K273" s="3">
        <v>42255.448703703703</v>
      </c>
      <c r="L273" s="3">
        <v>42255.448703703703</v>
      </c>
      <c r="M273" s="8" t="s">
        <v>20</v>
      </c>
    </row>
    <row r="274" spans="1:13" ht="45" hidden="1" x14ac:dyDescent="0.25">
      <c r="A274" s="4">
        <v>272</v>
      </c>
      <c r="B274" s="12" t="s">
        <v>639</v>
      </c>
      <c r="C274" s="12"/>
      <c r="D274" s="12"/>
      <c r="E274" s="12"/>
      <c r="F274" s="12"/>
      <c r="G274" s="4" t="s">
        <v>110</v>
      </c>
      <c r="H274" s="4" t="s">
        <v>18</v>
      </c>
      <c r="I274" s="4" t="s">
        <v>640</v>
      </c>
      <c r="J274" s="4"/>
      <c r="K274" s="5">
        <v>43861.815694444442</v>
      </c>
      <c r="L274" s="5">
        <v>43861.815694444442</v>
      </c>
      <c r="M274" s="6" t="s">
        <v>20</v>
      </c>
    </row>
    <row r="275" spans="1:13" ht="30" x14ac:dyDescent="0.25">
      <c r="A275" s="30">
        <v>273</v>
      </c>
      <c r="B275" s="31" t="s">
        <v>641</v>
      </c>
      <c r="C275" s="31"/>
      <c r="D275" s="31"/>
      <c r="E275" s="31"/>
      <c r="F275" s="31"/>
      <c r="G275" s="30" t="s">
        <v>586</v>
      </c>
      <c r="H275" s="30" t="s">
        <v>30</v>
      </c>
      <c r="I275" s="30"/>
      <c r="J275" s="30"/>
      <c r="K275" s="32">
        <v>43853.527048611111</v>
      </c>
      <c r="L275" s="32">
        <v>44629.507152777776</v>
      </c>
      <c r="M275" s="33" t="s">
        <v>15</v>
      </c>
    </row>
    <row r="276" spans="1:13" ht="45" hidden="1" x14ac:dyDescent="0.25">
      <c r="A276" s="15">
        <v>274</v>
      </c>
      <c r="B276" s="16" t="s">
        <v>642</v>
      </c>
      <c r="C276" s="16"/>
      <c r="D276" s="16"/>
      <c r="E276" s="16"/>
      <c r="F276" s="16"/>
      <c r="G276" s="15" t="s">
        <v>175</v>
      </c>
      <c r="H276" s="15" t="s">
        <v>18</v>
      </c>
      <c r="I276" s="15" t="s">
        <v>643</v>
      </c>
      <c r="J276" s="15" t="s">
        <v>644</v>
      </c>
      <c r="K276" s="17">
        <v>41526</v>
      </c>
      <c r="L276" s="15" t="s">
        <v>238</v>
      </c>
      <c r="M276" s="18" t="s">
        <v>20</v>
      </c>
    </row>
    <row r="277" spans="1:13" ht="30" x14ac:dyDescent="0.25">
      <c r="A277" s="30">
        <v>275</v>
      </c>
      <c r="B277" s="31" t="s">
        <v>645</v>
      </c>
      <c r="C277" s="31"/>
      <c r="D277" s="31"/>
      <c r="E277" s="31"/>
      <c r="F277" s="31"/>
      <c r="G277" s="30" t="s">
        <v>646</v>
      </c>
      <c r="H277" s="30"/>
      <c r="I277" s="30" t="s">
        <v>647</v>
      </c>
      <c r="J277" s="30">
        <v>782854354</v>
      </c>
      <c r="K277" s="32">
        <v>44365.52138888889</v>
      </c>
      <c r="L277" s="32">
        <v>44365.52138888889</v>
      </c>
      <c r="M277" s="33" t="s">
        <v>15</v>
      </c>
    </row>
    <row r="278" spans="1:13" ht="45.75" hidden="1" thickBot="1" x14ac:dyDescent="0.3">
      <c r="A278" s="15">
        <v>276</v>
      </c>
      <c r="B278" s="19" t="s">
        <v>648</v>
      </c>
      <c r="C278" s="19"/>
      <c r="D278" s="19"/>
      <c r="E278" s="19"/>
      <c r="F278" s="19"/>
      <c r="G278" s="15" t="s">
        <v>26</v>
      </c>
      <c r="H278" s="15" t="s">
        <v>18</v>
      </c>
      <c r="I278" s="15" t="s">
        <v>649</v>
      </c>
      <c r="J278" s="15">
        <v>75419445</v>
      </c>
      <c r="K278" s="17">
        <v>43388.621898148151</v>
      </c>
      <c r="L278" s="17">
        <v>43388.621898148151</v>
      </c>
      <c r="M278" s="18" t="s">
        <v>20</v>
      </c>
    </row>
    <row r="279" spans="1:13" ht="45.75" hidden="1" thickBot="1" x14ac:dyDescent="0.3">
      <c r="A279" s="2">
        <v>277</v>
      </c>
      <c r="B279" s="11" t="s">
        <v>650</v>
      </c>
      <c r="C279" s="11"/>
      <c r="D279" s="11"/>
      <c r="E279" s="11"/>
      <c r="F279" s="11"/>
      <c r="G279" s="2" t="s">
        <v>90</v>
      </c>
      <c r="H279" s="2" t="s">
        <v>18</v>
      </c>
      <c r="I279" s="2" t="s">
        <v>651</v>
      </c>
      <c r="J279" s="2">
        <v>753902243</v>
      </c>
      <c r="K279" s="3">
        <v>42304.661006944443</v>
      </c>
      <c r="L279" s="3">
        <v>42304.661006944443</v>
      </c>
      <c r="M279" s="8" t="s">
        <v>20</v>
      </c>
    </row>
    <row r="280" spans="1:13" ht="45.75" hidden="1" thickBot="1" x14ac:dyDescent="0.3">
      <c r="A280" s="4">
        <v>278</v>
      </c>
      <c r="B280" s="13" t="s">
        <v>652</v>
      </c>
      <c r="C280" s="13"/>
      <c r="D280" s="13"/>
      <c r="E280" s="13"/>
      <c r="F280" s="13"/>
      <c r="G280" s="4" t="s">
        <v>114</v>
      </c>
      <c r="H280" s="4" t="s">
        <v>18</v>
      </c>
      <c r="I280" s="4" t="s">
        <v>653</v>
      </c>
      <c r="J280" s="4">
        <v>774934717</v>
      </c>
      <c r="K280" s="5">
        <v>42173.450960648152</v>
      </c>
      <c r="L280" s="5">
        <v>42173.450960648152</v>
      </c>
      <c r="M280" s="6" t="s">
        <v>20</v>
      </c>
    </row>
    <row r="281" spans="1:13" ht="45.75" hidden="1" thickBot="1" x14ac:dyDescent="0.3">
      <c r="A281" s="2">
        <v>279</v>
      </c>
      <c r="B281" s="11" t="s">
        <v>654</v>
      </c>
      <c r="C281" s="11"/>
      <c r="D281" s="11"/>
      <c r="E281" s="11"/>
      <c r="F281" s="11"/>
      <c r="G281" s="2" t="s">
        <v>90</v>
      </c>
      <c r="H281" s="2" t="s">
        <v>18</v>
      </c>
      <c r="I281" s="2" t="s">
        <v>655</v>
      </c>
      <c r="J281" s="2">
        <v>752532904</v>
      </c>
      <c r="K281" s="3">
        <v>43290.391458333332</v>
      </c>
      <c r="L281" s="3">
        <v>43290.391458333332</v>
      </c>
      <c r="M281" s="8" t="s">
        <v>20</v>
      </c>
    </row>
    <row r="282" spans="1:13" ht="45.75" hidden="1" thickBot="1" x14ac:dyDescent="0.3">
      <c r="A282" s="4">
        <v>280</v>
      </c>
      <c r="B282" s="13" t="s">
        <v>656</v>
      </c>
      <c r="C282" s="13"/>
      <c r="D282" s="13"/>
      <c r="E282" s="13"/>
      <c r="F282" s="13"/>
      <c r="G282" s="4" t="s">
        <v>107</v>
      </c>
      <c r="H282" s="4" t="s">
        <v>18</v>
      </c>
      <c r="I282" s="4" t="s">
        <v>657</v>
      </c>
      <c r="J282" s="4">
        <v>777806414</v>
      </c>
      <c r="K282" s="5">
        <v>42257.425416666665</v>
      </c>
      <c r="L282" s="5">
        <v>42257.425416666665</v>
      </c>
      <c r="M282" s="6" t="s">
        <v>20</v>
      </c>
    </row>
    <row r="283" spans="1:13" ht="30.75" hidden="1" thickBot="1" x14ac:dyDescent="0.3">
      <c r="A283" s="2">
        <v>281</v>
      </c>
      <c r="B283" s="11" t="s">
        <v>658</v>
      </c>
      <c r="C283" s="11"/>
      <c r="D283" s="11"/>
      <c r="E283" s="11"/>
      <c r="F283" s="11"/>
      <c r="G283" s="2" t="s">
        <v>116</v>
      </c>
      <c r="H283" s="2" t="s">
        <v>34</v>
      </c>
      <c r="I283" s="2" t="s">
        <v>659</v>
      </c>
      <c r="J283" s="2"/>
      <c r="K283" s="3">
        <v>42255.448344907411</v>
      </c>
      <c r="L283" s="3">
        <v>42255.448344907411</v>
      </c>
      <c r="M283" s="8" t="s">
        <v>20</v>
      </c>
    </row>
    <row r="284" spans="1:13" ht="45.75" hidden="1" thickBot="1" x14ac:dyDescent="0.3">
      <c r="A284" s="4">
        <v>282</v>
      </c>
      <c r="B284" s="13" t="s">
        <v>660</v>
      </c>
      <c r="C284" s="13"/>
      <c r="D284" s="13"/>
      <c r="E284" s="13"/>
      <c r="F284" s="13"/>
      <c r="G284" s="4" t="s">
        <v>189</v>
      </c>
      <c r="H284" s="4" t="s">
        <v>18</v>
      </c>
      <c r="I284" s="4" t="s">
        <v>661</v>
      </c>
      <c r="J284" s="7">
        <v>4.7166078007723704E+18</v>
      </c>
      <c r="K284" s="5">
        <v>42345.661689814813</v>
      </c>
      <c r="L284" s="5">
        <v>42345.661689814813</v>
      </c>
      <c r="M284" s="6" t="s">
        <v>20</v>
      </c>
    </row>
    <row r="285" spans="1:13" ht="30" hidden="1" x14ac:dyDescent="0.25">
      <c r="A285" s="2">
        <v>283</v>
      </c>
      <c r="B285" s="10" t="s">
        <v>662</v>
      </c>
      <c r="C285" s="10"/>
      <c r="D285" s="10"/>
      <c r="E285" s="10"/>
      <c r="F285" s="10"/>
      <c r="G285" s="2" t="s">
        <v>153</v>
      </c>
      <c r="H285" s="2" t="s">
        <v>37</v>
      </c>
      <c r="I285" s="2" t="s">
        <v>663</v>
      </c>
      <c r="J285" s="2">
        <v>782652509</v>
      </c>
      <c r="K285" s="3">
        <v>42352.555648148147</v>
      </c>
      <c r="L285" s="3">
        <v>42352.555648148147</v>
      </c>
      <c r="M285" s="8" t="s">
        <v>20</v>
      </c>
    </row>
    <row r="286" spans="1:13" x14ac:dyDescent="0.25">
      <c r="A286" s="34">
        <v>284</v>
      </c>
      <c r="B286" s="35" t="s">
        <v>664</v>
      </c>
      <c r="C286" s="35"/>
      <c r="D286" s="35"/>
      <c r="E286" s="35"/>
      <c r="F286" s="35"/>
      <c r="G286" s="34" t="s">
        <v>665</v>
      </c>
      <c r="H286" s="34"/>
      <c r="I286" s="34"/>
      <c r="J286" s="34"/>
      <c r="K286" s="36">
        <v>44615.48914351852</v>
      </c>
      <c r="L286" s="36">
        <v>44615.48914351852</v>
      </c>
      <c r="M286" s="37" t="s">
        <v>15</v>
      </c>
    </row>
    <row r="287" spans="1:13" x14ac:dyDescent="0.25">
      <c r="A287" s="30">
        <v>285</v>
      </c>
      <c r="B287" s="31" t="s">
        <v>664</v>
      </c>
      <c r="C287" s="31"/>
      <c r="D287" s="31"/>
      <c r="E287" s="31"/>
      <c r="F287" s="31"/>
      <c r="G287" s="30" t="s">
        <v>277</v>
      </c>
      <c r="H287" s="30"/>
      <c r="I287" s="30"/>
      <c r="J287" s="30"/>
      <c r="K287" s="32">
        <v>44615.490671296298</v>
      </c>
      <c r="L287" s="32">
        <v>44615.490671296298</v>
      </c>
      <c r="M287" s="33" t="s">
        <v>15</v>
      </c>
    </row>
    <row r="288" spans="1:13" x14ac:dyDescent="0.25">
      <c r="A288" s="34">
        <v>286</v>
      </c>
      <c r="B288" s="35" t="s">
        <v>664</v>
      </c>
      <c r="C288" s="35"/>
      <c r="D288" s="35"/>
      <c r="E288" s="35"/>
      <c r="F288" s="35"/>
      <c r="G288" s="34" t="s">
        <v>666</v>
      </c>
      <c r="H288" s="34"/>
      <c r="I288" s="34"/>
      <c r="J288" s="34"/>
      <c r="K288" s="36">
        <v>44615.49113425926</v>
      </c>
      <c r="L288" s="36">
        <v>44615.49113425926</v>
      </c>
      <c r="M288" s="37" t="s">
        <v>15</v>
      </c>
    </row>
    <row r="289" spans="1:13" ht="45" x14ac:dyDescent="0.25">
      <c r="A289" s="30">
        <v>287</v>
      </c>
      <c r="B289" s="31" t="s">
        <v>667</v>
      </c>
      <c r="C289" s="31"/>
      <c r="D289" s="31"/>
      <c r="E289" s="31"/>
      <c r="F289" s="31"/>
      <c r="G289" s="30" t="s">
        <v>153</v>
      </c>
      <c r="H289" s="30" t="s">
        <v>18</v>
      </c>
      <c r="I289" s="30" t="s">
        <v>668</v>
      </c>
      <c r="J289" s="30">
        <v>780335845</v>
      </c>
      <c r="K289" s="32">
        <v>43203.634247685186</v>
      </c>
      <c r="L289" s="32">
        <v>43690.498310185183</v>
      </c>
      <c r="M289" s="33" t="s">
        <v>15</v>
      </c>
    </row>
    <row r="290" spans="1:13" ht="30" x14ac:dyDescent="0.25">
      <c r="A290" s="34">
        <v>288</v>
      </c>
      <c r="B290" s="35" t="s">
        <v>669</v>
      </c>
      <c r="C290" s="35"/>
      <c r="D290" s="35"/>
      <c r="E290" s="35"/>
      <c r="F290" s="35"/>
      <c r="G290" s="34" t="s">
        <v>153</v>
      </c>
      <c r="H290" s="34" t="s">
        <v>111</v>
      </c>
      <c r="I290" s="34" t="s">
        <v>670</v>
      </c>
      <c r="J290" s="34">
        <v>772183445</v>
      </c>
      <c r="K290" s="36">
        <v>44295.387974537036</v>
      </c>
      <c r="L290" s="36">
        <v>44295.387974537036</v>
      </c>
      <c r="M290" s="37" t="s">
        <v>15</v>
      </c>
    </row>
    <row r="291" spans="1:13" ht="45" x14ac:dyDescent="0.25">
      <c r="A291" s="30">
        <v>289</v>
      </c>
      <c r="B291" s="31" t="s">
        <v>671</v>
      </c>
      <c r="C291" s="31"/>
      <c r="D291" s="31"/>
      <c r="E291" s="31"/>
      <c r="F291" s="31"/>
      <c r="G291" s="30" t="s">
        <v>672</v>
      </c>
      <c r="H291" s="30" t="s">
        <v>18</v>
      </c>
      <c r="I291" s="30" t="s">
        <v>673</v>
      </c>
      <c r="J291" s="30">
        <v>773714072</v>
      </c>
      <c r="K291" s="32">
        <v>42152.410949074074</v>
      </c>
      <c r="L291" s="32">
        <v>43577.120949074073</v>
      </c>
      <c r="M291" s="33" t="s">
        <v>15</v>
      </c>
    </row>
    <row r="292" spans="1:13" ht="45.75" hidden="1" thickBot="1" x14ac:dyDescent="0.3">
      <c r="A292" s="15">
        <v>290</v>
      </c>
      <c r="B292" s="19" t="s">
        <v>674</v>
      </c>
      <c r="C292" s="19"/>
      <c r="D292" s="19"/>
      <c r="E292" s="19"/>
      <c r="F292" s="19"/>
      <c r="G292" s="15" t="s">
        <v>519</v>
      </c>
      <c r="H292" s="15" t="s">
        <v>18</v>
      </c>
      <c r="I292" s="15" t="s">
        <v>675</v>
      </c>
      <c r="J292" s="15">
        <v>705856461</v>
      </c>
      <c r="K292" s="17">
        <v>43385.767708333333</v>
      </c>
      <c r="L292" s="17">
        <v>43385.767708333333</v>
      </c>
      <c r="M292" s="18" t="s">
        <v>20</v>
      </c>
    </row>
    <row r="293" spans="1:13" ht="45" hidden="1" x14ac:dyDescent="0.25">
      <c r="A293" s="2">
        <v>291</v>
      </c>
      <c r="B293" s="10" t="s">
        <v>676</v>
      </c>
      <c r="C293" s="10"/>
      <c r="D293" s="10"/>
      <c r="E293" s="10"/>
      <c r="F293" s="10"/>
      <c r="G293" s="2" t="s">
        <v>201</v>
      </c>
      <c r="H293" s="2" t="s">
        <v>18</v>
      </c>
      <c r="I293" s="2" t="s">
        <v>677</v>
      </c>
      <c r="J293" s="9">
        <v>7.0209878207740099E+18</v>
      </c>
      <c r="K293" s="3">
        <v>43963.663287037038</v>
      </c>
      <c r="L293" s="3">
        <v>43963.663287037038</v>
      </c>
      <c r="M293" s="8" t="s">
        <v>20</v>
      </c>
    </row>
    <row r="294" spans="1:13" ht="45" x14ac:dyDescent="0.25">
      <c r="A294" s="34">
        <v>292</v>
      </c>
      <c r="B294" s="35" t="s">
        <v>678</v>
      </c>
      <c r="C294" s="35"/>
      <c r="D294" s="35"/>
      <c r="E294" s="35"/>
      <c r="F294" s="35"/>
      <c r="G294" s="34" t="s">
        <v>201</v>
      </c>
      <c r="H294" s="34" t="s">
        <v>18</v>
      </c>
      <c r="I294" s="34" t="s">
        <v>679</v>
      </c>
      <c r="J294" s="34">
        <v>704915173</v>
      </c>
      <c r="K294" s="36">
        <v>43377.396631944444</v>
      </c>
      <c r="L294" s="36">
        <v>44226.488344907404</v>
      </c>
      <c r="M294" s="37" t="s">
        <v>15</v>
      </c>
    </row>
    <row r="295" spans="1:13" ht="30" x14ac:dyDescent="0.25">
      <c r="A295" s="30">
        <v>293</v>
      </c>
      <c r="B295" s="31" t="s">
        <v>680</v>
      </c>
      <c r="C295" s="31"/>
      <c r="D295" s="31"/>
      <c r="E295" s="31"/>
      <c r="F295" s="31"/>
      <c r="G295" s="30" t="s">
        <v>65</v>
      </c>
      <c r="H295" s="30" t="s">
        <v>30</v>
      </c>
      <c r="I295" s="30" t="s">
        <v>681</v>
      </c>
      <c r="J295" s="30"/>
      <c r="K295" s="32">
        <v>42257.395150462966</v>
      </c>
      <c r="L295" s="32">
        <v>43573.405393518522</v>
      </c>
      <c r="M295" s="33" t="s">
        <v>15</v>
      </c>
    </row>
    <row r="296" spans="1:13" ht="45.75" hidden="1" thickBot="1" x14ac:dyDescent="0.3">
      <c r="A296" s="15">
        <v>294</v>
      </c>
      <c r="B296" s="19" t="s">
        <v>682</v>
      </c>
      <c r="C296" s="19"/>
      <c r="D296" s="19"/>
      <c r="E296" s="19"/>
      <c r="F296" s="19"/>
      <c r="G296" s="15" t="s">
        <v>321</v>
      </c>
      <c r="H296" s="15" t="s">
        <v>18</v>
      </c>
      <c r="I296" s="15" t="s">
        <v>683</v>
      </c>
      <c r="J296" s="15">
        <v>774433167</v>
      </c>
      <c r="K296" s="17">
        <v>42256.715416666666</v>
      </c>
      <c r="L296" s="17">
        <v>42256.715416666666</v>
      </c>
      <c r="M296" s="18" t="s">
        <v>20</v>
      </c>
    </row>
    <row r="297" spans="1:13" ht="30" hidden="1" x14ac:dyDescent="0.25">
      <c r="A297" s="2">
        <v>295</v>
      </c>
      <c r="B297" s="10" t="s">
        <v>684</v>
      </c>
      <c r="C297" s="10"/>
      <c r="D297" s="10"/>
      <c r="E297" s="10"/>
      <c r="F297" s="10"/>
      <c r="G297" s="2" t="s">
        <v>107</v>
      </c>
      <c r="H297" s="2" t="s">
        <v>111</v>
      </c>
      <c r="I297" s="2" t="s">
        <v>685</v>
      </c>
      <c r="J297" s="2" t="s">
        <v>686</v>
      </c>
      <c r="K297" s="3">
        <v>43220.362326388888</v>
      </c>
      <c r="L297" s="3">
        <v>43220.362326388888</v>
      </c>
      <c r="M297" s="8" t="s">
        <v>20</v>
      </c>
    </row>
    <row r="298" spans="1:13" ht="45" x14ac:dyDescent="0.25">
      <c r="A298" s="34">
        <v>296</v>
      </c>
      <c r="B298" s="35" t="s">
        <v>687</v>
      </c>
      <c r="C298" s="35"/>
      <c r="D298" s="35"/>
      <c r="E298" s="35"/>
      <c r="F298" s="35"/>
      <c r="G298" s="34" t="s">
        <v>107</v>
      </c>
      <c r="H298" s="34" t="s">
        <v>18</v>
      </c>
      <c r="I298" s="34" t="s">
        <v>688</v>
      </c>
      <c r="J298" s="34">
        <v>784925868</v>
      </c>
      <c r="K298" s="36">
        <v>43208.551631944443</v>
      </c>
      <c r="L298" s="36">
        <v>43392.535763888889</v>
      </c>
      <c r="M298" s="37" t="s">
        <v>15</v>
      </c>
    </row>
    <row r="299" spans="1:13" ht="45.75" hidden="1" thickBot="1" x14ac:dyDescent="0.3">
      <c r="A299" s="20">
        <v>297</v>
      </c>
      <c r="B299" s="21" t="s">
        <v>689</v>
      </c>
      <c r="C299" s="21"/>
      <c r="D299" s="21"/>
      <c r="E299" s="21"/>
      <c r="F299" s="21"/>
      <c r="G299" s="20" t="s">
        <v>107</v>
      </c>
      <c r="H299" s="20" t="s">
        <v>18</v>
      </c>
      <c r="I299" s="20" t="s">
        <v>690</v>
      </c>
      <c r="J299" s="20">
        <v>777786793</v>
      </c>
      <c r="K299" s="22">
        <v>42352.640300925923</v>
      </c>
      <c r="L299" s="22">
        <v>42352.640300925923</v>
      </c>
      <c r="M299" s="23" t="s">
        <v>20</v>
      </c>
    </row>
    <row r="300" spans="1:13" ht="45" hidden="1" x14ac:dyDescent="0.25">
      <c r="A300" s="4">
        <v>298</v>
      </c>
      <c r="B300" s="12" t="s">
        <v>691</v>
      </c>
      <c r="C300" s="12"/>
      <c r="D300" s="12"/>
      <c r="E300" s="12"/>
      <c r="F300" s="12"/>
      <c r="G300" s="4" t="s">
        <v>107</v>
      </c>
      <c r="H300" s="4" t="s">
        <v>18</v>
      </c>
      <c r="I300" s="4" t="s">
        <v>692</v>
      </c>
      <c r="J300" s="4">
        <v>772947324</v>
      </c>
      <c r="K300" s="5">
        <v>42352.639722222222</v>
      </c>
      <c r="L300" s="5">
        <v>42352.639722222222</v>
      </c>
      <c r="M300" s="6" t="s">
        <v>20</v>
      </c>
    </row>
    <row r="301" spans="1:13" ht="45" x14ac:dyDescent="0.25">
      <c r="A301" s="30">
        <v>299</v>
      </c>
      <c r="B301" s="31" t="s">
        <v>693</v>
      </c>
      <c r="C301" s="31"/>
      <c r="D301" s="31"/>
      <c r="E301" s="31"/>
      <c r="F301" s="31"/>
      <c r="G301" s="30" t="s">
        <v>431</v>
      </c>
      <c r="H301" s="30" t="s">
        <v>18</v>
      </c>
      <c r="I301" s="30" t="s">
        <v>694</v>
      </c>
      <c r="J301" s="30">
        <v>703245359</v>
      </c>
      <c r="K301" s="32">
        <v>42840.629641203705</v>
      </c>
      <c r="L301" s="32">
        <v>44592.397905092592</v>
      </c>
      <c r="M301" s="33" t="s">
        <v>15</v>
      </c>
    </row>
    <row r="302" spans="1:13" ht="45.75" hidden="1" thickBot="1" x14ac:dyDescent="0.3">
      <c r="A302" s="15">
        <v>300</v>
      </c>
      <c r="B302" s="19" t="s">
        <v>695</v>
      </c>
      <c r="C302" s="19"/>
      <c r="D302" s="19"/>
      <c r="E302" s="19"/>
      <c r="F302" s="19"/>
      <c r="G302" s="15" t="s">
        <v>696</v>
      </c>
      <c r="H302" s="15" t="s">
        <v>18</v>
      </c>
      <c r="I302" s="15" t="s">
        <v>697</v>
      </c>
      <c r="J302" s="15">
        <v>772448596</v>
      </c>
      <c r="K302" s="17">
        <v>42173.519583333335</v>
      </c>
      <c r="L302" s="17">
        <v>42173.519583333335</v>
      </c>
      <c r="M302" s="18" t="s">
        <v>20</v>
      </c>
    </row>
    <row r="303" spans="1:13" ht="30.75" hidden="1" thickBot="1" x14ac:dyDescent="0.3">
      <c r="A303" s="2">
        <v>301</v>
      </c>
      <c r="B303" s="11" t="s">
        <v>698</v>
      </c>
      <c r="C303" s="11"/>
      <c r="D303" s="11"/>
      <c r="E303" s="11"/>
      <c r="F303" s="11"/>
      <c r="G303" s="2" t="s">
        <v>102</v>
      </c>
      <c r="H303" s="2" t="s">
        <v>111</v>
      </c>
      <c r="I303" s="2" t="s">
        <v>699</v>
      </c>
      <c r="J303" s="2" t="s">
        <v>700</v>
      </c>
      <c r="K303" s="3">
        <v>41498</v>
      </c>
      <c r="L303" s="2" t="s">
        <v>238</v>
      </c>
      <c r="M303" s="8" t="s">
        <v>20</v>
      </c>
    </row>
    <row r="304" spans="1:13" ht="45" hidden="1" x14ac:dyDescent="0.25">
      <c r="A304" s="4">
        <v>302</v>
      </c>
      <c r="B304" s="12" t="s">
        <v>701</v>
      </c>
      <c r="C304" s="12"/>
      <c r="D304" s="12"/>
      <c r="E304" s="12"/>
      <c r="F304" s="12"/>
      <c r="G304" s="4" t="s">
        <v>201</v>
      </c>
      <c r="H304" s="4" t="s">
        <v>18</v>
      </c>
      <c r="I304" s="4" t="s">
        <v>702</v>
      </c>
      <c r="J304" s="4">
        <v>771888221</v>
      </c>
      <c r="K304" s="5">
        <v>42965.500069444446</v>
      </c>
      <c r="L304" s="5">
        <v>42965.500069444446</v>
      </c>
      <c r="M304" s="6" t="s">
        <v>20</v>
      </c>
    </row>
    <row r="305" spans="1:13" x14ac:dyDescent="0.25">
      <c r="A305" s="30">
        <v>303</v>
      </c>
      <c r="B305" s="31" t="s">
        <v>703</v>
      </c>
      <c r="C305" s="31"/>
      <c r="D305" s="31"/>
      <c r="E305" s="31"/>
      <c r="F305" s="31"/>
      <c r="G305" s="30" t="s">
        <v>277</v>
      </c>
      <c r="H305" s="30"/>
      <c r="I305" s="30" t="s">
        <v>704</v>
      </c>
      <c r="J305" s="30"/>
      <c r="K305" s="32">
        <v>43962.449108796296</v>
      </c>
      <c r="L305" s="32">
        <v>43962.449108796296</v>
      </c>
      <c r="M305" s="33" t="s">
        <v>15</v>
      </c>
    </row>
    <row r="306" spans="1:13" x14ac:dyDescent="0.25">
      <c r="A306" s="34">
        <v>304</v>
      </c>
      <c r="B306" s="35" t="s">
        <v>703</v>
      </c>
      <c r="C306" s="35"/>
      <c r="D306" s="35"/>
      <c r="E306" s="35"/>
      <c r="F306" s="35"/>
      <c r="G306" s="34" t="s">
        <v>665</v>
      </c>
      <c r="H306" s="34"/>
      <c r="I306" s="34" t="s">
        <v>704</v>
      </c>
      <c r="J306" s="34" t="s">
        <v>705</v>
      </c>
      <c r="K306" s="36">
        <v>43962.449884259258</v>
      </c>
      <c r="L306" s="36">
        <v>43962.449884259258</v>
      </c>
      <c r="M306" s="37" t="s">
        <v>15</v>
      </c>
    </row>
    <row r="307" spans="1:13" x14ac:dyDescent="0.25">
      <c r="A307" s="30">
        <v>305</v>
      </c>
      <c r="B307" s="31" t="s">
        <v>703</v>
      </c>
      <c r="C307" s="31"/>
      <c r="D307" s="31"/>
      <c r="E307" s="31"/>
      <c r="F307" s="31"/>
      <c r="G307" s="30" t="s">
        <v>666</v>
      </c>
      <c r="H307" s="30"/>
      <c r="I307" s="30" t="s">
        <v>704</v>
      </c>
      <c r="J307" s="30" t="s">
        <v>705</v>
      </c>
      <c r="K307" s="32">
        <v>43962.450798611113</v>
      </c>
      <c r="L307" s="32">
        <v>43962.450798611113</v>
      </c>
      <c r="M307" s="33" t="s">
        <v>15</v>
      </c>
    </row>
    <row r="308" spans="1:13" ht="30.75" hidden="1" thickBot="1" x14ac:dyDescent="0.3">
      <c r="A308" s="15">
        <v>306</v>
      </c>
      <c r="B308" s="19" t="s">
        <v>706</v>
      </c>
      <c r="C308" s="19"/>
      <c r="D308" s="19"/>
      <c r="E308" s="19"/>
      <c r="F308" s="19"/>
      <c r="G308" s="15" t="s">
        <v>116</v>
      </c>
      <c r="H308" s="15" t="s">
        <v>34</v>
      </c>
      <c r="I308" s="15" t="s">
        <v>707</v>
      </c>
      <c r="J308" s="15"/>
      <c r="K308" s="17">
        <v>42255.445694444446</v>
      </c>
      <c r="L308" s="17">
        <v>42255.445694444446</v>
      </c>
      <c r="M308" s="18" t="s">
        <v>20</v>
      </c>
    </row>
    <row r="309" spans="1:13" ht="45.75" hidden="1" thickBot="1" x14ac:dyDescent="0.3">
      <c r="A309" s="2">
        <v>307</v>
      </c>
      <c r="B309" s="11" t="s">
        <v>708</v>
      </c>
      <c r="C309" s="11"/>
      <c r="D309" s="11"/>
      <c r="E309" s="11"/>
      <c r="F309" s="11"/>
      <c r="G309" s="2" t="s">
        <v>22</v>
      </c>
      <c r="H309" s="2" t="s">
        <v>18</v>
      </c>
      <c r="I309" s="2" t="s">
        <v>709</v>
      </c>
      <c r="J309" s="2">
        <v>778530125</v>
      </c>
      <c r="K309" s="3">
        <v>43614.469189814816</v>
      </c>
      <c r="L309" s="3">
        <v>43614.469189814816</v>
      </c>
      <c r="M309" s="8" t="s">
        <v>20</v>
      </c>
    </row>
    <row r="310" spans="1:13" ht="45.75" hidden="1" thickBot="1" x14ac:dyDescent="0.3">
      <c r="A310" s="4">
        <v>308</v>
      </c>
      <c r="B310" s="13" t="s">
        <v>710</v>
      </c>
      <c r="C310" s="13"/>
      <c r="D310" s="13"/>
      <c r="E310" s="13"/>
      <c r="F310" s="13"/>
      <c r="G310" s="4" t="s">
        <v>201</v>
      </c>
      <c r="H310" s="4" t="s">
        <v>18</v>
      </c>
      <c r="I310" s="4" t="s">
        <v>711</v>
      </c>
      <c r="J310" s="4">
        <v>782735619</v>
      </c>
      <c r="K310" s="5">
        <v>43119.692997685182</v>
      </c>
      <c r="L310" s="5">
        <v>43119.692997685182</v>
      </c>
      <c r="M310" s="6" t="s">
        <v>20</v>
      </c>
    </row>
    <row r="311" spans="1:13" ht="30" hidden="1" x14ac:dyDescent="0.25">
      <c r="A311" s="2">
        <v>309</v>
      </c>
      <c r="B311" s="10" t="s">
        <v>712</v>
      </c>
      <c r="C311" s="10"/>
      <c r="D311" s="10"/>
      <c r="E311" s="10"/>
      <c r="F311" s="10"/>
      <c r="G311" s="2" t="s">
        <v>17</v>
      </c>
      <c r="H311" s="2" t="s">
        <v>37</v>
      </c>
      <c r="I311" s="2" t="s">
        <v>713</v>
      </c>
      <c r="J311" s="2" t="s">
        <v>714</v>
      </c>
      <c r="K311" s="3">
        <v>43754.384456018517</v>
      </c>
      <c r="L311" s="3">
        <v>43754.384456018517</v>
      </c>
      <c r="M311" s="8" t="s">
        <v>20</v>
      </c>
    </row>
    <row r="312" spans="1:13" ht="30" x14ac:dyDescent="0.25">
      <c r="A312" s="34">
        <v>310</v>
      </c>
      <c r="B312" s="35" t="s">
        <v>715</v>
      </c>
      <c r="C312" s="35"/>
      <c r="D312" s="35"/>
      <c r="E312" s="35"/>
      <c r="F312" s="35"/>
      <c r="G312" s="34" t="s">
        <v>175</v>
      </c>
      <c r="H312" s="34" t="s">
        <v>34</v>
      </c>
      <c r="I312" s="34" t="s">
        <v>716</v>
      </c>
      <c r="J312" s="34" t="s">
        <v>717</v>
      </c>
      <c r="K312" s="36">
        <v>42388.433483796296</v>
      </c>
      <c r="L312" s="36">
        <v>43884.296620370369</v>
      </c>
      <c r="M312" s="37" t="s">
        <v>15</v>
      </c>
    </row>
    <row r="313" spans="1:13" ht="45" x14ac:dyDescent="0.25">
      <c r="A313" s="30">
        <v>311</v>
      </c>
      <c r="B313" s="31" t="s">
        <v>718</v>
      </c>
      <c r="C313" s="31"/>
      <c r="D313" s="31"/>
      <c r="E313" s="31"/>
      <c r="F313" s="31"/>
      <c r="G313" s="30" t="s">
        <v>719</v>
      </c>
      <c r="H313" s="30" t="s">
        <v>18</v>
      </c>
      <c r="I313" s="30" t="s">
        <v>720</v>
      </c>
      <c r="J313" s="30">
        <v>784357445</v>
      </c>
      <c r="K313" s="32">
        <v>43399.677476851852</v>
      </c>
      <c r="L313" s="32">
        <v>43576.444212962961</v>
      </c>
      <c r="M313" s="33" t="s">
        <v>15</v>
      </c>
    </row>
    <row r="314" spans="1:13" ht="30" x14ac:dyDescent="0.25">
      <c r="A314" s="34">
        <v>312</v>
      </c>
      <c r="B314" s="35" t="s">
        <v>721</v>
      </c>
      <c r="C314" s="35"/>
      <c r="D314" s="35"/>
      <c r="E314" s="35"/>
      <c r="F314" s="35"/>
      <c r="G314" s="34" t="s">
        <v>135</v>
      </c>
      <c r="H314" s="34" t="s">
        <v>37</v>
      </c>
      <c r="I314" s="34" t="s">
        <v>722</v>
      </c>
      <c r="J314" s="34">
        <v>752544199</v>
      </c>
      <c r="K314" s="34" t="s">
        <v>238</v>
      </c>
      <c r="L314" s="36">
        <v>44594.23269675926</v>
      </c>
      <c r="M314" s="37" t="s">
        <v>15</v>
      </c>
    </row>
    <row r="315" spans="1:13" ht="30" hidden="1" x14ac:dyDescent="0.25">
      <c r="A315" s="20">
        <v>313</v>
      </c>
      <c r="B315" s="25" t="s">
        <v>723</v>
      </c>
      <c r="C315" s="25"/>
      <c r="D315" s="25"/>
      <c r="E315" s="25"/>
      <c r="F315" s="25"/>
      <c r="G315" s="20" t="s">
        <v>724</v>
      </c>
      <c r="H315" s="20" t="s">
        <v>37</v>
      </c>
      <c r="I315" s="20" t="s">
        <v>725</v>
      </c>
      <c r="J315" s="20">
        <v>752112702</v>
      </c>
      <c r="K315" s="22">
        <v>43588.560995370368</v>
      </c>
      <c r="L315" s="22">
        <v>43588.560995370368</v>
      </c>
      <c r="M315" s="23" t="s">
        <v>20</v>
      </c>
    </row>
    <row r="316" spans="1:13" ht="30" x14ac:dyDescent="0.25">
      <c r="A316" s="34">
        <v>314</v>
      </c>
      <c r="B316" s="35" t="s">
        <v>726</v>
      </c>
      <c r="C316" s="35"/>
      <c r="D316" s="35"/>
      <c r="E316" s="35"/>
      <c r="F316" s="35"/>
      <c r="G316" s="34" t="s">
        <v>553</v>
      </c>
      <c r="H316" s="34" t="s">
        <v>12</v>
      </c>
      <c r="I316" s="34" t="s">
        <v>727</v>
      </c>
      <c r="J316" s="34">
        <v>772442408</v>
      </c>
      <c r="K316" s="36">
        <v>41578</v>
      </c>
      <c r="L316" s="36">
        <v>43671.462071759262</v>
      </c>
      <c r="M316" s="37" t="s">
        <v>15</v>
      </c>
    </row>
    <row r="317" spans="1:13" ht="30.75" hidden="1" thickBot="1" x14ac:dyDescent="0.3">
      <c r="A317" s="20">
        <v>315</v>
      </c>
      <c r="B317" s="21" t="s">
        <v>728</v>
      </c>
      <c r="C317" s="21"/>
      <c r="D317" s="21"/>
      <c r="E317" s="21"/>
      <c r="F317" s="21"/>
      <c r="G317" s="20" t="s">
        <v>102</v>
      </c>
      <c r="H317" s="20" t="s">
        <v>62</v>
      </c>
      <c r="I317" s="20" t="s">
        <v>729</v>
      </c>
      <c r="J317" s="20">
        <v>701254870</v>
      </c>
      <c r="K317" s="22">
        <v>43395.648506944446</v>
      </c>
      <c r="L317" s="22">
        <v>43395.648506944446</v>
      </c>
      <c r="M317" s="23" t="s">
        <v>20</v>
      </c>
    </row>
    <row r="318" spans="1:13" ht="30.75" hidden="1" thickBot="1" x14ac:dyDescent="0.3">
      <c r="A318" s="4">
        <v>316</v>
      </c>
      <c r="B318" s="13" t="s">
        <v>730</v>
      </c>
      <c r="C318" s="13"/>
      <c r="D318" s="13"/>
      <c r="E318" s="13"/>
      <c r="F318" s="13"/>
      <c r="G318" s="4" t="s">
        <v>731</v>
      </c>
      <c r="H318" s="4" t="s">
        <v>34</v>
      </c>
      <c r="I318" s="4" t="s">
        <v>732</v>
      </c>
      <c r="J318" s="4">
        <v>751228474</v>
      </c>
      <c r="K318" s="5">
        <v>42660.812372685185</v>
      </c>
      <c r="L318" s="5">
        <v>42660.812372685185</v>
      </c>
      <c r="M318" s="6" t="s">
        <v>20</v>
      </c>
    </row>
    <row r="319" spans="1:13" ht="30" hidden="1" x14ac:dyDescent="0.25">
      <c r="A319" s="2">
        <v>317</v>
      </c>
      <c r="B319" s="10" t="s">
        <v>733</v>
      </c>
      <c r="C319" s="10"/>
      <c r="D319" s="10"/>
      <c r="E319" s="10"/>
      <c r="F319" s="10"/>
      <c r="G319" s="2" t="s">
        <v>135</v>
      </c>
      <c r="H319" s="2" t="s">
        <v>62</v>
      </c>
      <c r="I319" s="2" t="s">
        <v>734</v>
      </c>
      <c r="J319" s="2">
        <v>776305371</v>
      </c>
      <c r="K319" s="3">
        <v>43020.574548611112</v>
      </c>
      <c r="L319" s="3">
        <v>43020.574548611112</v>
      </c>
      <c r="M319" s="8" t="s">
        <v>20</v>
      </c>
    </row>
    <row r="320" spans="1:13" ht="45" x14ac:dyDescent="0.25">
      <c r="A320" s="34">
        <v>318</v>
      </c>
      <c r="B320" s="35" t="s">
        <v>735</v>
      </c>
      <c r="C320" s="35"/>
      <c r="D320" s="35"/>
      <c r="E320" s="35"/>
      <c r="F320" s="35"/>
      <c r="G320" s="34" t="s">
        <v>428</v>
      </c>
      <c r="H320" s="34" t="s">
        <v>18</v>
      </c>
      <c r="I320" s="34" t="s">
        <v>736</v>
      </c>
      <c r="J320" s="34">
        <v>772691219</v>
      </c>
      <c r="K320" s="36">
        <v>43005.392106481479</v>
      </c>
      <c r="L320" s="36">
        <v>43579.289270833331</v>
      </c>
      <c r="M320" s="37" t="s">
        <v>15</v>
      </c>
    </row>
    <row r="321" spans="1:13" ht="45" x14ac:dyDescent="0.25">
      <c r="A321" s="30">
        <v>319</v>
      </c>
      <c r="B321" s="31" t="s">
        <v>737</v>
      </c>
      <c r="C321" s="31"/>
      <c r="D321" s="31"/>
      <c r="E321" s="31"/>
      <c r="F321" s="31"/>
      <c r="G321" s="30" t="s">
        <v>738</v>
      </c>
      <c r="H321" s="30" t="s">
        <v>18</v>
      </c>
      <c r="I321" s="30" t="s">
        <v>739</v>
      </c>
      <c r="J321" s="30">
        <v>773128315</v>
      </c>
      <c r="K321" s="32">
        <v>43182.715868055559</v>
      </c>
      <c r="L321" s="32">
        <v>44508.251122685186</v>
      </c>
      <c r="M321" s="33" t="s">
        <v>15</v>
      </c>
    </row>
    <row r="322" spans="1:13" ht="45" x14ac:dyDescent="0.25">
      <c r="A322" s="34">
        <v>320</v>
      </c>
      <c r="B322" s="35" t="s">
        <v>740</v>
      </c>
      <c r="C322" s="35"/>
      <c r="D322" s="35"/>
      <c r="E322" s="35"/>
      <c r="F322" s="35"/>
      <c r="G322" s="34" t="s">
        <v>87</v>
      </c>
      <c r="H322" s="34" t="s">
        <v>18</v>
      </c>
      <c r="I322" s="34">
        <v>256778524484</v>
      </c>
      <c r="J322" s="34" t="s">
        <v>741</v>
      </c>
      <c r="K322" s="36">
        <v>44027.338275462964</v>
      </c>
      <c r="L322" s="36">
        <v>44643.044942129629</v>
      </c>
      <c r="M322" s="37" t="s">
        <v>15</v>
      </c>
    </row>
    <row r="323" spans="1:13" ht="30" x14ac:dyDescent="0.25">
      <c r="A323" s="30">
        <v>321</v>
      </c>
      <c r="B323" s="31" t="s">
        <v>742</v>
      </c>
      <c r="C323" s="31"/>
      <c r="D323" s="31"/>
      <c r="E323" s="31"/>
      <c r="F323" s="31"/>
      <c r="G323" s="30" t="s">
        <v>366</v>
      </c>
      <c r="H323" s="30" t="s">
        <v>111</v>
      </c>
      <c r="I323" s="30" t="s">
        <v>743</v>
      </c>
      <c r="J323" s="30">
        <v>772870072</v>
      </c>
      <c r="K323" s="32">
        <v>41579</v>
      </c>
      <c r="L323" s="32">
        <v>44651.370659722219</v>
      </c>
      <c r="M323" s="33" t="s">
        <v>15</v>
      </c>
    </row>
    <row r="324" spans="1:13" ht="45.75" hidden="1" thickBot="1" x14ac:dyDescent="0.3">
      <c r="A324" s="15">
        <v>322</v>
      </c>
      <c r="B324" s="19" t="s">
        <v>744</v>
      </c>
      <c r="C324" s="19"/>
      <c r="D324" s="19"/>
      <c r="E324" s="19"/>
      <c r="F324" s="19"/>
      <c r="G324" s="15" t="s">
        <v>22</v>
      </c>
      <c r="H324" s="15" t="s">
        <v>18</v>
      </c>
      <c r="I324" s="15" t="s">
        <v>745</v>
      </c>
      <c r="J324" s="15">
        <v>778441311</v>
      </c>
      <c r="K324" s="17">
        <v>42662.37777777778</v>
      </c>
      <c r="L324" s="17">
        <v>42662.37777777778</v>
      </c>
      <c r="M324" s="18" t="s">
        <v>20</v>
      </c>
    </row>
    <row r="325" spans="1:13" ht="30.75" hidden="1" thickBot="1" x14ac:dyDescent="0.3">
      <c r="A325" s="2">
        <v>323</v>
      </c>
      <c r="B325" s="11" t="s">
        <v>746</v>
      </c>
      <c r="C325" s="11"/>
      <c r="D325" s="11"/>
      <c r="E325" s="11"/>
      <c r="F325" s="11"/>
      <c r="G325" s="2" t="s">
        <v>312</v>
      </c>
      <c r="H325" s="2" t="s">
        <v>34</v>
      </c>
      <c r="I325" s="2" t="s">
        <v>747</v>
      </c>
      <c r="J325" s="2"/>
      <c r="K325" s="3">
        <v>42210.828750000001</v>
      </c>
      <c r="L325" s="3">
        <v>42210.828750000001</v>
      </c>
      <c r="M325" s="8" t="s">
        <v>20</v>
      </c>
    </row>
    <row r="326" spans="1:13" ht="45" hidden="1" x14ac:dyDescent="0.25">
      <c r="A326" s="4">
        <v>324</v>
      </c>
      <c r="B326" s="12" t="s">
        <v>748</v>
      </c>
      <c r="C326" s="12"/>
      <c r="D326" s="12"/>
      <c r="E326" s="12"/>
      <c r="F326" s="12"/>
      <c r="G326" s="4" t="s">
        <v>485</v>
      </c>
      <c r="H326" s="4" t="s">
        <v>18</v>
      </c>
      <c r="I326" s="4" t="s">
        <v>749</v>
      </c>
      <c r="J326" s="4">
        <v>752624533</v>
      </c>
      <c r="K326" s="5">
        <v>42256.50141203704</v>
      </c>
      <c r="L326" s="5">
        <v>42256.50141203704</v>
      </c>
      <c r="M326" s="6" t="s">
        <v>20</v>
      </c>
    </row>
    <row r="327" spans="1:13" ht="30" x14ac:dyDescent="0.25">
      <c r="A327" s="30">
        <v>325</v>
      </c>
      <c r="B327" s="31" t="s">
        <v>750</v>
      </c>
      <c r="C327" s="31"/>
      <c r="D327" s="31"/>
      <c r="E327" s="31"/>
      <c r="F327" s="31"/>
      <c r="G327" s="30" t="s">
        <v>11</v>
      </c>
      <c r="H327" s="30" t="s">
        <v>37</v>
      </c>
      <c r="I327" s="30" t="s">
        <v>751</v>
      </c>
      <c r="J327" s="30">
        <v>782910053</v>
      </c>
      <c r="K327" s="32">
        <v>42415.510648148149</v>
      </c>
      <c r="L327" s="32">
        <v>44573.054131944446</v>
      </c>
      <c r="M327" s="33" t="s">
        <v>15</v>
      </c>
    </row>
    <row r="328" spans="1:13" ht="30.75" hidden="1" thickBot="1" x14ac:dyDescent="0.3">
      <c r="A328" s="15">
        <v>326</v>
      </c>
      <c r="B328" s="19" t="s">
        <v>752</v>
      </c>
      <c r="C328" s="19"/>
      <c r="D328" s="19"/>
      <c r="E328" s="19"/>
      <c r="F328" s="19"/>
      <c r="G328" s="15" t="s">
        <v>189</v>
      </c>
      <c r="H328" s="15" t="s">
        <v>12</v>
      </c>
      <c r="I328" s="15" t="s">
        <v>753</v>
      </c>
      <c r="J328" s="15">
        <v>752726990</v>
      </c>
      <c r="K328" s="17">
        <v>42347.492164351854</v>
      </c>
      <c r="L328" s="17">
        <v>42347.492164351854</v>
      </c>
      <c r="M328" s="18" t="s">
        <v>20</v>
      </c>
    </row>
    <row r="329" spans="1:13" ht="30.75" hidden="1" thickBot="1" x14ac:dyDescent="0.3">
      <c r="A329" s="2">
        <v>327</v>
      </c>
      <c r="B329" s="11" t="s">
        <v>754</v>
      </c>
      <c r="C329" s="11"/>
      <c r="D329" s="11"/>
      <c r="E329" s="11"/>
      <c r="F329" s="11"/>
      <c r="G329" s="2" t="s">
        <v>755</v>
      </c>
      <c r="H329" s="2" t="s">
        <v>12</v>
      </c>
      <c r="I329" s="2" t="s">
        <v>756</v>
      </c>
      <c r="J329" s="2">
        <v>782845526</v>
      </c>
      <c r="K329" s="3">
        <v>44315.648900462962</v>
      </c>
      <c r="L329" s="3">
        <v>44315.648900462962</v>
      </c>
      <c r="M329" s="8" t="s">
        <v>20</v>
      </c>
    </row>
    <row r="330" spans="1:13" ht="30.75" hidden="1" thickBot="1" x14ac:dyDescent="0.3">
      <c r="A330" s="4">
        <v>328</v>
      </c>
      <c r="B330" s="13" t="s">
        <v>757</v>
      </c>
      <c r="C330" s="13"/>
      <c r="D330" s="13"/>
      <c r="E330" s="13"/>
      <c r="F330" s="13"/>
      <c r="G330" s="4" t="s">
        <v>102</v>
      </c>
      <c r="H330" s="4" t="s">
        <v>37</v>
      </c>
      <c r="I330" s="4" t="s">
        <v>758</v>
      </c>
      <c r="J330" s="4">
        <v>414270655</v>
      </c>
      <c r="K330" s="5">
        <v>41498</v>
      </c>
      <c r="L330" s="4" t="s">
        <v>238</v>
      </c>
      <c r="M330" s="6" t="s">
        <v>20</v>
      </c>
    </row>
    <row r="331" spans="1:13" ht="30.75" hidden="1" thickBot="1" x14ac:dyDescent="0.3">
      <c r="A331" s="2">
        <v>329</v>
      </c>
      <c r="B331" s="11" t="s">
        <v>759</v>
      </c>
      <c r="C331" s="11"/>
      <c r="D331" s="11"/>
      <c r="E331" s="11"/>
      <c r="F331" s="11"/>
      <c r="G331" s="2" t="s">
        <v>104</v>
      </c>
      <c r="H331" s="2" t="s">
        <v>37</v>
      </c>
      <c r="I331" s="2" t="s">
        <v>760</v>
      </c>
      <c r="J331" s="2">
        <v>782682180</v>
      </c>
      <c r="K331" s="3">
        <v>42173.470902777779</v>
      </c>
      <c r="L331" s="3">
        <v>42173.470902777779</v>
      </c>
      <c r="M331" s="8" t="s">
        <v>20</v>
      </c>
    </row>
    <row r="332" spans="1:13" ht="30.75" hidden="1" thickBot="1" x14ac:dyDescent="0.3">
      <c r="A332" s="4">
        <v>330</v>
      </c>
      <c r="B332" s="13" t="s">
        <v>761</v>
      </c>
      <c r="C332" s="13"/>
      <c r="D332" s="13"/>
      <c r="E332" s="13"/>
      <c r="F332" s="13"/>
      <c r="G332" s="4" t="s">
        <v>175</v>
      </c>
      <c r="H332" s="4" t="s">
        <v>111</v>
      </c>
      <c r="I332" s="4" t="s">
        <v>762</v>
      </c>
      <c r="J332" s="4"/>
      <c r="K332" s="5">
        <v>42185.646493055552</v>
      </c>
      <c r="L332" s="5">
        <v>42185.646493055552</v>
      </c>
      <c r="M332" s="6" t="s">
        <v>20</v>
      </c>
    </row>
    <row r="333" spans="1:13" ht="30.75" hidden="1" thickBot="1" x14ac:dyDescent="0.3">
      <c r="A333" s="2">
        <v>331</v>
      </c>
      <c r="B333" s="11" t="s">
        <v>763</v>
      </c>
      <c r="C333" s="11"/>
      <c r="D333" s="11"/>
      <c r="E333" s="11"/>
      <c r="F333" s="11"/>
      <c r="G333" s="2" t="s">
        <v>175</v>
      </c>
      <c r="H333" s="2" t="s">
        <v>34</v>
      </c>
      <c r="I333" s="2" t="s">
        <v>764</v>
      </c>
      <c r="J333" s="2">
        <v>7822465584</v>
      </c>
      <c r="K333" s="3">
        <v>42185.649039351854</v>
      </c>
      <c r="L333" s="3">
        <v>42185.649039351854</v>
      </c>
      <c r="M333" s="8" t="s">
        <v>20</v>
      </c>
    </row>
    <row r="334" spans="1:13" ht="45" hidden="1" x14ac:dyDescent="0.25">
      <c r="A334" s="4">
        <v>332</v>
      </c>
      <c r="B334" s="12" t="s">
        <v>765</v>
      </c>
      <c r="C334" s="12"/>
      <c r="D334" s="12"/>
      <c r="E334" s="12"/>
      <c r="F334" s="12"/>
      <c r="G334" s="4" t="s">
        <v>175</v>
      </c>
      <c r="H334" s="4" t="s">
        <v>18</v>
      </c>
      <c r="I334" s="4" t="s">
        <v>766</v>
      </c>
      <c r="J334" s="4" t="s">
        <v>767</v>
      </c>
      <c r="K334" s="5">
        <v>42185.651192129626</v>
      </c>
      <c r="L334" s="5">
        <v>42185.651192129626</v>
      </c>
      <c r="M334" s="6" t="s">
        <v>20</v>
      </c>
    </row>
    <row r="335" spans="1:13" ht="30" x14ac:dyDescent="0.25">
      <c r="A335" s="30">
        <v>333</v>
      </c>
      <c r="B335" s="31" t="s">
        <v>768</v>
      </c>
      <c r="C335" s="31"/>
      <c r="D335" s="31"/>
      <c r="E335" s="31"/>
      <c r="F335" s="31"/>
      <c r="G335" s="30" t="s">
        <v>769</v>
      </c>
      <c r="H335" s="30" t="s">
        <v>111</v>
      </c>
      <c r="I335" s="30" t="s">
        <v>770</v>
      </c>
      <c r="J335" s="30">
        <v>772938212</v>
      </c>
      <c r="K335" s="32">
        <v>43194.356678240743</v>
      </c>
      <c r="L335" s="32">
        <v>44650.488125000003</v>
      </c>
      <c r="M335" s="33" t="s">
        <v>15</v>
      </c>
    </row>
    <row r="336" spans="1:13" ht="45.75" hidden="1" thickBot="1" x14ac:dyDescent="0.3">
      <c r="A336" s="15">
        <v>334</v>
      </c>
      <c r="B336" s="19" t="s">
        <v>771</v>
      </c>
      <c r="C336" s="19"/>
      <c r="D336" s="19"/>
      <c r="E336" s="19"/>
      <c r="F336" s="19"/>
      <c r="G336" s="15" t="s">
        <v>212</v>
      </c>
      <c r="H336" s="15" t="s">
        <v>34</v>
      </c>
      <c r="I336" s="15" t="s">
        <v>772</v>
      </c>
      <c r="J336" s="15"/>
      <c r="K336" s="17">
        <v>43117.482199074075</v>
      </c>
      <c r="L336" s="17">
        <v>43117.482199074075</v>
      </c>
      <c r="M336" s="18" t="s">
        <v>20</v>
      </c>
    </row>
    <row r="337" spans="1:13" ht="30.75" hidden="1" thickBot="1" x14ac:dyDescent="0.3">
      <c r="A337" s="2">
        <v>335</v>
      </c>
      <c r="B337" s="11" t="s">
        <v>773</v>
      </c>
      <c r="C337" s="11"/>
      <c r="D337" s="11"/>
      <c r="E337" s="11"/>
      <c r="F337" s="11"/>
      <c r="G337" s="2" t="s">
        <v>102</v>
      </c>
      <c r="H337" s="2" t="s">
        <v>12</v>
      </c>
      <c r="I337" s="2" t="s">
        <v>774</v>
      </c>
      <c r="J337" s="2">
        <v>414344579</v>
      </c>
      <c r="K337" s="3">
        <v>41505</v>
      </c>
      <c r="L337" s="2" t="s">
        <v>238</v>
      </c>
      <c r="M337" s="8" t="s">
        <v>20</v>
      </c>
    </row>
    <row r="338" spans="1:13" ht="30.75" hidden="1" thickBot="1" x14ac:dyDescent="0.3">
      <c r="A338" s="4">
        <v>336</v>
      </c>
      <c r="B338" s="13" t="s">
        <v>775</v>
      </c>
      <c r="C338" s="13"/>
      <c r="D338" s="13"/>
      <c r="E338" s="13"/>
      <c r="F338" s="13"/>
      <c r="G338" s="4" t="s">
        <v>153</v>
      </c>
      <c r="H338" s="4" t="s">
        <v>34</v>
      </c>
      <c r="I338" s="4" t="s">
        <v>776</v>
      </c>
      <c r="J338" s="4" t="s">
        <v>777</v>
      </c>
      <c r="K338" s="5">
        <v>43288.888124999998</v>
      </c>
      <c r="L338" s="5">
        <v>43288.888124999998</v>
      </c>
      <c r="M338" s="6" t="s">
        <v>20</v>
      </c>
    </row>
    <row r="339" spans="1:13" hidden="1" x14ac:dyDescent="0.25">
      <c r="A339" s="2">
        <v>337</v>
      </c>
      <c r="B339" s="10" t="s">
        <v>778</v>
      </c>
      <c r="C339" s="10"/>
      <c r="D339" s="10"/>
      <c r="E339" s="10"/>
      <c r="F339" s="10"/>
      <c r="G339" s="2" t="s">
        <v>167</v>
      </c>
      <c r="H339" s="2"/>
      <c r="I339" s="2" t="s">
        <v>776</v>
      </c>
      <c r="J339" s="2">
        <v>759020610</v>
      </c>
      <c r="K339" s="3">
        <v>42844.628819444442</v>
      </c>
      <c r="L339" s="3">
        <v>42844.628819444442</v>
      </c>
      <c r="M339" s="8" t="s">
        <v>20</v>
      </c>
    </row>
    <row r="340" spans="1:13" ht="30" x14ac:dyDescent="0.25">
      <c r="A340" s="34">
        <v>338</v>
      </c>
      <c r="B340" s="35" t="s">
        <v>779</v>
      </c>
      <c r="C340" s="35"/>
      <c r="D340" s="35"/>
      <c r="E340" s="35"/>
      <c r="F340" s="35"/>
      <c r="G340" s="34" t="s">
        <v>209</v>
      </c>
      <c r="H340" s="34" t="s">
        <v>37</v>
      </c>
      <c r="I340" s="34" t="s">
        <v>780</v>
      </c>
      <c r="J340" s="34">
        <v>779310617</v>
      </c>
      <c r="K340" s="36">
        <v>42185.636261574073</v>
      </c>
      <c r="L340" s="36">
        <v>44362.210810185185</v>
      </c>
      <c r="M340" s="37" t="s">
        <v>15</v>
      </c>
    </row>
    <row r="341" spans="1:13" ht="30" x14ac:dyDescent="0.25">
      <c r="A341" s="30">
        <v>339</v>
      </c>
      <c r="B341" s="31" t="s">
        <v>781</v>
      </c>
      <c r="C341" s="31"/>
      <c r="D341" s="31"/>
      <c r="E341" s="31"/>
      <c r="F341" s="31"/>
      <c r="G341" s="30"/>
      <c r="H341" s="30" t="s">
        <v>111</v>
      </c>
      <c r="I341" s="30" t="s">
        <v>782</v>
      </c>
      <c r="J341" s="30">
        <v>775484431</v>
      </c>
      <c r="K341" s="32">
        <v>44364.581076388888</v>
      </c>
      <c r="L341" s="32">
        <v>44364.581076388888</v>
      </c>
      <c r="M341" s="33" t="s">
        <v>15</v>
      </c>
    </row>
    <row r="342" spans="1:13" ht="30" x14ac:dyDescent="0.25">
      <c r="A342" s="34">
        <v>340</v>
      </c>
      <c r="B342" s="35" t="s">
        <v>781</v>
      </c>
      <c r="C342" s="35"/>
      <c r="D342" s="35"/>
      <c r="E342" s="35"/>
      <c r="F342" s="35"/>
      <c r="G342" s="34" t="s">
        <v>646</v>
      </c>
      <c r="H342" s="34" t="s">
        <v>111</v>
      </c>
      <c r="I342" s="34" t="s">
        <v>782</v>
      </c>
      <c r="J342" s="34">
        <v>775484431</v>
      </c>
      <c r="K342" s="36">
        <v>44364.616712962961</v>
      </c>
      <c r="L342" s="36">
        <v>44456.520451388889</v>
      </c>
      <c r="M342" s="37" t="s">
        <v>15</v>
      </c>
    </row>
    <row r="343" spans="1:13" ht="45" x14ac:dyDescent="0.25">
      <c r="A343" s="30">
        <v>341</v>
      </c>
      <c r="B343" s="31" t="s">
        <v>783</v>
      </c>
      <c r="C343" s="31"/>
      <c r="D343" s="31"/>
      <c r="E343" s="31"/>
      <c r="F343" s="31"/>
      <c r="G343" s="30" t="s">
        <v>646</v>
      </c>
      <c r="H343" s="30" t="s">
        <v>18</v>
      </c>
      <c r="I343" s="30" t="s">
        <v>784</v>
      </c>
      <c r="J343" s="30">
        <v>789978051</v>
      </c>
      <c r="K343" s="32">
        <v>43138.428981481484</v>
      </c>
      <c r="L343" s="32">
        <v>43579.157349537039</v>
      </c>
      <c r="M343" s="33" t="s">
        <v>15</v>
      </c>
    </row>
    <row r="344" spans="1:13" ht="30.75" hidden="1" thickBot="1" x14ac:dyDescent="0.3">
      <c r="A344" s="15">
        <v>342</v>
      </c>
      <c r="B344" s="19" t="s">
        <v>785</v>
      </c>
      <c r="C344" s="19"/>
      <c r="D344" s="19"/>
      <c r="E344" s="19"/>
      <c r="F344" s="19"/>
      <c r="G344" s="15" t="s">
        <v>11</v>
      </c>
      <c r="H344" s="15" t="s">
        <v>34</v>
      </c>
      <c r="I344" s="15" t="s">
        <v>786</v>
      </c>
      <c r="J344" s="15" t="s">
        <v>787</v>
      </c>
      <c r="K344" s="17">
        <v>42255.509062500001</v>
      </c>
      <c r="L344" s="17">
        <v>42255.509062500001</v>
      </c>
      <c r="M344" s="18" t="s">
        <v>20</v>
      </c>
    </row>
    <row r="345" spans="1:13" ht="45.75" hidden="1" thickBot="1" x14ac:dyDescent="0.3">
      <c r="A345" s="2">
        <v>343</v>
      </c>
      <c r="B345" s="11" t="s">
        <v>788</v>
      </c>
      <c r="C345" s="11"/>
      <c r="D345" s="11"/>
      <c r="E345" s="11"/>
      <c r="F345" s="11"/>
      <c r="G345" s="2" t="s">
        <v>114</v>
      </c>
      <c r="H345" s="2" t="s">
        <v>18</v>
      </c>
      <c r="I345" s="2" t="s">
        <v>789</v>
      </c>
      <c r="J345" s="2">
        <v>777001811</v>
      </c>
      <c r="K345" s="3">
        <v>42173.451388888891</v>
      </c>
      <c r="L345" s="3">
        <v>42173.451388888891</v>
      </c>
      <c r="M345" s="8" t="s">
        <v>20</v>
      </c>
    </row>
    <row r="346" spans="1:13" ht="30" hidden="1" x14ac:dyDescent="0.25">
      <c r="A346" s="4">
        <v>344</v>
      </c>
      <c r="B346" s="12" t="s">
        <v>790</v>
      </c>
      <c r="C346" s="12"/>
      <c r="D346" s="12"/>
      <c r="E346" s="12"/>
      <c r="F346" s="12"/>
      <c r="G346" s="4" t="s">
        <v>114</v>
      </c>
      <c r="H346" s="4" t="s">
        <v>37</v>
      </c>
      <c r="I346" s="4" t="s">
        <v>791</v>
      </c>
      <c r="J346" s="4">
        <v>779110305</v>
      </c>
      <c r="K346" s="5">
        <v>42257.472627314812</v>
      </c>
      <c r="L346" s="5">
        <v>42257.472627314812</v>
      </c>
      <c r="M346" s="6" t="s">
        <v>20</v>
      </c>
    </row>
    <row r="347" spans="1:13" ht="30" x14ac:dyDescent="0.25">
      <c r="A347" s="30">
        <v>345</v>
      </c>
      <c r="B347" s="31" t="s">
        <v>792</v>
      </c>
      <c r="C347" s="31"/>
      <c r="D347" s="31"/>
      <c r="E347" s="31"/>
      <c r="F347" s="31"/>
      <c r="G347" s="30" t="s">
        <v>65</v>
      </c>
      <c r="H347" s="30" t="s">
        <v>37</v>
      </c>
      <c r="I347" s="30"/>
      <c r="J347" s="30"/>
      <c r="K347" s="32">
        <v>42257.546539351853</v>
      </c>
      <c r="L347" s="32">
        <v>43573.408935185187</v>
      </c>
      <c r="M347" s="33" t="s">
        <v>15</v>
      </c>
    </row>
    <row r="348" spans="1:13" ht="15.75" hidden="1" thickBot="1" x14ac:dyDescent="0.3">
      <c r="A348" s="15">
        <v>346</v>
      </c>
      <c r="B348" s="19" t="s">
        <v>793</v>
      </c>
      <c r="C348" s="19"/>
      <c r="D348" s="19"/>
      <c r="E348" s="19"/>
      <c r="F348" s="19"/>
      <c r="G348" s="15" t="s">
        <v>114</v>
      </c>
      <c r="H348" s="15" t="s">
        <v>34</v>
      </c>
      <c r="I348" s="15"/>
      <c r="J348" s="15">
        <v>782033318</v>
      </c>
      <c r="K348" s="17">
        <v>42173.451805555553</v>
      </c>
      <c r="L348" s="17">
        <v>42173.451805555553</v>
      </c>
      <c r="M348" s="18" t="s">
        <v>20</v>
      </c>
    </row>
    <row r="349" spans="1:13" ht="45.75" hidden="1" thickBot="1" x14ac:dyDescent="0.3">
      <c r="A349" s="2">
        <v>347</v>
      </c>
      <c r="B349" s="11" t="s">
        <v>794</v>
      </c>
      <c r="C349" s="11"/>
      <c r="D349" s="11"/>
      <c r="E349" s="11"/>
      <c r="F349" s="11"/>
      <c r="G349" s="2" t="s">
        <v>114</v>
      </c>
      <c r="H349" s="2" t="s">
        <v>18</v>
      </c>
      <c r="I349" s="2" t="s">
        <v>795</v>
      </c>
      <c r="J349" s="2">
        <v>772567884</v>
      </c>
      <c r="K349" s="3">
        <v>42257.473032407404</v>
      </c>
      <c r="L349" s="3">
        <v>42257.473032407404</v>
      </c>
      <c r="M349" s="8" t="s">
        <v>20</v>
      </c>
    </row>
    <row r="350" spans="1:13" ht="30" hidden="1" customHeight="1" x14ac:dyDescent="0.25">
      <c r="A350" s="4">
        <v>348</v>
      </c>
      <c r="B350" s="12" t="s">
        <v>796</v>
      </c>
      <c r="C350" s="12"/>
      <c r="D350" s="12"/>
      <c r="E350" s="12"/>
      <c r="F350" s="12"/>
      <c r="G350" s="4" t="s">
        <v>114</v>
      </c>
      <c r="H350" s="4" t="s">
        <v>34</v>
      </c>
      <c r="I350" s="4"/>
      <c r="J350" s="4">
        <v>774121095</v>
      </c>
      <c r="K350" s="5">
        <v>42173.452557870369</v>
      </c>
      <c r="L350" s="5">
        <v>42173.452557870369</v>
      </c>
      <c r="M350" s="6" t="s">
        <v>20</v>
      </c>
    </row>
    <row r="351" spans="1:13" ht="30" x14ac:dyDescent="0.25">
      <c r="A351" s="30">
        <v>349</v>
      </c>
      <c r="B351" s="31" t="s">
        <v>797</v>
      </c>
      <c r="C351" s="31"/>
      <c r="D351" s="31"/>
      <c r="E351" s="31"/>
      <c r="F351" s="31"/>
      <c r="G351" s="30" t="s">
        <v>114</v>
      </c>
      <c r="H351" s="30" t="s">
        <v>111</v>
      </c>
      <c r="I351" s="30" t="s">
        <v>798</v>
      </c>
      <c r="J351" s="30">
        <v>774630888</v>
      </c>
      <c r="K351" s="32">
        <v>43374.523506944446</v>
      </c>
      <c r="L351" s="32">
        <v>44432.232974537037</v>
      </c>
      <c r="M351" s="33" t="s">
        <v>15</v>
      </c>
    </row>
    <row r="352" spans="1:13" ht="45.75" hidden="1" thickBot="1" x14ac:dyDescent="0.3">
      <c r="A352" s="15">
        <v>350</v>
      </c>
      <c r="B352" s="19" t="s">
        <v>799</v>
      </c>
      <c r="C352" s="19"/>
      <c r="D352" s="19"/>
      <c r="E352" s="19"/>
      <c r="F352" s="19"/>
      <c r="G352" s="15" t="s">
        <v>100</v>
      </c>
      <c r="H352" s="15" t="s">
        <v>18</v>
      </c>
      <c r="I352" s="15" t="s">
        <v>800</v>
      </c>
      <c r="J352" s="15">
        <v>779937930</v>
      </c>
      <c r="K352" s="17">
        <v>42345.752800925926</v>
      </c>
      <c r="L352" s="17">
        <v>42345.752800925926</v>
      </c>
      <c r="M352" s="18" t="s">
        <v>20</v>
      </c>
    </row>
    <row r="353" spans="1:13" ht="45.75" hidden="1" thickBot="1" x14ac:dyDescent="0.3">
      <c r="A353" s="2">
        <v>351</v>
      </c>
      <c r="B353" s="11" t="s">
        <v>801</v>
      </c>
      <c r="C353" s="11"/>
      <c r="D353" s="11"/>
      <c r="E353" s="11"/>
      <c r="F353" s="11"/>
      <c r="G353" s="2" t="s">
        <v>100</v>
      </c>
      <c r="H353" s="2" t="s">
        <v>18</v>
      </c>
      <c r="I353" s="2" t="s">
        <v>802</v>
      </c>
      <c r="J353" s="2"/>
      <c r="K353" s="3">
        <v>41598</v>
      </c>
      <c r="L353" s="2" t="s">
        <v>238</v>
      </c>
      <c r="M353" s="8" t="s">
        <v>20</v>
      </c>
    </row>
    <row r="354" spans="1:13" ht="30" hidden="1" x14ac:dyDescent="0.25">
      <c r="A354" s="4">
        <v>352</v>
      </c>
      <c r="B354" s="12" t="s">
        <v>803</v>
      </c>
      <c r="C354" s="12"/>
      <c r="D354" s="12"/>
      <c r="E354" s="12"/>
      <c r="F354" s="12"/>
      <c r="G354" s="4" t="s">
        <v>102</v>
      </c>
      <c r="H354" s="4" t="s">
        <v>37</v>
      </c>
      <c r="I354" s="4" t="s">
        <v>804</v>
      </c>
      <c r="J354" s="4">
        <v>414272187</v>
      </c>
      <c r="K354" s="5">
        <v>41498</v>
      </c>
      <c r="L354" s="4" t="s">
        <v>238</v>
      </c>
      <c r="M354" s="6" t="s">
        <v>20</v>
      </c>
    </row>
    <row r="355" spans="1:13" ht="45" x14ac:dyDescent="0.25">
      <c r="A355" s="30">
        <v>353</v>
      </c>
      <c r="B355" s="31" t="s">
        <v>805</v>
      </c>
      <c r="C355" s="31"/>
      <c r="D355" s="31"/>
      <c r="E355" s="31"/>
      <c r="F355" s="31"/>
      <c r="G355" s="30" t="s">
        <v>36</v>
      </c>
      <c r="H355" s="30" t="s">
        <v>18</v>
      </c>
      <c r="I355" s="30" t="s">
        <v>806</v>
      </c>
      <c r="J355" s="30">
        <v>782119734</v>
      </c>
      <c r="K355" s="32">
        <v>42180.428854166668</v>
      </c>
      <c r="L355" s="32">
        <v>43633.149386574078</v>
      </c>
      <c r="M355" s="33" t="s">
        <v>15</v>
      </c>
    </row>
    <row r="356" spans="1:13" ht="30.75" hidden="1" thickBot="1" x14ac:dyDescent="0.3">
      <c r="A356" s="15">
        <v>354</v>
      </c>
      <c r="B356" s="19" t="s">
        <v>807</v>
      </c>
      <c r="C356" s="19"/>
      <c r="D356" s="19"/>
      <c r="E356" s="19"/>
      <c r="F356" s="19"/>
      <c r="G356" s="15" t="s">
        <v>36</v>
      </c>
      <c r="H356" s="15" t="s">
        <v>37</v>
      </c>
      <c r="I356" s="15" t="s">
        <v>808</v>
      </c>
      <c r="J356" s="15">
        <v>715848267</v>
      </c>
      <c r="K356" s="17">
        <v>42504.864328703705</v>
      </c>
      <c r="L356" s="17">
        <v>42504.864328703705</v>
      </c>
      <c r="M356" s="18" t="s">
        <v>20</v>
      </c>
    </row>
    <row r="357" spans="1:13" hidden="1" x14ac:dyDescent="0.25">
      <c r="A357" s="2">
        <v>355</v>
      </c>
      <c r="B357" s="10" t="s">
        <v>807</v>
      </c>
      <c r="C357" s="10"/>
      <c r="D357" s="10"/>
      <c r="E357" s="10"/>
      <c r="F357" s="10"/>
      <c r="G357" s="2"/>
      <c r="H357" s="2" t="s">
        <v>34</v>
      </c>
      <c r="I357" s="2"/>
      <c r="J357" s="2"/>
      <c r="K357" s="3">
        <v>42166.803449074076</v>
      </c>
      <c r="L357" s="3">
        <v>42166.803449074076</v>
      </c>
      <c r="M357" s="8" t="s">
        <v>20</v>
      </c>
    </row>
    <row r="358" spans="1:13" ht="45" x14ac:dyDescent="0.25">
      <c r="A358" s="34">
        <v>356</v>
      </c>
      <c r="B358" s="35" t="s">
        <v>809</v>
      </c>
      <c r="C358" s="35"/>
      <c r="D358" s="35"/>
      <c r="E358" s="35"/>
      <c r="F358" s="35"/>
      <c r="G358" s="34" t="s">
        <v>36</v>
      </c>
      <c r="H358" s="34" t="s">
        <v>810</v>
      </c>
      <c r="I358" s="34" t="s">
        <v>811</v>
      </c>
      <c r="J358" s="34" t="s">
        <v>812</v>
      </c>
      <c r="K358" s="36">
        <v>42403.734143518515</v>
      </c>
      <c r="L358" s="36">
        <v>43705.399953703702</v>
      </c>
      <c r="M358" s="37" t="s">
        <v>15</v>
      </c>
    </row>
    <row r="359" spans="1:13" x14ac:dyDescent="0.25">
      <c r="A359" s="30">
        <v>357</v>
      </c>
      <c r="B359" s="31" t="s">
        <v>813</v>
      </c>
      <c r="C359" s="31"/>
      <c r="D359" s="31"/>
      <c r="E359" s="31"/>
      <c r="F359" s="31"/>
      <c r="G359" s="30" t="s">
        <v>646</v>
      </c>
      <c r="H359" s="30" t="s">
        <v>34</v>
      </c>
      <c r="I359" s="30" t="s">
        <v>814</v>
      </c>
      <c r="J359" s="30">
        <v>783607225</v>
      </c>
      <c r="K359" s="32">
        <v>43214.450798611113</v>
      </c>
      <c r="L359" s="32">
        <v>43580.312581018516</v>
      </c>
      <c r="M359" s="33" t="s">
        <v>15</v>
      </c>
    </row>
    <row r="360" spans="1:13" ht="30" x14ac:dyDescent="0.25">
      <c r="A360" s="34">
        <v>358</v>
      </c>
      <c r="B360" s="35" t="s">
        <v>815</v>
      </c>
      <c r="C360" s="35"/>
      <c r="D360" s="35"/>
      <c r="E360" s="35"/>
      <c r="F360" s="35"/>
      <c r="G360" s="34" t="s">
        <v>226</v>
      </c>
      <c r="H360" s="34" t="s">
        <v>37</v>
      </c>
      <c r="I360" s="34"/>
      <c r="J360" s="34"/>
      <c r="K360" s="36">
        <v>43516.572974537034</v>
      </c>
      <c r="L360" s="36">
        <v>44119.147488425922</v>
      </c>
      <c r="M360" s="37" t="s">
        <v>15</v>
      </c>
    </row>
    <row r="361" spans="1:13" x14ac:dyDescent="0.25">
      <c r="A361" s="30">
        <v>359</v>
      </c>
      <c r="B361" s="31" t="s">
        <v>816</v>
      </c>
      <c r="C361" s="31"/>
      <c r="D361" s="31"/>
      <c r="E361" s="31"/>
      <c r="F361" s="31"/>
      <c r="G361" s="30" t="s">
        <v>817</v>
      </c>
      <c r="H361" s="30"/>
      <c r="I361" s="30"/>
      <c r="J361" s="30"/>
      <c r="K361" s="32">
        <v>44218.738171296296</v>
      </c>
      <c r="L361" s="32">
        <v>44218.738171296296</v>
      </c>
      <c r="M361" s="33" t="s">
        <v>15</v>
      </c>
    </row>
    <row r="362" spans="1:13" ht="45" x14ac:dyDescent="0.25">
      <c r="A362" s="34">
        <v>360</v>
      </c>
      <c r="B362" s="35" t="s">
        <v>818</v>
      </c>
      <c r="C362" s="35"/>
      <c r="D362" s="35"/>
      <c r="E362" s="35"/>
      <c r="F362" s="35"/>
      <c r="G362" s="34"/>
      <c r="H362" s="34" t="s">
        <v>37</v>
      </c>
      <c r="I362" s="34" t="s">
        <v>819</v>
      </c>
      <c r="J362" s="34">
        <v>393240766</v>
      </c>
      <c r="K362" s="36">
        <v>44166.562037037038</v>
      </c>
      <c r="L362" s="36">
        <v>44166.562037037038</v>
      </c>
      <c r="M362" s="37" t="s">
        <v>15</v>
      </c>
    </row>
    <row r="363" spans="1:13" ht="30.75" hidden="1" thickBot="1" x14ac:dyDescent="0.3">
      <c r="A363" s="20">
        <v>361</v>
      </c>
      <c r="B363" s="21" t="s">
        <v>820</v>
      </c>
      <c r="C363" s="21"/>
      <c r="D363" s="21"/>
      <c r="E363" s="21"/>
      <c r="F363" s="21"/>
      <c r="G363" s="20" t="s">
        <v>212</v>
      </c>
      <c r="H363" s="20" t="s">
        <v>111</v>
      </c>
      <c r="I363" s="20" t="s">
        <v>821</v>
      </c>
      <c r="J363" s="20">
        <v>782402856</v>
      </c>
      <c r="K363" s="22">
        <v>42947.596076388887</v>
      </c>
      <c r="L363" s="22">
        <v>42947.596076388887</v>
      </c>
      <c r="M363" s="23" t="s">
        <v>20</v>
      </c>
    </row>
    <row r="364" spans="1:13" ht="45" hidden="1" x14ac:dyDescent="0.25">
      <c r="A364" s="4">
        <v>362</v>
      </c>
      <c r="B364" s="12" t="s">
        <v>822</v>
      </c>
      <c r="C364" s="12"/>
      <c r="D364" s="12"/>
      <c r="E364" s="12"/>
      <c r="F364" s="12"/>
      <c r="G364" s="4" t="s">
        <v>17</v>
      </c>
      <c r="H364" s="4" t="s">
        <v>18</v>
      </c>
      <c r="I364" s="4" t="s">
        <v>823</v>
      </c>
      <c r="J364" s="4" t="s">
        <v>824</v>
      </c>
      <c r="K364" s="5">
        <v>42572.639074074075</v>
      </c>
      <c r="L364" s="5">
        <v>42572.639074074075</v>
      </c>
      <c r="M364" s="6" t="s">
        <v>20</v>
      </c>
    </row>
    <row r="365" spans="1:13" ht="45" x14ac:dyDescent="0.25">
      <c r="A365" s="30">
        <v>363</v>
      </c>
      <c r="B365" s="31" t="s">
        <v>825</v>
      </c>
      <c r="C365" s="31"/>
      <c r="D365" s="31"/>
      <c r="E365" s="31"/>
      <c r="F365" s="31"/>
      <c r="G365" s="30" t="s">
        <v>17</v>
      </c>
      <c r="H365" s="30" t="s">
        <v>18</v>
      </c>
      <c r="I365" s="30" t="s">
        <v>826</v>
      </c>
      <c r="J365" s="30">
        <v>783196509</v>
      </c>
      <c r="K365" s="32">
        <v>43754.435324074075</v>
      </c>
      <c r="L365" s="32">
        <v>44532.101550925923</v>
      </c>
      <c r="M365" s="33" t="s">
        <v>15</v>
      </c>
    </row>
    <row r="366" spans="1:13" ht="30.75" hidden="1" thickBot="1" x14ac:dyDescent="0.3">
      <c r="A366" s="15">
        <v>364</v>
      </c>
      <c r="B366" s="19" t="s">
        <v>827</v>
      </c>
      <c r="C366" s="19"/>
      <c r="D366" s="19"/>
      <c r="E366" s="19"/>
      <c r="F366" s="19"/>
      <c r="G366" s="15" t="s">
        <v>167</v>
      </c>
      <c r="H366" s="15" t="s">
        <v>12</v>
      </c>
      <c r="I366" s="15" t="s">
        <v>828</v>
      </c>
      <c r="J366" s="15">
        <v>774264400</v>
      </c>
      <c r="K366" s="17">
        <v>44499.67627314815</v>
      </c>
      <c r="L366" s="17">
        <v>44499.67627314815</v>
      </c>
      <c r="M366" s="18" t="s">
        <v>20</v>
      </c>
    </row>
    <row r="367" spans="1:13" ht="15.75" hidden="1" thickBot="1" x14ac:dyDescent="0.3">
      <c r="A367" s="2">
        <v>365</v>
      </c>
      <c r="B367" s="11" t="s">
        <v>829</v>
      </c>
      <c r="C367" s="11"/>
      <c r="D367" s="11"/>
      <c r="E367" s="11"/>
      <c r="F367" s="11"/>
      <c r="G367" s="2" t="s">
        <v>119</v>
      </c>
      <c r="H367" s="2" t="s">
        <v>34</v>
      </c>
      <c r="I367" s="2" t="s">
        <v>830</v>
      </c>
      <c r="J367" s="2"/>
      <c r="K367" s="3">
        <v>42256.672812500001</v>
      </c>
      <c r="L367" s="3">
        <v>42256.672812500001</v>
      </c>
      <c r="M367" s="8" t="s">
        <v>20</v>
      </c>
    </row>
    <row r="368" spans="1:13" ht="30.75" hidden="1" thickBot="1" x14ac:dyDescent="0.3">
      <c r="A368" s="4">
        <v>366</v>
      </c>
      <c r="B368" s="13" t="s">
        <v>831</v>
      </c>
      <c r="C368" s="13"/>
      <c r="D368" s="13"/>
      <c r="E368" s="13"/>
      <c r="F368" s="13"/>
      <c r="G368" s="4" t="s">
        <v>832</v>
      </c>
      <c r="H368" s="4" t="s">
        <v>34</v>
      </c>
      <c r="I368" s="4" t="s">
        <v>833</v>
      </c>
      <c r="J368" s="4" t="s">
        <v>834</v>
      </c>
      <c r="K368" s="5">
        <v>42180.402592592596</v>
      </c>
      <c r="L368" s="5">
        <v>42180.402592592596</v>
      </c>
      <c r="M368" s="6" t="s">
        <v>20</v>
      </c>
    </row>
    <row r="369" spans="1:13" ht="15.75" hidden="1" thickBot="1" x14ac:dyDescent="0.3">
      <c r="A369" s="2">
        <v>367</v>
      </c>
      <c r="B369" s="11" t="s">
        <v>835</v>
      </c>
      <c r="C369" s="11"/>
      <c r="D369" s="11"/>
      <c r="E369" s="11"/>
      <c r="F369" s="11"/>
      <c r="G369" s="2" t="s">
        <v>119</v>
      </c>
      <c r="H369" s="2" t="s">
        <v>34</v>
      </c>
      <c r="I369" s="2" t="s">
        <v>836</v>
      </c>
      <c r="J369" s="2"/>
      <c r="K369" s="3">
        <v>42562.734097222223</v>
      </c>
      <c r="L369" s="3">
        <v>42562.734097222223</v>
      </c>
      <c r="M369" s="8" t="s">
        <v>20</v>
      </c>
    </row>
    <row r="370" spans="1:13" ht="30.75" hidden="1" thickBot="1" x14ac:dyDescent="0.3">
      <c r="A370" s="4">
        <v>368</v>
      </c>
      <c r="B370" s="13" t="s">
        <v>837</v>
      </c>
      <c r="C370" s="13"/>
      <c r="D370" s="13"/>
      <c r="E370" s="13"/>
      <c r="F370" s="13"/>
      <c r="G370" s="4" t="s">
        <v>390</v>
      </c>
      <c r="H370" s="4" t="s">
        <v>838</v>
      </c>
      <c r="I370" s="4" t="s">
        <v>839</v>
      </c>
      <c r="J370" s="4" t="s">
        <v>840</v>
      </c>
      <c r="K370" s="5">
        <v>42654.671030092592</v>
      </c>
      <c r="L370" s="5">
        <v>42654.671030092592</v>
      </c>
      <c r="M370" s="6" t="s">
        <v>20</v>
      </c>
    </row>
    <row r="371" spans="1:13" ht="30" hidden="1" x14ac:dyDescent="0.25">
      <c r="A371" s="2">
        <v>369</v>
      </c>
      <c r="B371" s="10" t="s">
        <v>841</v>
      </c>
      <c r="C371" s="10"/>
      <c r="D371" s="10"/>
      <c r="E371" s="10"/>
      <c r="F371" s="10"/>
      <c r="G371" s="2" t="s">
        <v>412</v>
      </c>
      <c r="H371" s="2" t="s">
        <v>838</v>
      </c>
      <c r="I371" s="2" t="s">
        <v>842</v>
      </c>
      <c r="J371" s="2">
        <v>772463443</v>
      </c>
      <c r="K371" s="3">
        <v>42809.417245370372</v>
      </c>
      <c r="L371" s="3">
        <v>42809.417245370372</v>
      </c>
      <c r="M371" s="8" t="s">
        <v>20</v>
      </c>
    </row>
    <row r="372" spans="1:13" ht="30" x14ac:dyDescent="0.25">
      <c r="A372" s="34">
        <v>370</v>
      </c>
      <c r="B372" s="35" t="s">
        <v>843</v>
      </c>
      <c r="C372" s="35"/>
      <c r="D372" s="35"/>
      <c r="E372" s="35"/>
      <c r="F372" s="35"/>
      <c r="G372" s="34" t="s">
        <v>17</v>
      </c>
      <c r="H372" s="34" t="s">
        <v>37</v>
      </c>
      <c r="I372" s="34" t="s">
        <v>844</v>
      </c>
      <c r="J372" s="34">
        <v>772614117</v>
      </c>
      <c r="K372" s="36">
        <v>43200.659062500003</v>
      </c>
      <c r="L372" s="36">
        <v>44642.450092592589</v>
      </c>
      <c r="M372" s="37" t="s">
        <v>15</v>
      </c>
    </row>
    <row r="373" spans="1:13" ht="30" hidden="1" x14ac:dyDescent="0.25">
      <c r="A373" s="20">
        <v>371</v>
      </c>
      <c r="B373" s="25" t="s">
        <v>845</v>
      </c>
      <c r="C373" s="25"/>
      <c r="D373" s="25"/>
      <c r="E373" s="25"/>
      <c r="F373" s="25"/>
      <c r="G373" s="20" t="s">
        <v>428</v>
      </c>
      <c r="H373" s="20" t="s">
        <v>37</v>
      </c>
      <c r="I373" s="20" t="s">
        <v>846</v>
      </c>
      <c r="J373" s="20" t="s">
        <v>847</v>
      </c>
      <c r="K373" s="22">
        <v>42173.468506944446</v>
      </c>
      <c r="L373" s="22">
        <v>42173.468506944446</v>
      </c>
      <c r="M373" s="23" t="s">
        <v>20</v>
      </c>
    </row>
    <row r="374" spans="1:13" ht="30" x14ac:dyDescent="0.25">
      <c r="A374" s="34">
        <v>372</v>
      </c>
      <c r="B374" s="35" t="s">
        <v>848</v>
      </c>
      <c r="C374" s="35"/>
      <c r="D374" s="35"/>
      <c r="E374" s="35"/>
      <c r="F374" s="35"/>
      <c r="G374" s="34" t="s">
        <v>87</v>
      </c>
      <c r="H374" s="34" t="s">
        <v>30</v>
      </c>
      <c r="I374" s="34" t="s">
        <v>849</v>
      </c>
      <c r="J374" s="34">
        <v>700389954</v>
      </c>
      <c r="K374" s="36">
        <v>43867.833032407405</v>
      </c>
      <c r="L374" s="36">
        <v>43867.362534722219</v>
      </c>
      <c r="M374" s="37" t="s">
        <v>15</v>
      </c>
    </row>
    <row r="375" spans="1:13" ht="30.75" hidden="1" thickBot="1" x14ac:dyDescent="0.3">
      <c r="A375" s="20">
        <v>373</v>
      </c>
      <c r="B375" s="21" t="s">
        <v>850</v>
      </c>
      <c r="C375" s="21"/>
      <c r="D375" s="21"/>
      <c r="E375" s="21"/>
      <c r="F375" s="21"/>
      <c r="G375" s="20" t="s">
        <v>226</v>
      </c>
      <c r="H375" s="20" t="s">
        <v>37</v>
      </c>
      <c r="I375" s="20" t="s">
        <v>851</v>
      </c>
      <c r="J375" s="20">
        <v>782748384</v>
      </c>
      <c r="K375" s="22">
        <v>42514.7425</v>
      </c>
      <c r="L375" s="22">
        <v>42514.7425</v>
      </c>
      <c r="M375" s="23" t="s">
        <v>20</v>
      </c>
    </row>
    <row r="376" spans="1:13" ht="30.75" hidden="1" thickBot="1" x14ac:dyDescent="0.3">
      <c r="A376" s="4">
        <v>374</v>
      </c>
      <c r="B376" s="13" t="s">
        <v>852</v>
      </c>
      <c r="C376" s="13"/>
      <c r="D376" s="13"/>
      <c r="E376" s="13"/>
      <c r="F376" s="13"/>
      <c r="G376" s="4" t="s">
        <v>87</v>
      </c>
      <c r="H376" s="4" t="s">
        <v>12</v>
      </c>
      <c r="I376" s="4" t="s">
        <v>853</v>
      </c>
      <c r="J376" s="4" t="s">
        <v>854</v>
      </c>
      <c r="K376" s="5">
        <v>42566.71707175926</v>
      </c>
      <c r="L376" s="5">
        <v>42566.71707175926</v>
      </c>
      <c r="M376" s="6" t="s">
        <v>20</v>
      </c>
    </row>
    <row r="377" spans="1:13" ht="30.75" hidden="1" thickBot="1" x14ac:dyDescent="0.3">
      <c r="A377" s="2">
        <v>375</v>
      </c>
      <c r="B377" s="11" t="s">
        <v>855</v>
      </c>
      <c r="C377" s="11"/>
      <c r="D377" s="11"/>
      <c r="E377" s="11"/>
      <c r="F377" s="11"/>
      <c r="G377" s="2" t="s">
        <v>222</v>
      </c>
      <c r="H377" s="2" t="s">
        <v>37</v>
      </c>
      <c r="I377" s="2" t="s">
        <v>856</v>
      </c>
      <c r="J377" s="2">
        <v>256773135230</v>
      </c>
      <c r="K377" s="3">
        <v>42768.69054398148</v>
      </c>
      <c r="L377" s="3">
        <v>42768.69054398148</v>
      </c>
      <c r="M377" s="8" t="s">
        <v>20</v>
      </c>
    </row>
    <row r="378" spans="1:13" ht="45.75" hidden="1" thickBot="1" x14ac:dyDescent="0.3">
      <c r="A378" s="4">
        <v>376</v>
      </c>
      <c r="B378" s="13" t="s">
        <v>857</v>
      </c>
      <c r="C378" s="13"/>
      <c r="D378" s="13"/>
      <c r="E378" s="13"/>
      <c r="F378" s="13"/>
      <c r="G378" s="4" t="s">
        <v>135</v>
      </c>
      <c r="H378" s="4" t="s">
        <v>37</v>
      </c>
      <c r="I378" s="4" t="s">
        <v>858</v>
      </c>
      <c r="J378" s="4" t="s">
        <v>859</v>
      </c>
      <c r="K378" s="5">
        <v>43116.682256944441</v>
      </c>
      <c r="L378" s="5">
        <v>43116.682256944441</v>
      </c>
      <c r="M378" s="6" t="s">
        <v>20</v>
      </c>
    </row>
    <row r="379" spans="1:13" ht="45.75" hidden="1" thickBot="1" x14ac:dyDescent="0.3">
      <c r="A379" s="2">
        <v>377</v>
      </c>
      <c r="B379" s="11" t="s">
        <v>860</v>
      </c>
      <c r="C379" s="11"/>
      <c r="D379" s="11"/>
      <c r="E379" s="11"/>
      <c r="F379" s="11"/>
      <c r="G379" s="2" t="s">
        <v>861</v>
      </c>
      <c r="H379" s="2" t="s">
        <v>111</v>
      </c>
      <c r="I379" s="2" t="s">
        <v>862</v>
      </c>
      <c r="J379" s="2">
        <v>392965017</v>
      </c>
      <c r="K379" s="3">
        <v>42307.548171296294</v>
      </c>
      <c r="L379" s="3">
        <v>42307.548171296294</v>
      </c>
      <c r="M379" s="8" t="s">
        <v>20</v>
      </c>
    </row>
    <row r="380" spans="1:13" ht="45.75" hidden="1" thickBot="1" x14ac:dyDescent="0.3">
      <c r="A380" s="4">
        <v>378</v>
      </c>
      <c r="B380" s="13" t="s">
        <v>863</v>
      </c>
      <c r="C380" s="13"/>
      <c r="D380" s="13"/>
      <c r="E380" s="13"/>
      <c r="F380" s="13"/>
      <c r="G380" s="4" t="s">
        <v>102</v>
      </c>
      <c r="H380" s="4" t="s">
        <v>18</v>
      </c>
      <c r="I380" s="4" t="s">
        <v>864</v>
      </c>
      <c r="J380" s="4">
        <v>752655280</v>
      </c>
      <c r="K380" s="5">
        <v>41498</v>
      </c>
      <c r="L380" s="4" t="s">
        <v>238</v>
      </c>
      <c r="M380" s="6" t="s">
        <v>20</v>
      </c>
    </row>
    <row r="381" spans="1:13" ht="30.75" hidden="1" thickBot="1" x14ac:dyDescent="0.3">
      <c r="A381" s="2">
        <v>379</v>
      </c>
      <c r="B381" s="11" t="s">
        <v>865</v>
      </c>
      <c r="C381" s="11"/>
      <c r="D381" s="11"/>
      <c r="E381" s="11"/>
      <c r="F381" s="11"/>
      <c r="G381" s="2" t="s">
        <v>153</v>
      </c>
      <c r="H381" s="2"/>
      <c r="I381" s="2" t="s">
        <v>866</v>
      </c>
      <c r="J381" s="2" t="s">
        <v>867</v>
      </c>
      <c r="K381" s="3">
        <v>43829.484537037039</v>
      </c>
      <c r="L381" s="3">
        <v>43829.484537037039</v>
      </c>
      <c r="M381" s="8" t="s">
        <v>20</v>
      </c>
    </row>
    <row r="382" spans="1:13" ht="45" hidden="1" x14ac:dyDescent="0.25">
      <c r="A382" s="4">
        <v>380</v>
      </c>
      <c r="B382" s="12" t="s">
        <v>868</v>
      </c>
      <c r="C382" s="12"/>
      <c r="D382" s="12"/>
      <c r="E382" s="12"/>
      <c r="F382" s="12"/>
      <c r="G382" s="4" t="s">
        <v>381</v>
      </c>
      <c r="H382" s="4" t="s">
        <v>18</v>
      </c>
      <c r="I382" s="4" t="s">
        <v>869</v>
      </c>
      <c r="J382" s="4" t="s">
        <v>870</v>
      </c>
      <c r="K382" s="5">
        <v>43126.94121527778</v>
      </c>
      <c r="L382" s="5">
        <v>43126.94121527778</v>
      </c>
      <c r="M382" s="6" t="s">
        <v>20</v>
      </c>
    </row>
    <row r="383" spans="1:13" x14ac:dyDescent="0.25">
      <c r="A383" s="30">
        <v>381</v>
      </c>
      <c r="B383" s="31" t="s">
        <v>871</v>
      </c>
      <c r="C383" s="31"/>
      <c r="D383" s="31"/>
      <c r="E383" s="31"/>
      <c r="F383" s="31"/>
      <c r="G383" s="30" t="s">
        <v>586</v>
      </c>
      <c r="H383" s="30"/>
      <c r="I383" s="30"/>
      <c r="J383" s="30"/>
      <c r="K383" s="32">
        <v>43381.670243055552</v>
      </c>
      <c r="L383" s="32">
        <v>44614.505891203706</v>
      </c>
      <c r="M383" s="33" t="s">
        <v>15</v>
      </c>
    </row>
    <row r="384" spans="1:13" ht="15.75" hidden="1" thickBot="1" x14ac:dyDescent="0.3">
      <c r="A384" s="15">
        <v>382</v>
      </c>
      <c r="B384" s="19" t="s">
        <v>872</v>
      </c>
      <c r="C384" s="19"/>
      <c r="D384" s="19"/>
      <c r="E384" s="19"/>
      <c r="F384" s="19"/>
      <c r="G384" s="15" t="s">
        <v>282</v>
      </c>
      <c r="H384" s="15" t="s">
        <v>34</v>
      </c>
      <c r="I384" s="15" t="s">
        <v>873</v>
      </c>
      <c r="J384" s="15">
        <v>772663232</v>
      </c>
      <c r="K384" s="17">
        <v>43388.522002314814</v>
      </c>
      <c r="L384" s="17">
        <v>43388.522002314814</v>
      </c>
      <c r="M384" s="18" t="s">
        <v>20</v>
      </c>
    </row>
    <row r="385" spans="1:13" ht="45" hidden="1" x14ac:dyDescent="0.25">
      <c r="A385" s="2">
        <v>383</v>
      </c>
      <c r="B385" s="10" t="s">
        <v>874</v>
      </c>
      <c r="C385" s="10"/>
      <c r="D385" s="10"/>
      <c r="E385" s="10"/>
      <c r="F385" s="10"/>
      <c r="G385" s="2" t="s">
        <v>724</v>
      </c>
      <c r="H385" s="2" t="s">
        <v>37</v>
      </c>
      <c r="I385" s="2" t="s">
        <v>875</v>
      </c>
      <c r="J385" s="2" t="s">
        <v>876</v>
      </c>
      <c r="K385" s="3">
        <v>42394.474027777775</v>
      </c>
      <c r="L385" s="3">
        <v>42394.474027777775</v>
      </c>
      <c r="M385" s="8" t="s">
        <v>20</v>
      </c>
    </row>
    <row r="386" spans="1:13" ht="45" x14ac:dyDescent="0.25">
      <c r="A386" s="34">
        <v>384</v>
      </c>
      <c r="B386" s="35" t="s">
        <v>877</v>
      </c>
      <c r="C386" s="35"/>
      <c r="D386" s="35"/>
      <c r="E386" s="35"/>
      <c r="F386" s="35"/>
      <c r="G386" s="34" t="s">
        <v>412</v>
      </c>
      <c r="H386" s="34" t="s">
        <v>34</v>
      </c>
      <c r="I386" s="34" t="s">
        <v>878</v>
      </c>
      <c r="J386" s="34"/>
      <c r="K386" s="36">
        <v>44076.635000000002</v>
      </c>
      <c r="L386" s="36">
        <v>44076.635000000002</v>
      </c>
      <c r="M386" s="37" t="s">
        <v>15</v>
      </c>
    </row>
    <row r="387" spans="1:13" ht="45" x14ac:dyDescent="0.25">
      <c r="A387" s="30">
        <v>385</v>
      </c>
      <c r="B387" s="31" t="s">
        <v>879</v>
      </c>
      <c r="C387" s="31"/>
      <c r="D387" s="31"/>
      <c r="E387" s="31"/>
      <c r="F387" s="31"/>
      <c r="G387" s="30" t="s">
        <v>209</v>
      </c>
      <c r="H387" s="30" t="s">
        <v>18</v>
      </c>
      <c r="I387" s="30" t="s">
        <v>880</v>
      </c>
      <c r="J387" s="30">
        <v>774562054</v>
      </c>
      <c r="K387" s="32">
        <v>42185.638506944444</v>
      </c>
      <c r="L387" s="32">
        <v>44362.225011574075</v>
      </c>
      <c r="M387" s="33" t="s">
        <v>15</v>
      </c>
    </row>
    <row r="388" spans="1:13" ht="30.75" hidden="1" thickBot="1" x14ac:dyDescent="0.3">
      <c r="A388" s="15">
        <v>386</v>
      </c>
      <c r="B388" s="19" t="s">
        <v>881</v>
      </c>
      <c r="C388" s="19"/>
      <c r="D388" s="19"/>
      <c r="E388" s="19"/>
      <c r="F388" s="19"/>
      <c r="G388" s="15" t="s">
        <v>11</v>
      </c>
      <c r="H388" s="15" t="s">
        <v>34</v>
      </c>
      <c r="I388" s="15" t="s">
        <v>882</v>
      </c>
      <c r="J388" s="15" t="s">
        <v>883</v>
      </c>
      <c r="K388" s="17">
        <v>42255.509733796294</v>
      </c>
      <c r="L388" s="17">
        <v>42255.509733796294</v>
      </c>
      <c r="M388" s="18" t="s">
        <v>20</v>
      </c>
    </row>
    <row r="389" spans="1:13" ht="30.75" hidden="1" thickBot="1" x14ac:dyDescent="0.3">
      <c r="A389" s="2">
        <v>387</v>
      </c>
      <c r="B389" s="11" t="s">
        <v>884</v>
      </c>
      <c r="C389" s="11"/>
      <c r="D389" s="11"/>
      <c r="E389" s="11"/>
      <c r="F389" s="11"/>
      <c r="G389" s="2" t="s">
        <v>719</v>
      </c>
      <c r="H389" s="2" t="s">
        <v>34</v>
      </c>
      <c r="I389" s="2" t="s">
        <v>885</v>
      </c>
      <c r="J389" s="2" t="s">
        <v>886</v>
      </c>
      <c r="K389" s="3">
        <v>44250.61310185185</v>
      </c>
      <c r="L389" s="3">
        <v>44250.61310185185</v>
      </c>
      <c r="M389" s="8" t="s">
        <v>20</v>
      </c>
    </row>
    <row r="390" spans="1:13" ht="30" hidden="1" x14ac:dyDescent="0.25">
      <c r="A390" s="4">
        <v>388</v>
      </c>
      <c r="B390" s="12" t="s">
        <v>887</v>
      </c>
      <c r="C390" s="12"/>
      <c r="D390" s="12"/>
      <c r="E390" s="12"/>
      <c r="F390" s="12"/>
      <c r="G390" s="4" t="s">
        <v>248</v>
      </c>
      <c r="H390" s="4" t="s">
        <v>37</v>
      </c>
      <c r="I390" s="4" t="s">
        <v>888</v>
      </c>
      <c r="J390" s="4">
        <v>772961354</v>
      </c>
      <c r="K390" s="5">
        <v>43502.548506944448</v>
      </c>
      <c r="L390" s="5">
        <v>43502.548506944448</v>
      </c>
      <c r="M390" s="6" t="s">
        <v>20</v>
      </c>
    </row>
    <row r="391" spans="1:13" ht="45" x14ac:dyDescent="0.25">
      <c r="A391" s="30">
        <v>389</v>
      </c>
      <c r="B391" s="31" t="s">
        <v>889</v>
      </c>
      <c r="C391" s="31"/>
      <c r="D391" s="31"/>
      <c r="E391" s="31"/>
      <c r="F391" s="31"/>
      <c r="G391" s="30" t="s">
        <v>65</v>
      </c>
      <c r="H391" s="30" t="s">
        <v>18</v>
      </c>
      <c r="I391" s="30" t="s">
        <v>890</v>
      </c>
      <c r="J391" s="30">
        <v>774319681</v>
      </c>
      <c r="K391" s="32">
        <v>44070.646215277775</v>
      </c>
      <c r="L391" s="32">
        <v>44070.646215277775</v>
      </c>
      <c r="M391" s="33" t="s">
        <v>15</v>
      </c>
    </row>
    <row r="392" spans="1:13" ht="30" hidden="1" x14ac:dyDescent="0.25">
      <c r="A392" s="15">
        <v>390</v>
      </c>
      <c r="B392" s="16" t="s">
        <v>891</v>
      </c>
      <c r="C392" s="16"/>
      <c r="D392" s="16"/>
      <c r="E392" s="16"/>
      <c r="F392" s="16"/>
      <c r="G392" s="15"/>
      <c r="H392" s="15" t="s">
        <v>34</v>
      </c>
      <c r="I392" s="15" t="s">
        <v>892</v>
      </c>
      <c r="J392" s="15"/>
      <c r="K392" s="17">
        <v>42166.35261574074</v>
      </c>
      <c r="L392" s="17">
        <v>42166.35261574074</v>
      </c>
      <c r="M392" s="18" t="s">
        <v>20</v>
      </c>
    </row>
    <row r="393" spans="1:13" ht="30" x14ac:dyDescent="0.25">
      <c r="A393" s="30">
        <v>391</v>
      </c>
      <c r="B393" s="31" t="s">
        <v>893</v>
      </c>
      <c r="C393" s="31"/>
      <c r="D393" s="31"/>
      <c r="E393" s="31"/>
      <c r="F393" s="31"/>
      <c r="G393" s="30" t="s">
        <v>104</v>
      </c>
      <c r="H393" s="30" t="s">
        <v>37</v>
      </c>
      <c r="I393" s="30" t="s">
        <v>894</v>
      </c>
      <c r="J393" s="30">
        <v>782852285</v>
      </c>
      <c r="K393" s="32">
        <v>43386.550034722219</v>
      </c>
      <c r="L393" s="32">
        <v>44310.53460648148</v>
      </c>
      <c r="M393" s="33" t="s">
        <v>15</v>
      </c>
    </row>
    <row r="394" spans="1:13" ht="30.75" hidden="1" thickBot="1" x14ac:dyDescent="0.3">
      <c r="A394" s="15">
        <v>392</v>
      </c>
      <c r="B394" s="19" t="s">
        <v>895</v>
      </c>
      <c r="C394" s="19"/>
      <c r="D394" s="19"/>
      <c r="E394" s="19"/>
      <c r="F394" s="19"/>
      <c r="G394" s="15" t="s">
        <v>135</v>
      </c>
      <c r="H394" s="15" t="s">
        <v>34</v>
      </c>
      <c r="I394" s="15" t="s">
        <v>896</v>
      </c>
      <c r="J394" s="15"/>
      <c r="K394" s="17">
        <v>44413.636180555557</v>
      </c>
      <c r="L394" s="17">
        <v>44413.636180555557</v>
      </c>
      <c r="M394" s="18" t="s">
        <v>20</v>
      </c>
    </row>
    <row r="395" spans="1:13" ht="30" hidden="1" x14ac:dyDescent="0.25">
      <c r="A395" s="2">
        <v>393</v>
      </c>
      <c r="B395" s="10" t="s">
        <v>897</v>
      </c>
      <c r="C395" s="10"/>
      <c r="D395" s="10"/>
      <c r="E395" s="10"/>
      <c r="F395" s="10"/>
      <c r="G395" s="2" t="s">
        <v>366</v>
      </c>
      <c r="H395" s="2" t="s">
        <v>111</v>
      </c>
      <c r="I395" s="2" t="s">
        <v>558</v>
      </c>
      <c r="J395" s="2">
        <v>772383954</v>
      </c>
      <c r="K395" s="3">
        <v>43026.695625</v>
      </c>
      <c r="L395" s="3">
        <v>43026.695625</v>
      </c>
      <c r="M395" s="8" t="s">
        <v>20</v>
      </c>
    </row>
    <row r="396" spans="1:13" ht="45" x14ac:dyDescent="0.25">
      <c r="A396" s="34">
        <v>394</v>
      </c>
      <c r="B396" s="35" t="s">
        <v>898</v>
      </c>
      <c r="C396" s="35"/>
      <c r="D396" s="35"/>
      <c r="E396" s="35"/>
      <c r="F396" s="35"/>
      <c r="G396" s="34" t="s">
        <v>11</v>
      </c>
      <c r="H396" s="34" t="s">
        <v>18</v>
      </c>
      <c r="I396" s="34" t="s">
        <v>899</v>
      </c>
      <c r="J396" s="34" t="s">
        <v>900</v>
      </c>
      <c r="K396" s="36">
        <v>43940.477349537039</v>
      </c>
      <c r="L396" s="36">
        <v>44313.366064814814</v>
      </c>
      <c r="M396" s="37" t="s">
        <v>15</v>
      </c>
    </row>
    <row r="397" spans="1:13" x14ac:dyDescent="0.25">
      <c r="A397" s="30">
        <v>395</v>
      </c>
      <c r="B397" s="31" t="s">
        <v>901</v>
      </c>
      <c r="C397" s="31"/>
      <c r="D397" s="31"/>
      <c r="E397" s="31"/>
      <c r="F397" s="31"/>
      <c r="G397" s="30" t="s">
        <v>143</v>
      </c>
      <c r="H397" s="30" t="s">
        <v>34</v>
      </c>
      <c r="I397" s="30" t="s">
        <v>902</v>
      </c>
      <c r="J397" s="30" t="s">
        <v>903</v>
      </c>
      <c r="K397" s="30" t="s">
        <v>238</v>
      </c>
      <c r="L397" s="32">
        <v>43959.440706018519</v>
      </c>
      <c r="M397" s="33" t="s">
        <v>15</v>
      </c>
    </row>
    <row r="398" spans="1:13" ht="45.75" hidden="1" thickBot="1" x14ac:dyDescent="0.3">
      <c r="A398" s="15">
        <v>396</v>
      </c>
      <c r="B398" s="19" t="s">
        <v>904</v>
      </c>
      <c r="C398" s="19"/>
      <c r="D398" s="19"/>
      <c r="E398" s="19"/>
      <c r="F398" s="19"/>
      <c r="G398" s="15" t="s">
        <v>143</v>
      </c>
      <c r="H398" s="15" t="s">
        <v>18</v>
      </c>
      <c r="I398" s="15" t="s">
        <v>905</v>
      </c>
      <c r="J398" s="24">
        <v>4.7642022207729101E+18</v>
      </c>
      <c r="K398" s="17">
        <v>42185.338263888887</v>
      </c>
      <c r="L398" s="17">
        <v>42185.338263888887</v>
      </c>
      <c r="M398" s="18" t="s">
        <v>20</v>
      </c>
    </row>
    <row r="399" spans="1:13" ht="45.75" hidden="1" thickBot="1" x14ac:dyDescent="0.3">
      <c r="A399" s="2">
        <v>397</v>
      </c>
      <c r="B399" s="11" t="s">
        <v>906</v>
      </c>
      <c r="C399" s="11"/>
      <c r="D399" s="11"/>
      <c r="E399" s="11"/>
      <c r="F399" s="11"/>
      <c r="G399" s="2" t="s">
        <v>381</v>
      </c>
      <c r="H399" s="2" t="s">
        <v>18</v>
      </c>
      <c r="I399" s="2" t="s">
        <v>907</v>
      </c>
      <c r="J399" s="2" t="s">
        <v>908</v>
      </c>
      <c r="K399" s="3">
        <v>42185.349097222221</v>
      </c>
      <c r="L399" s="3">
        <v>42185.349097222221</v>
      </c>
      <c r="M399" s="8" t="s">
        <v>20</v>
      </c>
    </row>
    <row r="400" spans="1:13" ht="15.75" hidden="1" thickBot="1" x14ac:dyDescent="0.3">
      <c r="A400" s="4">
        <v>398</v>
      </c>
      <c r="B400" s="13" t="s">
        <v>909</v>
      </c>
      <c r="C400" s="13"/>
      <c r="D400" s="13"/>
      <c r="E400" s="13"/>
      <c r="F400" s="13"/>
      <c r="G400" s="4" t="s">
        <v>72</v>
      </c>
      <c r="H400" s="4"/>
      <c r="I400" s="4"/>
      <c r="J400" s="4"/>
      <c r="K400" s="5">
        <v>43115.478009259263</v>
      </c>
      <c r="L400" s="5">
        <v>43115.478009259263</v>
      </c>
      <c r="M400" s="6" t="s">
        <v>20</v>
      </c>
    </row>
    <row r="401" spans="1:13" ht="15.75" hidden="1" thickBot="1" x14ac:dyDescent="0.3">
      <c r="A401" s="2">
        <v>399</v>
      </c>
      <c r="B401" s="11" t="s">
        <v>910</v>
      </c>
      <c r="C401" s="11"/>
      <c r="D401" s="11"/>
      <c r="E401" s="11"/>
      <c r="F401" s="11"/>
      <c r="G401" s="2" t="s">
        <v>114</v>
      </c>
      <c r="H401" s="2" t="s">
        <v>34</v>
      </c>
      <c r="I401" s="2"/>
      <c r="J401" s="9">
        <v>4.5446383774121E+16</v>
      </c>
      <c r="K401" s="3">
        <v>42173.453009259261</v>
      </c>
      <c r="L401" s="3">
        <v>42173.453009259261</v>
      </c>
      <c r="M401" s="8" t="s">
        <v>20</v>
      </c>
    </row>
    <row r="402" spans="1:13" ht="30.75" hidden="1" thickBot="1" x14ac:dyDescent="0.3">
      <c r="A402" s="4">
        <v>400</v>
      </c>
      <c r="B402" s="13" t="s">
        <v>911</v>
      </c>
      <c r="C402" s="13"/>
      <c r="D402" s="13"/>
      <c r="E402" s="13"/>
      <c r="F402" s="13"/>
      <c r="G402" s="4" t="s">
        <v>102</v>
      </c>
      <c r="H402" s="4" t="s">
        <v>12</v>
      </c>
      <c r="I402" s="4" t="s">
        <v>912</v>
      </c>
      <c r="J402" s="7">
        <v>4.1423361807816602E+18</v>
      </c>
      <c r="K402" s="5">
        <v>43392.574513888889</v>
      </c>
      <c r="L402" s="5">
        <v>43392.574513888889</v>
      </c>
      <c r="M402" s="6" t="s">
        <v>20</v>
      </c>
    </row>
    <row r="403" spans="1:13" ht="30.75" hidden="1" thickBot="1" x14ac:dyDescent="0.3">
      <c r="A403" s="2">
        <v>401</v>
      </c>
      <c r="B403" s="11" t="s">
        <v>913</v>
      </c>
      <c r="C403" s="11"/>
      <c r="D403" s="11"/>
      <c r="E403" s="11"/>
      <c r="F403" s="11"/>
      <c r="G403" s="2" t="s">
        <v>72</v>
      </c>
      <c r="H403" s="2" t="s">
        <v>111</v>
      </c>
      <c r="I403" s="2" t="s">
        <v>914</v>
      </c>
      <c r="J403" s="2" t="s">
        <v>915</v>
      </c>
      <c r="K403" s="3">
        <v>43019.923900462964</v>
      </c>
      <c r="L403" s="3">
        <v>43019.923900462964</v>
      </c>
      <c r="M403" s="8" t="s">
        <v>20</v>
      </c>
    </row>
    <row r="404" spans="1:13" ht="30" hidden="1" x14ac:dyDescent="0.25">
      <c r="A404" s="4">
        <v>402</v>
      </c>
      <c r="B404" s="12" t="s">
        <v>916</v>
      </c>
      <c r="C404" s="12"/>
      <c r="D404" s="12"/>
      <c r="E404" s="12"/>
      <c r="F404" s="12"/>
      <c r="G404" s="4" t="s">
        <v>17</v>
      </c>
      <c r="H404" s="4" t="s">
        <v>37</v>
      </c>
      <c r="I404" s="4"/>
      <c r="J404" s="4">
        <v>712522422</v>
      </c>
      <c r="K404" s="5">
        <v>44100.814525462964</v>
      </c>
      <c r="L404" s="5">
        <v>44100.814525462964</v>
      </c>
      <c r="M404" s="6" t="s">
        <v>20</v>
      </c>
    </row>
    <row r="405" spans="1:13" ht="45" x14ac:dyDescent="0.25">
      <c r="A405" s="30">
        <v>403</v>
      </c>
      <c r="B405" s="31" t="s">
        <v>917</v>
      </c>
      <c r="C405" s="31"/>
      <c r="D405" s="31"/>
      <c r="E405" s="31"/>
      <c r="F405" s="31"/>
      <c r="G405" s="30" t="s">
        <v>17</v>
      </c>
      <c r="H405" s="30" t="s">
        <v>522</v>
      </c>
      <c r="I405" s="30" t="s">
        <v>918</v>
      </c>
      <c r="J405" s="39">
        <v>7.8744284807019397E+18</v>
      </c>
      <c r="K405" s="32">
        <v>44642.584560185183</v>
      </c>
      <c r="L405" s="32">
        <v>44642.117199074077</v>
      </c>
      <c r="M405" s="33" t="s">
        <v>15</v>
      </c>
    </row>
    <row r="406" spans="1:13" ht="45" x14ac:dyDescent="0.25">
      <c r="A406" s="34">
        <v>404</v>
      </c>
      <c r="B406" s="35" t="s">
        <v>919</v>
      </c>
      <c r="C406" s="35"/>
      <c r="D406" s="35"/>
      <c r="E406" s="35"/>
      <c r="F406" s="35"/>
      <c r="G406" s="34" t="s">
        <v>474</v>
      </c>
      <c r="H406" s="34" t="s">
        <v>111</v>
      </c>
      <c r="I406" s="34" t="s">
        <v>920</v>
      </c>
      <c r="J406" s="34">
        <v>775916481</v>
      </c>
      <c r="K406" s="36">
        <v>43476.340555555558</v>
      </c>
      <c r="L406" s="36">
        <v>43865.331805555557</v>
      </c>
      <c r="M406" s="37" t="s">
        <v>15</v>
      </c>
    </row>
    <row r="407" spans="1:13" ht="30" x14ac:dyDescent="0.25">
      <c r="A407" s="30">
        <v>405</v>
      </c>
      <c r="B407" s="31" t="s">
        <v>921</v>
      </c>
      <c r="C407" s="31"/>
      <c r="D407" s="31"/>
      <c r="E407" s="31"/>
      <c r="F407" s="31"/>
      <c r="G407" s="30" t="s">
        <v>922</v>
      </c>
      <c r="H407" s="30" t="s">
        <v>111</v>
      </c>
      <c r="I407" s="30" t="s">
        <v>923</v>
      </c>
      <c r="J407" s="30">
        <v>786260253</v>
      </c>
      <c r="K407" s="32">
        <v>43879.519756944443</v>
      </c>
      <c r="L407" s="32">
        <v>43879.519756944443</v>
      </c>
      <c r="M407" s="33" t="s">
        <v>15</v>
      </c>
    </row>
    <row r="408" spans="1:13" ht="45" x14ac:dyDescent="0.25">
      <c r="A408" s="34">
        <v>406</v>
      </c>
      <c r="B408" s="35" t="s">
        <v>924</v>
      </c>
      <c r="C408" s="35"/>
      <c r="D408" s="35"/>
      <c r="E408" s="35"/>
      <c r="F408" s="35"/>
      <c r="G408" s="34"/>
      <c r="H408" s="34" t="s">
        <v>18</v>
      </c>
      <c r="I408" s="34" t="s">
        <v>923</v>
      </c>
      <c r="J408" s="34" t="s">
        <v>925</v>
      </c>
      <c r="K408" s="36">
        <v>43879.504236111112</v>
      </c>
      <c r="L408" s="36">
        <v>43879.504236111112</v>
      </c>
      <c r="M408" s="37" t="s">
        <v>15</v>
      </c>
    </row>
    <row r="409" spans="1:13" ht="45" hidden="1" x14ac:dyDescent="0.25">
      <c r="A409" s="20">
        <v>407</v>
      </c>
      <c r="B409" s="25" t="s">
        <v>926</v>
      </c>
      <c r="C409" s="25"/>
      <c r="D409" s="25"/>
      <c r="E409" s="25"/>
      <c r="F409" s="25"/>
      <c r="G409" s="20" t="s">
        <v>474</v>
      </c>
      <c r="H409" s="20" t="s">
        <v>18</v>
      </c>
      <c r="I409" s="20" t="s">
        <v>923</v>
      </c>
      <c r="J409" s="20">
        <v>786260253</v>
      </c>
      <c r="K409" s="22">
        <v>43578.35392361111</v>
      </c>
      <c r="L409" s="22">
        <v>43578.35392361111</v>
      </c>
      <c r="M409" s="23" t="s">
        <v>20</v>
      </c>
    </row>
    <row r="410" spans="1:13" ht="30" x14ac:dyDescent="0.25">
      <c r="A410" s="34">
        <v>408</v>
      </c>
      <c r="B410" s="35" t="s">
        <v>927</v>
      </c>
      <c r="C410" s="35"/>
      <c r="D410" s="35"/>
      <c r="E410" s="35"/>
      <c r="F410" s="35"/>
      <c r="G410" s="34" t="s">
        <v>102</v>
      </c>
      <c r="H410" s="34" t="s">
        <v>37</v>
      </c>
      <c r="I410" s="34" t="s">
        <v>928</v>
      </c>
      <c r="J410" s="34">
        <v>751744110</v>
      </c>
      <c r="K410" s="36">
        <v>43758.905555555553</v>
      </c>
      <c r="L410" s="36">
        <v>43758.407870370371</v>
      </c>
      <c r="M410" s="37" t="s">
        <v>15</v>
      </c>
    </row>
    <row r="411" spans="1:13" ht="30.75" hidden="1" thickBot="1" x14ac:dyDescent="0.3">
      <c r="A411" s="20">
        <v>409</v>
      </c>
      <c r="B411" s="21" t="s">
        <v>929</v>
      </c>
      <c r="C411" s="21"/>
      <c r="D411" s="21"/>
      <c r="E411" s="21"/>
      <c r="F411" s="21"/>
      <c r="G411" s="20" t="s">
        <v>102</v>
      </c>
      <c r="H411" s="20" t="s">
        <v>37</v>
      </c>
      <c r="I411" s="20" t="s">
        <v>930</v>
      </c>
      <c r="J411" s="26">
        <v>4.1469435607795302E+18</v>
      </c>
      <c r="K411" s="22">
        <v>42941.503009259257</v>
      </c>
      <c r="L411" s="22">
        <v>42941.503009259257</v>
      </c>
      <c r="M411" s="23" t="s">
        <v>20</v>
      </c>
    </row>
    <row r="412" spans="1:13" ht="45.75" hidden="1" thickBot="1" x14ac:dyDescent="0.3">
      <c r="A412" s="4">
        <v>410</v>
      </c>
      <c r="B412" s="13" t="s">
        <v>931</v>
      </c>
      <c r="C412" s="13"/>
      <c r="D412" s="13"/>
      <c r="E412" s="13"/>
      <c r="F412" s="13"/>
      <c r="G412" s="4" t="s">
        <v>334</v>
      </c>
      <c r="H412" s="4" t="s">
        <v>18</v>
      </c>
      <c r="I412" s="4" t="s">
        <v>932</v>
      </c>
      <c r="J412" s="4">
        <v>782479623</v>
      </c>
      <c r="K412" s="5">
        <v>42914.595902777779</v>
      </c>
      <c r="L412" s="5">
        <v>42914.595902777779</v>
      </c>
      <c r="M412" s="6" t="s">
        <v>20</v>
      </c>
    </row>
    <row r="413" spans="1:13" ht="30.75" hidden="1" thickBot="1" x14ac:dyDescent="0.3">
      <c r="A413" s="2">
        <v>411</v>
      </c>
      <c r="B413" s="11" t="s">
        <v>933</v>
      </c>
      <c r="C413" s="11"/>
      <c r="D413" s="11"/>
      <c r="E413" s="11"/>
      <c r="F413" s="11"/>
      <c r="G413" s="2" t="s">
        <v>724</v>
      </c>
      <c r="H413" s="2" t="s">
        <v>12</v>
      </c>
      <c r="I413" s="2" t="s">
        <v>934</v>
      </c>
      <c r="J413" s="2">
        <v>794800820</v>
      </c>
      <c r="K413" s="3">
        <v>43588.561203703706</v>
      </c>
      <c r="L413" s="3">
        <v>43588.561203703706</v>
      </c>
      <c r="M413" s="8" t="s">
        <v>20</v>
      </c>
    </row>
    <row r="414" spans="1:13" ht="30.75" hidden="1" thickBot="1" x14ac:dyDescent="0.3">
      <c r="A414" s="4">
        <v>412</v>
      </c>
      <c r="B414" s="13" t="s">
        <v>935</v>
      </c>
      <c r="C414" s="13"/>
      <c r="D414" s="13"/>
      <c r="E414" s="13"/>
      <c r="F414" s="13"/>
      <c r="G414" s="4" t="s">
        <v>236</v>
      </c>
      <c r="H414" s="4" t="s">
        <v>12</v>
      </c>
      <c r="I414" s="4" t="s">
        <v>934</v>
      </c>
      <c r="J414" s="4">
        <v>791800820</v>
      </c>
      <c r="K414" s="5">
        <v>43587.422476851854</v>
      </c>
      <c r="L414" s="5">
        <v>43587.422476851854</v>
      </c>
      <c r="M414" s="6" t="s">
        <v>20</v>
      </c>
    </row>
    <row r="415" spans="1:13" ht="30.75" hidden="1" thickBot="1" x14ac:dyDescent="0.3">
      <c r="A415" s="2">
        <v>413</v>
      </c>
      <c r="B415" s="11" t="s">
        <v>936</v>
      </c>
      <c r="C415" s="11"/>
      <c r="D415" s="11"/>
      <c r="E415" s="11"/>
      <c r="F415" s="11"/>
      <c r="G415" s="2" t="s">
        <v>755</v>
      </c>
      <c r="H415" s="2" t="s">
        <v>12</v>
      </c>
      <c r="I415" s="2" t="s">
        <v>934</v>
      </c>
      <c r="J415" s="2">
        <v>794800820</v>
      </c>
      <c r="K415" s="3">
        <v>42656.623888888891</v>
      </c>
      <c r="L415" s="3">
        <v>42656.623888888891</v>
      </c>
      <c r="M415" s="8" t="s">
        <v>20</v>
      </c>
    </row>
    <row r="416" spans="1:13" ht="30" hidden="1" x14ac:dyDescent="0.25">
      <c r="A416" s="4">
        <v>414</v>
      </c>
      <c r="B416" s="12" t="s">
        <v>936</v>
      </c>
      <c r="C416" s="12"/>
      <c r="D416" s="12"/>
      <c r="E416" s="12"/>
      <c r="F416" s="12"/>
      <c r="G416" s="4" t="s">
        <v>408</v>
      </c>
      <c r="H416" s="4" t="s">
        <v>12</v>
      </c>
      <c r="I416" s="4" t="s">
        <v>934</v>
      </c>
      <c r="J416" s="4">
        <v>794800820</v>
      </c>
      <c r="K416" s="5">
        <v>43613.348599537036</v>
      </c>
      <c r="L416" s="5">
        <v>43613.348599537036</v>
      </c>
      <c r="M416" s="6" t="s">
        <v>20</v>
      </c>
    </row>
    <row r="417" spans="1:13" ht="30" x14ac:dyDescent="0.25">
      <c r="A417" s="30">
        <v>415</v>
      </c>
      <c r="B417" s="31" t="s">
        <v>936</v>
      </c>
      <c r="C417" s="31"/>
      <c r="D417" s="31"/>
      <c r="E417" s="31"/>
      <c r="F417" s="31"/>
      <c r="G417" s="30" t="s">
        <v>143</v>
      </c>
      <c r="H417" s="30" t="s">
        <v>12</v>
      </c>
      <c r="I417" s="30" t="s">
        <v>934</v>
      </c>
      <c r="J417" s="30">
        <v>794800820</v>
      </c>
      <c r="K417" s="32">
        <v>43028.662951388891</v>
      </c>
      <c r="L417" s="32">
        <v>43878.389456018522</v>
      </c>
      <c r="M417" s="33" t="s">
        <v>15</v>
      </c>
    </row>
    <row r="418" spans="1:13" ht="30" hidden="1" x14ac:dyDescent="0.25">
      <c r="A418" s="15">
        <v>416</v>
      </c>
      <c r="B418" s="16" t="s">
        <v>937</v>
      </c>
      <c r="C418" s="16"/>
      <c r="D418" s="16"/>
      <c r="E418" s="16"/>
      <c r="F418" s="16"/>
      <c r="G418" s="15" t="s">
        <v>755</v>
      </c>
      <c r="H418" s="15" t="s">
        <v>12</v>
      </c>
      <c r="I418" s="15" t="s">
        <v>934</v>
      </c>
      <c r="J418" s="15">
        <v>794800820</v>
      </c>
      <c r="K418" s="17">
        <v>43579.543194444443</v>
      </c>
      <c r="L418" s="17">
        <v>43579.543194444443</v>
      </c>
      <c r="M418" s="18" t="s">
        <v>20</v>
      </c>
    </row>
    <row r="419" spans="1:13" ht="45" x14ac:dyDescent="0.25">
      <c r="A419" s="30">
        <v>417</v>
      </c>
      <c r="B419" s="31" t="s">
        <v>938</v>
      </c>
      <c r="C419" s="31"/>
      <c r="D419" s="31"/>
      <c r="E419" s="31"/>
      <c r="F419" s="31"/>
      <c r="G419" s="30" t="s">
        <v>11</v>
      </c>
      <c r="H419" s="30" t="s">
        <v>12</v>
      </c>
      <c r="I419" s="30" t="s">
        <v>939</v>
      </c>
      <c r="J419" s="30">
        <v>772326600</v>
      </c>
      <c r="K419" s="32">
        <v>44391.640972222223</v>
      </c>
      <c r="L419" s="32">
        <v>44484.538391203707</v>
      </c>
      <c r="M419" s="33" t="s">
        <v>15</v>
      </c>
    </row>
    <row r="420" spans="1:13" ht="45.75" hidden="1" thickBot="1" x14ac:dyDescent="0.3">
      <c r="A420" s="15">
        <v>418</v>
      </c>
      <c r="B420" s="19" t="s">
        <v>940</v>
      </c>
      <c r="C420" s="19"/>
      <c r="D420" s="19"/>
      <c r="E420" s="19"/>
      <c r="F420" s="19"/>
      <c r="G420" s="15" t="s">
        <v>724</v>
      </c>
      <c r="H420" s="15" t="s">
        <v>34</v>
      </c>
      <c r="I420" s="15" t="s">
        <v>941</v>
      </c>
      <c r="J420" s="15"/>
      <c r="K420" s="17">
        <v>42185.586493055554</v>
      </c>
      <c r="L420" s="17">
        <v>42185.586493055554</v>
      </c>
      <c r="M420" s="18" t="s">
        <v>20</v>
      </c>
    </row>
    <row r="421" spans="1:13" ht="30.75" hidden="1" thickBot="1" x14ac:dyDescent="0.3">
      <c r="A421" s="2">
        <v>419</v>
      </c>
      <c r="B421" s="11" t="s">
        <v>942</v>
      </c>
      <c r="C421" s="11"/>
      <c r="D421" s="11"/>
      <c r="E421" s="11"/>
      <c r="F421" s="11"/>
      <c r="G421" s="2" t="s">
        <v>153</v>
      </c>
      <c r="H421" s="2" t="s">
        <v>37</v>
      </c>
      <c r="I421" s="2" t="s">
        <v>943</v>
      </c>
      <c r="J421" s="2">
        <v>779473400</v>
      </c>
      <c r="K421" s="3">
        <v>42352.556875000002</v>
      </c>
      <c r="L421" s="3">
        <v>42352.556875000002</v>
      </c>
      <c r="M421" s="8" t="s">
        <v>20</v>
      </c>
    </row>
    <row r="422" spans="1:13" ht="45.75" hidden="1" thickBot="1" x14ac:dyDescent="0.3">
      <c r="A422" s="4">
        <v>420</v>
      </c>
      <c r="B422" s="13" t="s">
        <v>944</v>
      </c>
      <c r="C422" s="13"/>
      <c r="D422" s="13"/>
      <c r="E422" s="13"/>
      <c r="F422" s="13"/>
      <c r="G422" s="4" t="s">
        <v>100</v>
      </c>
      <c r="H422" s="4" t="s">
        <v>18</v>
      </c>
      <c r="I422" s="4" t="s">
        <v>945</v>
      </c>
      <c r="J422" s="4"/>
      <c r="K422" s="5">
        <v>41598</v>
      </c>
      <c r="L422" s="4" t="s">
        <v>238</v>
      </c>
      <c r="M422" s="6" t="s">
        <v>20</v>
      </c>
    </row>
    <row r="423" spans="1:13" ht="45.75" hidden="1" thickBot="1" x14ac:dyDescent="0.3">
      <c r="A423" s="2">
        <v>421</v>
      </c>
      <c r="B423" s="11" t="s">
        <v>946</v>
      </c>
      <c r="C423" s="11"/>
      <c r="D423" s="11"/>
      <c r="E423" s="11"/>
      <c r="F423" s="11"/>
      <c r="G423" s="2" t="s">
        <v>100</v>
      </c>
      <c r="H423" s="2" t="s">
        <v>18</v>
      </c>
      <c r="I423" s="2" t="s">
        <v>947</v>
      </c>
      <c r="J423" s="2"/>
      <c r="K423" s="3">
        <v>41598</v>
      </c>
      <c r="L423" s="2" t="s">
        <v>238</v>
      </c>
      <c r="M423" s="8" t="s">
        <v>20</v>
      </c>
    </row>
    <row r="424" spans="1:13" ht="45.75" hidden="1" thickBot="1" x14ac:dyDescent="0.3">
      <c r="A424" s="4">
        <v>422</v>
      </c>
      <c r="B424" s="13" t="s">
        <v>948</v>
      </c>
      <c r="C424" s="13"/>
      <c r="D424" s="13"/>
      <c r="E424" s="13"/>
      <c r="F424" s="13"/>
      <c r="G424" s="4" t="s">
        <v>100</v>
      </c>
      <c r="H424" s="4" t="s">
        <v>18</v>
      </c>
      <c r="I424" s="4" t="s">
        <v>949</v>
      </c>
      <c r="J424" s="4"/>
      <c r="K424" s="5">
        <v>41598</v>
      </c>
      <c r="L424" s="4" t="s">
        <v>238</v>
      </c>
      <c r="M424" s="6" t="s">
        <v>20</v>
      </c>
    </row>
    <row r="425" spans="1:13" ht="30" hidden="1" x14ac:dyDescent="0.25">
      <c r="A425" s="2">
        <v>423</v>
      </c>
      <c r="B425" s="10" t="s">
        <v>950</v>
      </c>
      <c r="C425" s="10"/>
      <c r="D425" s="10"/>
      <c r="E425" s="10"/>
      <c r="F425" s="10"/>
      <c r="G425" s="2" t="s">
        <v>408</v>
      </c>
      <c r="H425" s="2" t="s">
        <v>34</v>
      </c>
      <c r="I425" s="2" t="s">
        <v>951</v>
      </c>
      <c r="J425" s="2">
        <v>774501894</v>
      </c>
      <c r="K425" s="3">
        <v>41570</v>
      </c>
      <c r="L425" s="2" t="s">
        <v>238</v>
      </c>
      <c r="M425" s="8" t="s">
        <v>20</v>
      </c>
    </row>
    <row r="426" spans="1:13" x14ac:dyDescent="0.25">
      <c r="A426" s="34">
        <v>424</v>
      </c>
      <c r="B426" s="35" t="s">
        <v>952</v>
      </c>
      <c r="C426" s="35"/>
      <c r="D426" s="35"/>
      <c r="E426" s="35"/>
      <c r="F426" s="35"/>
      <c r="G426" s="34" t="s">
        <v>343</v>
      </c>
      <c r="H426" s="34"/>
      <c r="I426" s="34" t="s">
        <v>953</v>
      </c>
      <c r="J426" s="34">
        <v>779499922</v>
      </c>
      <c r="K426" s="36">
        <v>44105.40729166667</v>
      </c>
      <c r="L426" s="36">
        <v>44483.08934027778</v>
      </c>
      <c r="M426" s="37" t="s">
        <v>15</v>
      </c>
    </row>
    <row r="427" spans="1:13" ht="30" x14ac:dyDescent="0.25">
      <c r="A427" s="30">
        <v>425</v>
      </c>
      <c r="B427" s="31" t="s">
        <v>954</v>
      </c>
      <c r="C427" s="31"/>
      <c r="D427" s="31"/>
      <c r="E427" s="31"/>
      <c r="F427" s="31"/>
      <c r="G427" s="30"/>
      <c r="H427" s="30" t="s">
        <v>111</v>
      </c>
      <c r="I427" s="30" t="s">
        <v>955</v>
      </c>
      <c r="J427" s="30" t="s">
        <v>956</v>
      </c>
      <c r="K427" s="32">
        <v>43138.392905092594</v>
      </c>
      <c r="L427" s="32">
        <v>43138.392905092594</v>
      </c>
      <c r="M427" s="33" t="s">
        <v>15</v>
      </c>
    </row>
    <row r="428" spans="1:13" ht="30.75" hidden="1" thickBot="1" x14ac:dyDescent="0.3">
      <c r="A428" s="15">
        <v>426</v>
      </c>
      <c r="B428" s="19" t="s">
        <v>957</v>
      </c>
      <c r="C428" s="19"/>
      <c r="D428" s="19"/>
      <c r="E428" s="19"/>
      <c r="F428" s="19"/>
      <c r="G428" s="15" t="s">
        <v>26</v>
      </c>
      <c r="H428" s="15" t="s">
        <v>37</v>
      </c>
      <c r="I428" s="15" t="s">
        <v>958</v>
      </c>
      <c r="J428" s="15">
        <v>704394805</v>
      </c>
      <c r="K428" s="17">
        <v>44336.400787037041</v>
      </c>
      <c r="L428" s="17">
        <v>44336.400787037041</v>
      </c>
      <c r="M428" s="18" t="s">
        <v>20</v>
      </c>
    </row>
    <row r="429" spans="1:13" ht="30.75" hidden="1" thickBot="1" x14ac:dyDescent="0.3">
      <c r="A429" s="2">
        <v>427</v>
      </c>
      <c r="B429" s="11" t="s">
        <v>959</v>
      </c>
      <c r="C429" s="11"/>
      <c r="D429" s="11"/>
      <c r="E429" s="11"/>
      <c r="F429" s="11"/>
      <c r="G429" s="2" t="s">
        <v>400</v>
      </c>
      <c r="H429" s="2" t="s">
        <v>37</v>
      </c>
      <c r="I429" s="2" t="s">
        <v>960</v>
      </c>
      <c r="J429" s="2">
        <v>772665257</v>
      </c>
      <c r="K429" s="3">
        <v>42256.554722222223</v>
      </c>
      <c r="L429" s="3">
        <v>42256.554722222223</v>
      </c>
      <c r="M429" s="8" t="s">
        <v>20</v>
      </c>
    </row>
    <row r="430" spans="1:13" ht="30.75" hidden="1" thickBot="1" x14ac:dyDescent="0.3">
      <c r="A430" s="4">
        <v>428</v>
      </c>
      <c r="B430" s="13" t="s">
        <v>959</v>
      </c>
      <c r="C430" s="13"/>
      <c r="D430" s="13"/>
      <c r="E430" s="13"/>
      <c r="F430" s="13"/>
      <c r="G430" s="4" t="s">
        <v>403</v>
      </c>
      <c r="H430" s="4" t="s">
        <v>34</v>
      </c>
      <c r="I430" s="4"/>
      <c r="J430" s="4"/>
      <c r="K430" s="5">
        <v>41696</v>
      </c>
      <c r="L430" s="4" t="s">
        <v>238</v>
      </c>
      <c r="M430" s="6" t="s">
        <v>20</v>
      </c>
    </row>
    <row r="431" spans="1:13" ht="30" hidden="1" x14ac:dyDescent="0.25">
      <c r="A431" s="2">
        <v>429</v>
      </c>
      <c r="B431" s="10" t="s">
        <v>961</v>
      </c>
      <c r="C431" s="10"/>
      <c r="D431" s="10"/>
      <c r="E431" s="10"/>
      <c r="F431" s="10"/>
      <c r="G431" s="2" t="s">
        <v>52</v>
      </c>
      <c r="H431" s="2" t="s">
        <v>12</v>
      </c>
      <c r="I431" s="2" t="s">
        <v>962</v>
      </c>
      <c r="J431" s="2" t="s">
        <v>963</v>
      </c>
      <c r="K431" s="3">
        <v>43127.435543981483</v>
      </c>
      <c r="L431" s="3">
        <v>43127.435543981483</v>
      </c>
      <c r="M431" s="8" t="s">
        <v>20</v>
      </c>
    </row>
    <row r="432" spans="1:13" ht="30" x14ac:dyDescent="0.25">
      <c r="A432" s="34">
        <v>430</v>
      </c>
      <c r="B432" s="35" t="s">
        <v>964</v>
      </c>
      <c r="C432" s="35"/>
      <c r="D432" s="35"/>
      <c r="E432" s="35"/>
      <c r="F432" s="35"/>
      <c r="G432" s="34" t="s">
        <v>102</v>
      </c>
      <c r="H432" s="34" t="s">
        <v>37</v>
      </c>
      <c r="I432" s="34" t="s">
        <v>965</v>
      </c>
      <c r="J432" s="34">
        <v>782856681</v>
      </c>
      <c r="K432" s="36">
        <v>43628.384652777779</v>
      </c>
      <c r="L432" s="36">
        <v>44392.180023148147</v>
      </c>
      <c r="M432" s="37" t="s">
        <v>15</v>
      </c>
    </row>
    <row r="433" spans="1:13" ht="30.75" hidden="1" thickBot="1" x14ac:dyDescent="0.3">
      <c r="A433" s="20">
        <v>431</v>
      </c>
      <c r="B433" s="21" t="s">
        <v>964</v>
      </c>
      <c r="C433" s="21"/>
      <c r="D433" s="21"/>
      <c r="E433" s="21"/>
      <c r="F433" s="21"/>
      <c r="G433" s="20" t="s">
        <v>100</v>
      </c>
      <c r="H433" s="20" t="s">
        <v>12</v>
      </c>
      <c r="I433" s="20" t="s">
        <v>966</v>
      </c>
      <c r="J433" s="26">
        <v>4.7143253107835802E+18</v>
      </c>
      <c r="K433" s="22">
        <v>43136.384143518517</v>
      </c>
      <c r="L433" s="22">
        <v>43136.384143518517</v>
      </c>
      <c r="M433" s="23" t="s">
        <v>20</v>
      </c>
    </row>
    <row r="434" spans="1:13" ht="45" hidden="1" x14ac:dyDescent="0.25">
      <c r="A434" s="4">
        <v>432</v>
      </c>
      <c r="B434" s="12" t="s">
        <v>964</v>
      </c>
      <c r="C434" s="12"/>
      <c r="D434" s="12"/>
      <c r="E434" s="12"/>
      <c r="F434" s="12"/>
      <c r="G434" s="4" t="s">
        <v>36</v>
      </c>
      <c r="H434" s="4" t="s">
        <v>12</v>
      </c>
      <c r="I434" s="4" t="s">
        <v>967</v>
      </c>
      <c r="J434" s="4">
        <v>772366826</v>
      </c>
      <c r="K434" s="5">
        <v>43119.379675925928</v>
      </c>
      <c r="L434" s="5">
        <v>43119.379675925928</v>
      </c>
      <c r="M434" s="6" t="s">
        <v>20</v>
      </c>
    </row>
    <row r="435" spans="1:13" ht="30" x14ac:dyDescent="0.25">
      <c r="A435" s="30">
        <v>433</v>
      </c>
      <c r="B435" s="31" t="s">
        <v>968</v>
      </c>
      <c r="C435" s="31"/>
      <c r="D435" s="31"/>
      <c r="E435" s="31"/>
      <c r="F435" s="31"/>
      <c r="G435" s="30" t="s">
        <v>417</v>
      </c>
      <c r="H435" s="30" t="s">
        <v>12</v>
      </c>
      <c r="I435" s="30" t="s">
        <v>969</v>
      </c>
      <c r="J435" s="30">
        <v>783584937</v>
      </c>
      <c r="K435" s="32">
        <v>42942.93204861111</v>
      </c>
      <c r="L435" s="32">
        <v>43385.195659722223</v>
      </c>
      <c r="M435" s="33" t="s">
        <v>15</v>
      </c>
    </row>
    <row r="436" spans="1:13" ht="30.75" hidden="1" thickBot="1" x14ac:dyDescent="0.3">
      <c r="A436" s="15">
        <v>434</v>
      </c>
      <c r="B436" s="19" t="s">
        <v>968</v>
      </c>
      <c r="C436" s="19"/>
      <c r="D436" s="19"/>
      <c r="E436" s="19"/>
      <c r="F436" s="19"/>
      <c r="G436" s="15" t="s">
        <v>970</v>
      </c>
      <c r="H436" s="15" t="s">
        <v>12</v>
      </c>
      <c r="I436" s="15" t="s">
        <v>971</v>
      </c>
      <c r="J436" s="15" t="s">
        <v>972</v>
      </c>
      <c r="K436" s="17">
        <v>43116.685543981483</v>
      </c>
      <c r="L436" s="17">
        <v>43116.685543981483</v>
      </c>
      <c r="M436" s="18" t="s">
        <v>20</v>
      </c>
    </row>
    <row r="437" spans="1:13" ht="30.75" hidden="1" thickBot="1" x14ac:dyDescent="0.3">
      <c r="A437" s="2">
        <v>435</v>
      </c>
      <c r="B437" s="11" t="s">
        <v>968</v>
      </c>
      <c r="C437" s="11"/>
      <c r="D437" s="11"/>
      <c r="E437" s="11"/>
      <c r="F437" s="11"/>
      <c r="G437" s="2" t="s">
        <v>97</v>
      </c>
      <c r="H437" s="2"/>
      <c r="I437" s="2" t="s">
        <v>973</v>
      </c>
      <c r="J437" s="2" t="s">
        <v>974</v>
      </c>
      <c r="K437" s="3">
        <v>43131.348217592589</v>
      </c>
      <c r="L437" s="3">
        <v>43131.348217592589</v>
      </c>
      <c r="M437" s="8" t="s">
        <v>20</v>
      </c>
    </row>
    <row r="438" spans="1:13" ht="30.75" hidden="1" thickBot="1" x14ac:dyDescent="0.3">
      <c r="A438" s="4">
        <v>436</v>
      </c>
      <c r="B438" s="13" t="s">
        <v>968</v>
      </c>
      <c r="C438" s="13"/>
      <c r="D438" s="13"/>
      <c r="E438" s="13"/>
      <c r="F438" s="13"/>
      <c r="G438" s="4" t="s">
        <v>84</v>
      </c>
      <c r="H438" s="4" t="s">
        <v>12</v>
      </c>
      <c r="I438" s="4" t="s">
        <v>962</v>
      </c>
      <c r="J438" s="4">
        <v>772503577</v>
      </c>
      <c r="K438" s="5">
        <v>43125.929212962961</v>
      </c>
      <c r="L438" s="5">
        <v>43125.929212962961</v>
      </c>
      <c r="M438" s="6" t="s">
        <v>20</v>
      </c>
    </row>
    <row r="439" spans="1:13" ht="30.75" hidden="1" thickBot="1" x14ac:dyDescent="0.3">
      <c r="A439" s="2">
        <v>437</v>
      </c>
      <c r="B439" s="11" t="s">
        <v>968</v>
      </c>
      <c r="C439" s="11"/>
      <c r="D439" s="11"/>
      <c r="E439" s="11"/>
      <c r="F439" s="11"/>
      <c r="G439" s="2" t="s">
        <v>180</v>
      </c>
      <c r="H439" s="2" t="s">
        <v>12</v>
      </c>
      <c r="I439" s="2" t="s">
        <v>962</v>
      </c>
      <c r="J439" s="9">
        <v>7.7250357707725005E+18</v>
      </c>
      <c r="K439" s="3">
        <v>43115.901006944441</v>
      </c>
      <c r="L439" s="3">
        <v>43115.901006944441</v>
      </c>
      <c r="M439" s="8" t="s">
        <v>20</v>
      </c>
    </row>
    <row r="440" spans="1:13" ht="30.75" hidden="1" thickBot="1" x14ac:dyDescent="0.3">
      <c r="A440" s="4">
        <v>438</v>
      </c>
      <c r="B440" s="13" t="s">
        <v>968</v>
      </c>
      <c r="C440" s="13"/>
      <c r="D440" s="13"/>
      <c r="E440" s="13"/>
      <c r="F440" s="13"/>
      <c r="G440" s="4" t="s">
        <v>569</v>
      </c>
      <c r="H440" s="4" t="s">
        <v>37</v>
      </c>
      <c r="I440" s="4" t="s">
        <v>975</v>
      </c>
      <c r="J440" s="4">
        <v>782479863</v>
      </c>
      <c r="K440" s="5">
        <v>43118.893553240741</v>
      </c>
      <c r="L440" s="5">
        <v>43118.893553240741</v>
      </c>
      <c r="M440" s="6" t="s">
        <v>20</v>
      </c>
    </row>
    <row r="441" spans="1:13" ht="30.75" hidden="1" thickBot="1" x14ac:dyDescent="0.3">
      <c r="A441" s="2">
        <v>439</v>
      </c>
      <c r="B441" s="11" t="s">
        <v>968</v>
      </c>
      <c r="C441" s="11"/>
      <c r="D441" s="11"/>
      <c r="E441" s="11"/>
      <c r="F441" s="11"/>
      <c r="G441" s="2" t="s">
        <v>976</v>
      </c>
      <c r="H441" s="2" t="s">
        <v>12</v>
      </c>
      <c r="I441" s="2" t="s">
        <v>962</v>
      </c>
      <c r="J441" s="2" t="s">
        <v>963</v>
      </c>
      <c r="K441" s="3">
        <v>43108.457881944443</v>
      </c>
      <c r="L441" s="3">
        <v>43108.457881944443</v>
      </c>
      <c r="M441" s="8" t="s">
        <v>20</v>
      </c>
    </row>
    <row r="442" spans="1:13" ht="30.75" hidden="1" thickBot="1" x14ac:dyDescent="0.3">
      <c r="A442" s="4">
        <v>440</v>
      </c>
      <c r="B442" s="13" t="s">
        <v>964</v>
      </c>
      <c r="C442" s="13"/>
      <c r="D442" s="13"/>
      <c r="E442" s="13"/>
      <c r="F442" s="13"/>
      <c r="G442" s="4" t="s">
        <v>490</v>
      </c>
      <c r="H442" s="4" t="s">
        <v>12</v>
      </c>
      <c r="I442" s="4" t="s">
        <v>977</v>
      </c>
      <c r="J442" s="4">
        <v>772503577</v>
      </c>
      <c r="K442" s="5">
        <v>42771.909189814818</v>
      </c>
      <c r="L442" s="5">
        <v>42771.909189814818</v>
      </c>
      <c r="M442" s="6" t="s">
        <v>20</v>
      </c>
    </row>
    <row r="443" spans="1:13" ht="30" hidden="1" x14ac:dyDescent="0.25">
      <c r="A443" s="2">
        <v>441</v>
      </c>
      <c r="B443" s="10" t="s">
        <v>964</v>
      </c>
      <c r="C443" s="10"/>
      <c r="D443" s="10"/>
      <c r="E443" s="10"/>
      <c r="F443" s="10"/>
      <c r="G443" s="2" t="s">
        <v>185</v>
      </c>
      <c r="H443" s="2" t="s">
        <v>12</v>
      </c>
      <c r="I443" s="2" t="s">
        <v>978</v>
      </c>
      <c r="J443" s="2">
        <v>772659747</v>
      </c>
      <c r="K443" s="3">
        <v>44239.597800925927</v>
      </c>
      <c r="L443" s="3">
        <v>44239.597800925927</v>
      </c>
      <c r="M443" s="8" t="s">
        <v>20</v>
      </c>
    </row>
    <row r="444" spans="1:13" ht="30" x14ac:dyDescent="0.25">
      <c r="A444" s="34">
        <v>442</v>
      </c>
      <c r="B444" s="35" t="s">
        <v>964</v>
      </c>
      <c r="C444" s="35"/>
      <c r="D444" s="35"/>
      <c r="E444" s="35"/>
      <c r="F444" s="35"/>
      <c r="G444" s="34" t="s">
        <v>248</v>
      </c>
      <c r="H444" s="34" t="s">
        <v>12</v>
      </c>
      <c r="I444" s="34" t="s">
        <v>978</v>
      </c>
      <c r="J444" s="34">
        <v>772659747</v>
      </c>
      <c r="K444" s="36">
        <v>43760.364189814813</v>
      </c>
      <c r="L444" s="36">
        <v>43762.427858796298</v>
      </c>
      <c r="M444" s="37" t="s">
        <v>15</v>
      </c>
    </row>
    <row r="445" spans="1:13" ht="45.75" hidden="1" thickBot="1" x14ac:dyDescent="0.3">
      <c r="A445" s="20">
        <v>443</v>
      </c>
      <c r="B445" s="21" t="s">
        <v>968</v>
      </c>
      <c r="C445" s="21"/>
      <c r="D445" s="21"/>
      <c r="E445" s="21"/>
      <c r="F445" s="21"/>
      <c r="G445" s="20" t="s">
        <v>979</v>
      </c>
      <c r="H445" s="20" t="s">
        <v>37</v>
      </c>
      <c r="I445" s="20" t="s">
        <v>980</v>
      </c>
      <c r="J445" s="20">
        <v>772659747</v>
      </c>
      <c r="K445" s="22">
        <v>43108.526284722226</v>
      </c>
      <c r="L445" s="22">
        <v>43108.526284722226</v>
      </c>
      <c r="M445" s="23" t="s">
        <v>20</v>
      </c>
    </row>
    <row r="446" spans="1:13" ht="30" hidden="1" x14ac:dyDescent="0.25">
      <c r="A446" s="4">
        <v>444</v>
      </c>
      <c r="B446" s="12" t="s">
        <v>981</v>
      </c>
      <c r="C446" s="12"/>
      <c r="D446" s="12"/>
      <c r="E446" s="12"/>
      <c r="F446" s="12"/>
      <c r="G446" s="4" t="s">
        <v>209</v>
      </c>
      <c r="H446" s="4"/>
      <c r="I446" s="4" t="s">
        <v>978</v>
      </c>
      <c r="J446" s="4" t="s">
        <v>982</v>
      </c>
      <c r="K446" s="5">
        <v>44257.49591435185</v>
      </c>
      <c r="L446" s="5">
        <v>44257.49591435185</v>
      </c>
      <c r="M446" s="6" t="s">
        <v>20</v>
      </c>
    </row>
    <row r="447" spans="1:13" ht="30" x14ac:dyDescent="0.25">
      <c r="A447" s="30">
        <v>445</v>
      </c>
      <c r="B447" s="31" t="s">
        <v>983</v>
      </c>
      <c r="C447" s="31"/>
      <c r="D447" s="31"/>
      <c r="E447" s="31"/>
      <c r="F447" s="31"/>
      <c r="G447" s="30" t="s">
        <v>153</v>
      </c>
      <c r="H447" s="30"/>
      <c r="I447" s="30" t="s">
        <v>978</v>
      </c>
      <c r="J447" s="30" t="s">
        <v>982</v>
      </c>
      <c r="K447" s="32">
        <v>43477.473240740743</v>
      </c>
      <c r="L447" s="32">
        <v>43488.202291666668</v>
      </c>
      <c r="M447" s="33" t="s">
        <v>15</v>
      </c>
    </row>
    <row r="448" spans="1:13" ht="30" hidden="1" x14ac:dyDescent="0.25">
      <c r="A448" s="15">
        <v>446</v>
      </c>
      <c r="B448" s="16" t="s">
        <v>984</v>
      </c>
      <c r="C448" s="16"/>
      <c r="D448" s="16"/>
      <c r="E448" s="16"/>
      <c r="F448" s="16"/>
      <c r="G448" s="15" t="s">
        <v>979</v>
      </c>
      <c r="H448" s="15"/>
      <c r="I448" s="15" t="s">
        <v>978</v>
      </c>
      <c r="J448" s="15">
        <v>772659747</v>
      </c>
      <c r="K448" s="17">
        <v>44140.508298611108</v>
      </c>
      <c r="L448" s="17">
        <v>44140.508298611108</v>
      </c>
      <c r="M448" s="18" t="s">
        <v>20</v>
      </c>
    </row>
    <row r="449" spans="1:13" ht="30" x14ac:dyDescent="0.25">
      <c r="A449" s="30">
        <v>447</v>
      </c>
      <c r="B449" s="31" t="s">
        <v>985</v>
      </c>
      <c r="C449" s="31"/>
      <c r="D449" s="31"/>
      <c r="E449" s="31"/>
      <c r="F449" s="31"/>
      <c r="G449" s="30" t="s">
        <v>986</v>
      </c>
      <c r="H449" s="30"/>
      <c r="I449" s="30" t="s">
        <v>978</v>
      </c>
      <c r="J449" s="30" t="s">
        <v>982</v>
      </c>
      <c r="K449" s="32">
        <v>43477.458715277775</v>
      </c>
      <c r="L449" s="32">
        <v>44622.504606481481</v>
      </c>
      <c r="M449" s="33" t="s">
        <v>15</v>
      </c>
    </row>
    <row r="450" spans="1:13" ht="45" x14ac:dyDescent="0.25">
      <c r="A450" s="34">
        <v>448</v>
      </c>
      <c r="B450" s="35" t="s">
        <v>987</v>
      </c>
      <c r="C450" s="35"/>
      <c r="D450" s="35"/>
      <c r="E450" s="35"/>
      <c r="F450" s="35"/>
      <c r="G450" s="34" t="s">
        <v>377</v>
      </c>
      <c r="H450" s="34" t="s">
        <v>37</v>
      </c>
      <c r="I450" s="34" t="s">
        <v>988</v>
      </c>
      <c r="J450" s="34">
        <v>772659749</v>
      </c>
      <c r="K450" s="36">
        <v>43110.40388888889</v>
      </c>
      <c r="L450" s="36">
        <v>43854.140833333331</v>
      </c>
      <c r="M450" s="37" t="s">
        <v>15</v>
      </c>
    </row>
    <row r="451" spans="1:13" x14ac:dyDescent="0.25">
      <c r="A451" s="30">
        <v>449</v>
      </c>
      <c r="B451" s="31" t="s">
        <v>989</v>
      </c>
      <c r="C451" s="31"/>
      <c r="D451" s="31"/>
      <c r="E451" s="31"/>
      <c r="F451" s="31"/>
      <c r="G451" s="30" t="s">
        <v>431</v>
      </c>
      <c r="H451" s="30"/>
      <c r="I451" s="30"/>
      <c r="J451" s="30"/>
      <c r="K451" s="32">
        <v>44222.406990740739</v>
      </c>
      <c r="L451" s="32">
        <v>44580.458495370367</v>
      </c>
      <c r="M451" s="33" t="s">
        <v>15</v>
      </c>
    </row>
    <row r="452" spans="1:13" ht="30" hidden="1" x14ac:dyDescent="0.25">
      <c r="A452" s="15">
        <v>450</v>
      </c>
      <c r="B452" s="16" t="s">
        <v>990</v>
      </c>
      <c r="C452" s="16"/>
      <c r="D452" s="16"/>
      <c r="E452" s="16"/>
      <c r="F452" s="16"/>
      <c r="G452" s="15" t="s">
        <v>17</v>
      </c>
      <c r="H452" s="15" t="s">
        <v>37</v>
      </c>
      <c r="I452" s="15"/>
      <c r="J452" s="15"/>
      <c r="K452" s="17">
        <v>42489.569224537037</v>
      </c>
      <c r="L452" s="17">
        <v>42489.569224537037</v>
      </c>
      <c r="M452" s="18" t="s">
        <v>20</v>
      </c>
    </row>
    <row r="453" spans="1:13" x14ac:dyDescent="0.25">
      <c r="A453" s="30">
        <v>451</v>
      </c>
      <c r="B453" s="31" t="s">
        <v>991</v>
      </c>
      <c r="C453" s="31"/>
      <c r="D453" s="31"/>
      <c r="E453" s="31"/>
      <c r="F453" s="31"/>
      <c r="G453" s="30" t="s">
        <v>29</v>
      </c>
      <c r="H453" s="30"/>
      <c r="I453" s="30"/>
      <c r="J453" s="30"/>
      <c r="K453" s="32">
        <v>44222.408055555556</v>
      </c>
      <c r="L453" s="32">
        <v>44222.408055555556</v>
      </c>
      <c r="M453" s="33" t="s">
        <v>15</v>
      </c>
    </row>
    <row r="454" spans="1:13" x14ac:dyDescent="0.25">
      <c r="A454" s="34">
        <v>452</v>
      </c>
      <c r="B454" s="35" t="s">
        <v>992</v>
      </c>
      <c r="C454" s="35"/>
      <c r="D454" s="35"/>
      <c r="E454" s="35"/>
      <c r="F454" s="35"/>
      <c r="G454" s="34" t="s">
        <v>219</v>
      </c>
      <c r="H454" s="34"/>
      <c r="I454" s="34"/>
      <c r="J454" s="34"/>
      <c r="K454" s="36">
        <v>44222.409537037034</v>
      </c>
      <c r="L454" s="36">
        <v>44588.342187499999</v>
      </c>
      <c r="M454" s="37" t="s">
        <v>15</v>
      </c>
    </row>
    <row r="455" spans="1:13" x14ac:dyDescent="0.25">
      <c r="A455" s="30">
        <v>453</v>
      </c>
      <c r="B455" s="31" t="s">
        <v>993</v>
      </c>
      <c r="C455" s="31"/>
      <c r="D455" s="31"/>
      <c r="E455" s="31"/>
      <c r="F455" s="31"/>
      <c r="G455" s="30" t="s">
        <v>994</v>
      </c>
      <c r="H455" s="30"/>
      <c r="I455" s="30"/>
      <c r="J455" s="30"/>
      <c r="K455" s="32">
        <v>44222.410381944443</v>
      </c>
      <c r="L455" s="32">
        <v>44222.410381944443</v>
      </c>
      <c r="M455" s="33" t="s">
        <v>15</v>
      </c>
    </row>
    <row r="456" spans="1:13" ht="45" x14ac:dyDescent="0.25">
      <c r="A456" s="34">
        <v>454</v>
      </c>
      <c r="B456" s="35" t="s">
        <v>995</v>
      </c>
      <c r="C456" s="35"/>
      <c r="D456" s="35"/>
      <c r="E456" s="35"/>
      <c r="F456" s="35"/>
      <c r="G456" s="34" t="s">
        <v>65</v>
      </c>
      <c r="H456" s="34" t="s">
        <v>18</v>
      </c>
      <c r="I456" s="34" t="s">
        <v>996</v>
      </c>
      <c r="J456" s="34">
        <v>775107203</v>
      </c>
      <c r="K456" s="36">
        <v>44301.544293981482</v>
      </c>
      <c r="L456" s="36">
        <v>44301.544293981482</v>
      </c>
      <c r="M456" s="37" t="s">
        <v>15</v>
      </c>
    </row>
    <row r="457" spans="1:13" ht="45.75" hidden="1" thickBot="1" x14ac:dyDescent="0.3">
      <c r="A457" s="20">
        <v>455</v>
      </c>
      <c r="B457" s="21" t="s">
        <v>997</v>
      </c>
      <c r="C457" s="21"/>
      <c r="D457" s="21"/>
      <c r="E457" s="21"/>
      <c r="F457" s="21"/>
      <c r="G457" s="20" t="s">
        <v>100</v>
      </c>
      <c r="H457" s="20" t="s">
        <v>18</v>
      </c>
      <c r="I457" s="20" t="s">
        <v>998</v>
      </c>
      <c r="J457" s="20"/>
      <c r="K457" s="22">
        <v>41598</v>
      </c>
      <c r="L457" s="20" t="s">
        <v>238</v>
      </c>
      <c r="M457" s="23" t="s">
        <v>20</v>
      </c>
    </row>
    <row r="458" spans="1:13" ht="30" hidden="1" x14ac:dyDescent="0.25">
      <c r="A458" s="4">
        <v>456</v>
      </c>
      <c r="B458" s="12" t="s">
        <v>999</v>
      </c>
      <c r="C458" s="12"/>
      <c r="D458" s="12"/>
      <c r="E458" s="12"/>
      <c r="F458" s="12"/>
      <c r="G458" s="4" t="s">
        <v>256</v>
      </c>
      <c r="H458" s="4" t="s">
        <v>30</v>
      </c>
      <c r="I458" s="4" t="s">
        <v>1000</v>
      </c>
      <c r="J458" s="4" t="s">
        <v>1001</v>
      </c>
      <c r="K458" s="5">
        <v>43025.539965277778</v>
      </c>
      <c r="L458" s="5">
        <v>43025.539965277778</v>
      </c>
      <c r="M458" s="6" t="s">
        <v>20</v>
      </c>
    </row>
    <row r="459" spans="1:13" ht="45" x14ac:dyDescent="0.25">
      <c r="A459" s="30">
        <v>457</v>
      </c>
      <c r="B459" s="31" t="s">
        <v>1002</v>
      </c>
      <c r="C459" s="31"/>
      <c r="D459" s="31"/>
      <c r="E459" s="31"/>
      <c r="F459" s="31"/>
      <c r="G459" s="30" t="s">
        <v>84</v>
      </c>
      <c r="H459" s="30" t="s">
        <v>18</v>
      </c>
      <c r="I459" s="30" t="s">
        <v>1003</v>
      </c>
      <c r="J459" s="30" t="s">
        <v>1004</v>
      </c>
      <c r="K459" s="32">
        <v>42183.722384259258</v>
      </c>
      <c r="L459" s="32">
        <v>43579.391296296293</v>
      </c>
      <c r="M459" s="33" t="s">
        <v>15</v>
      </c>
    </row>
    <row r="460" spans="1:13" ht="30.75" hidden="1" thickBot="1" x14ac:dyDescent="0.3">
      <c r="A460" s="15">
        <v>458</v>
      </c>
      <c r="B460" s="19" t="s">
        <v>1005</v>
      </c>
      <c r="C460" s="19"/>
      <c r="D460" s="19"/>
      <c r="E460" s="19"/>
      <c r="F460" s="19"/>
      <c r="G460" s="15" t="s">
        <v>17</v>
      </c>
      <c r="H460" s="15"/>
      <c r="I460" s="15" t="s">
        <v>1006</v>
      </c>
      <c r="J460" s="15">
        <v>702341957</v>
      </c>
      <c r="K460" s="17">
        <v>43754.385324074072</v>
      </c>
      <c r="L460" s="17">
        <v>43754.385324074072</v>
      </c>
      <c r="M460" s="18" t="s">
        <v>20</v>
      </c>
    </row>
    <row r="461" spans="1:13" ht="30" hidden="1" x14ac:dyDescent="0.25">
      <c r="A461" s="2">
        <v>459</v>
      </c>
      <c r="B461" s="10" t="s">
        <v>1007</v>
      </c>
      <c r="C461" s="10"/>
      <c r="D461" s="10"/>
      <c r="E461" s="10"/>
      <c r="F461" s="10"/>
      <c r="G461" s="2" t="s">
        <v>17</v>
      </c>
      <c r="H461" s="2" t="s">
        <v>111</v>
      </c>
      <c r="I461" s="2" t="s">
        <v>1008</v>
      </c>
      <c r="J461" s="2">
        <v>782478528</v>
      </c>
      <c r="K461" s="3">
        <v>43110.514907407407</v>
      </c>
      <c r="L461" s="3">
        <v>43110.514907407407</v>
      </c>
      <c r="M461" s="8" t="s">
        <v>20</v>
      </c>
    </row>
    <row r="462" spans="1:13" ht="45" x14ac:dyDescent="0.25">
      <c r="A462" s="34">
        <v>460</v>
      </c>
      <c r="B462" s="35" t="s">
        <v>1009</v>
      </c>
      <c r="C462" s="35"/>
      <c r="D462" s="35"/>
      <c r="E462" s="35"/>
      <c r="F462" s="35"/>
      <c r="G462" s="34" t="s">
        <v>175</v>
      </c>
      <c r="H462" s="34" t="s">
        <v>18</v>
      </c>
      <c r="I462" s="34" t="s">
        <v>1010</v>
      </c>
      <c r="J462" s="34">
        <v>782440932</v>
      </c>
      <c r="K462" s="36">
        <v>42157.476770833331</v>
      </c>
      <c r="L462" s="36">
        <v>43884.294166666667</v>
      </c>
      <c r="M462" s="37" t="s">
        <v>15</v>
      </c>
    </row>
    <row r="463" spans="1:13" ht="30" hidden="1" x14ac:dyDescent="0.25">
      <c r="A463" s="20">
        <v>461</v>
      </c>
      <c r="B463" s="25" t="s">
        <v>1011</v>
      </c>
      <c r="C463" s="25"/>
      <c r="D463" s="25"/>
      <c r="E463" s="25"/>
      <c r="F463" s="25"/>
      <c r="G463" s="20" t="s">
        <v>65</v>
      </c>
      <c r="H463" s="20" t="s">
        <v>34</v>
      </c>
      <c r="I463" s="20" t="s">
        <v>1012</v>
      </c>
      <c r="J463" s="20">
        <v>772199985</v>
      </c>
      <c r="K463" s="22">
        <v>42174.333287037036</v>
      </c>
      <c r="L463" s="22">
        <v>42174.333287037036</v>
      </c>
      <c r="M463" s="23" t="s">
        <v>20</v>
      </c>
    </row>
    <row r="464" spans="1:13" ht="45" x14ac:dyDescent="0.25">
      <c r="A464" s="34">
        <v>462</v>
      </c>
      <c r="B464" s="35" t="s">
        <v>1013</v>
      </c>
      <c r="C464" s="35"/>
      <c r="D464" s="35"/>
      <c r="E464" s="35"/>
      <c r="F464" s="35"/>
      <c r="G464" s="34" t="s">
        <v>143</v>
      </c>
      <c r="H464" s="34" t="s">
        <v>18</v>
      </c>
      <c r="I464" s="34" t="s">
        <v>1014</v>
      </c>
      <c r="J464" s="34">
        <v>774977918</v>
      </c>
      <c r="K464" s="36">
        <v>42183.750451388885</v>
      </c>
      <c r="L464" s="36">
        <v>43878.391655092593</v>
      </c>
      <c r="M464" s="37" t="s">
        <v>15</v>
      </c>
    </row>
    <row r="465" spans="1:13" ht="30" hidden="1" x14ac:dyDescent="0.25">
      <c r="A465" s="20">
        <v>463</v>
      </c>
      <c r="B465" s="25" t="s">
        <v>1015</v>
      </c>
      <c r="C465" s="25"/>
      <c r="D465" s="25"/>
      <c r="E465" s="25"/>
      <c r="F465" s="25"/>
      <c r="G465" s="20" t="s">
        <v>256</v>
      </c>
      <c r="H465" s="20" t="s">
        <v>111</v>
      </c>
      <c r="I465" s="20" t="s">
        <v>1016</v>
      </c>
      <c r="J465" s="20">
        <v>78472309</v>
      </c>
      <c r="K465" s="22">
        <v>44209.448055555556</v>
      </c>
      <c r="L465" s="22">
        <v>44209.448055555556</v>
      </c>
      <c r="M465" s="23" t="s">
        <v>20</v>
      </c>
    </row>
    <row r="466" spans="1:13" ht="45" x14ac:dyDescent="0.25">
      <c r="A466" s="34">
        <v>464</v>
      </c>
      <c r="B466" s="35" t="s">
        <v>1017</v>
      </c>
      <c r="C466" s="35"/>
      <c r="D466" s="35"/>
      <c r="E466" s="35"/>
      <c r="F466" s="35"/>
      <c r="G466" s="34" t="s">
        <v>65</v>
      </c>
      <c r="H466" s="34" t="s">
        <v>18</v>
      </c>
      <c r="I466" s="34" t="s">
        <v>1018</v>
      </c>
      <c r="J466" s="34">
        <v>777355535</v>
      </c>
      <c r="K466" s="36">
        <v>42183.299560185187</v>
      </c>
      <c r="L466" s="36">
        <v>43574.258518518516</v>
      </c>
      <c r="M466" s="37" t="s">
        <v>15</v>
      </c>
    </row>
    <row r="467" spans="1:13" ht="30" hidden="1" x14ac:dyDescent="0.25">
      <c r="A467" s="20">
        <v>465</v>
      </c>
      <c r="B467" s="25" t="s">
        <v>1019</v>
      </c>
      <c r="C467" s="25"/>
      <c r="D467" s="25"/>
      <c r="E467" s="25"/>
      <c r="F467" s="25"/>
      <c r="G467" s="20" t="s">
        <v>474</v>
      </c>
      <c r="H467" s="20" t="s">
        <v>37</v>
      </c>
      <c r="I467" s="20" t="s">
        <v>1020</v>
      </c>
      <c r="J467" s="20">
        <v>772482471</v>
      </c>
      <c r="K467" s="22">
        <v>43439.355995370373</v>
      </c>
      <c r="L467" s="22">
        <v>43439.355995370373</v>
      </c>
      <c r="M467" s="23" t="s">
        <v>20</v>
      </c>
    </row>
    <row r="468" spans="1:13" ht="30" x14ac:dyDescent="0.25">
      <c r="A468" s="34">
        <v>466</v>
      </c>
      <c r="B468" s="35" t="s">
        <v>1021</v>
      </c>
      <c r="C468" s="35"/>
      <c r="D468" s="35"/>
      <c r="E468" s="35"/>
      <c r="F468" s="35"/>
      <c r="G468" s="34" t="s">
        <v>17</v>
      </c>
      <c r="H468" s="34" t="s">
        <v>34</v>
      </c>
      <c r="I468" s="34" t="s">
        <v>1022</v>
      </c>
      <c r="J468" s="34"/>
      <c r="K468" s="36">
        <v>43206.448773148149</v>
      </c>
      <c r="L468" s="36">
        <v>44060.179895833331</v>
      </c>
      <c r="M468" s="37" t="s">
        <v>15</v>
      </c>
    </row>
    <row r="469" spans="1:13" ht="30" x14ac:dyDescent="0.25">
      <c r="A469" s="30">
        <v>467</v>
      </c>
      <c r="B469" s="31" t="s">
        <v>1023</v>
      </c>
      <c r="C469" s="31"/>
      <c r="D469" s="31"/>
      <c r="E469" s="31"/>
      <c r="F469" s="31"/>
      <c r="G469" s="30" t="s">
        <v>102</v>
      </c>
      <c r="H469" s="30" t="s">
        <v>37</v>
      </c>
      <c r="I469" s="30" t="s">
        <v>1024</v>
      </c>
      <c r="J469" s="39">
        <v>7.8768445907005297E+18</v>
      </c>
      <c r="K469" s="32">
        <v>44462.505254629628</v>
      </c>
      <c r="L469" s="32">
        <v>44462.505254629628</v>
      </c>
      <c r="M469" s="33" t="s">
        <v>15</v>
      </c>
    </row>
    <row r="470" spans="1:13" ht="45" x14ac:dyDescent="0.25">
      <c r="A470" s="34">
        <v>468</v>
      </c>
      <c r="B470" s="35" t="s">
        <v>1025</v>
      </c>
      <c r="C470" s="35"/>
      <c r="D470" s="35"/>
      <c r="E470" s="35"/>
      <c r="F470" s="35"/>
      <c r="G470" s="34" t="s">
        <v>189</v>
      </c>
      <c r="H470" s="34" t="s">
        <v>34</v>
      </c>
      <c r="I470" s="34" t="s">
        <v>1026</v>
      </c>
      <c r="J470" s="38">
        <v>7.7626002807762596E+18</v>
      </c>
      <c r="K470" s="36">
        <v>41739</v>
      </c>
      <c r="L470" s="36">
        <v>43766.199062500003</v>
      </c>
      <c r="M470" s="37" t="s">
        <v>15</v>
      </c>
    </row>
    <row r="471" spans="1:13" ht="45" hidden="1" x14ac:dyDescent="0.25">
      <c r="A471" s="20">
        <v>469</v>
      </c>
      <c r="B471" s="25" t="s">
        <v>1027</v>
      </c>
      <c r="C471" s="25"/>
      <c r="D471" s="25"/>
      <c r="E471" s="25"/>
      <c r="F471" s="25"/>
      <c r="G471" s="20" t="s">
        <v>102</v>
      </c>
      <c r="H471" s="20" t="s">
        <v>34</v>
      </c>
      <c r="I471" s="20"/>
      <c r="J471" s="20" t="s">
        <v>1028</v>
      </c>
      <c r="K471" s="22">
        <v>42174.368425925924</v>
      </c>
      <c r="L471" s="22">
        <v>42174.368425925924</v>
      </c>
      <c r="M471" s="23" t="s">
        <v>20</v>
      </c>
    </row>
    <row r="472" spans="1:13" ht="45" x14ac:dyDescent="0.25">
      <c r="A472" s="34">
        <v>470</v>
      </c>
      <c r="B472" s="35" t="s">
        <v>1029</v>
      </c>
      <c r="C472" s="35"/>
      <c r="D472" s="35"/>
      <c r="E472" s="35"/>
      <c r="F472" s="35"/>
      <c r="G472" s="34" t="s">
        <v>119</v>
      </c>
      <c r="H472" s="34" t="s">
        <v>18</v>
      </c>
      <c r="I472" s="34" t="s">
        <v>1030</v>
      </c>
      <c r="J472" s="34">
        <v>775453669</v>
      </c>
      <c r="K472" s="36">
        <v>43748.498229166667</v>
      </c>
      <c r="L472" s="36">
        <v>44285.541296296295</v>
      </c>
      <c r="M472" s="37" t="s">
        <v>15</v>
      </c>
    </row>
    <row r="473" spans="1:13" ht="45.75" hidden="1" thickBot="1" x14ac:dyDescent="0.3">
      <c r="A473" s="20">
        <v>471</v>
      </c>
      <c r="B473" s="21" t="s">
        <v>1031</v>
      </c>
      <c r="C473" s="21"/>
      <c r="D473" s="21"/>
      <c r="E473" s="21"/>
      <c r="F473" s="21"/>
      <c r="G473" s="20" t="s">
        <v>553</v>
      </c>
      <c r="H473" s="20" t="s">
        <v>18</v>
      </c>
      <c r="I473" s="20" t="s">
        <v>1032</v>
      </c>
      <c r="J473" s="20">
        <v>772424565</v>
      </c>
      <c r="K473" s="22">
        <v>42256.649108796293</v>
      </c>
      <c r="L473" s="22">
        <v>42256.649108796293</v>
      </c>
      <c r="M473" s="23" t="s">
        <v>20</v>
      </c>
    </row>
    <row r="474" spans="1:13" ht="30" hidden="1" x14ac:dyDescent="0.25">
      <c r="A474" s="4">
        <v>472</v>
      </c>
      <c r="B474" s="12" t="s">
        <v>1033</v>
      </c>
      <c r="C474" s="12"/>
      <c r="D474" s="12"/>
      <c r="E474" s="12"/>
      <c r="F474" s="12"/>
      <c r="G474" s="4" t="s">
        <v>334</v>
      </c>
      <c r="H474" s="4"/>
      <c r="I474" s="4" t="s">
        <v>1034</v>
      </c>
      <c r="J474" s="4"/>
      <c r="K474" s="5">
        <v>44589.771412037036</v>
      </c>
      <c r="L474" s="5">
        <v>44589.771412037036</v>
      </c>
      <c r="M474" s="6" t="s">
        <v>20</v>
      </c>
    </row>
    <row r="475" spans="1:13" ht="45" x14ac:dyDescent="0.25">
      <c r="A475" s="30">
        <v>473</v>
      </c>
      <c r="B475" s="31" t="s">
        <v>1035</v>
      </c>
      <c r="C475" s="31"/>
      <c r="D475" s="31"/>
      <c r="E475" s="31"/>
      <c r="F475" s="31"/>
      <c r="G475" s="30" t="s">
        <v>1036</v>
      </c>
      <c r="H475" s="30" t="s">
        <v>18</v>
      </c>
      <c r="I475" s="30" t="s">
        <v>1037</v>
      </c>
      <c r="J475" s="30">
        <v>757403243</v>
      </c>
      <c r="K475" s="32">
        <v>41921.876759259256</v>
      </c>
      <c r="L475" s="32">
        <v>44134.157187500001</v>
      </c>
      <c r="M475" s="33" t="s">
        <v>15</v>
      </c>
    </row>
    <row r="476" spans="1:13" ht="45.75" hidden="1" thickBot="1" x14ac:dyDescent="0.3">
      <c r="A476" s="15">
        <v>474</v>
      </c>
      <c r="B476" s="19" t="s">
        <v>1038</v>
      </c>
      <c r="C476" s="19"/>
      <c r="D476" s="19"/>
      <c r="E476" s="19"/>
      <c r="F476" s="19"/>
      <c r="G476" s="15" t="s">
        <v>104</v>
      </c>
      <c r="H476" s="15" t="s">
        <v>18</v>
      </c>
      <c r="I476" s="15" t="s">
        <v>1039</v>
      </c>
      <c r="J476" s="15">
        <v>774804223</v>
      </c>
      <c r="K476" s="17">
        <v>44650.467604166668</v>
      </c>
      <c r="L476" s="17">
        <v>44650.467604166668</v>
      </c>
      <c r="M476" s="18" t="s">
        <v>20</v>
      </c>
    </row>
    <row r="477" spans="1:13" ht="45" hidden="1" x14ac:dyDescent="0.25">
      <c r="A477" s="2">
        <v>475</v>
      </c>
      <c r="B477" s="10" t="s">
        <v>1040</v>
      </c>
      <c r="C477" s="10"/>
      <c r="D477" s="10"/>
      <c r="E477" s="10"/>
      <c r="F477" s="10"/>
      <c r="G477" s="2" t="s">
        <v>104</v>
      </c>
      <c r="H477" s="2" t="s">
        <v>18</v>
      </c>
      <c r="I477" s="2" t="s">
        <v>1041</v>
      </c>
      <c r="J477" s="2">
        <v>758359562</v>
      </c>
      <c r="K477" s="3">
        <v>43580.766296296293</v>
      </c>
      <c r="L477" s="3">
        <v>43580.766296296293</v>
      </c>
      <c r="M477" s="8" t="s">
        <v>20</v>
      </c>
    </row>
    <row r="478" spans="1:13" ht="45" x14ac:dyDescent="0.25">
      <c r="A478" s="34">
        <v>476</v>
      </c>
      <c r="B478" s="35" t="s">
        <v>1042</v>
      </c>
      <c r="C478" s="35"/>
      <c r="D478" s="35"/>
      <c r="E478" s="35"/>
      <c r="F478" s="35"/>
      <c r="G478" s="34" t="s">
        <v>265</v>
      </c>
      <c r="H478" s="34" t="s">
        <v>18</v>
      </c>
      <c r="I478" s="34" t="s">
        <v>1043</v>
      </c>
      <c r="J478" s="34">
        <v>704475079</v>
      </c>
      <c r="K478" s="36">
        <v>42184.48101851852</v>
      </c>
      <c r="L478" s="36">
        <v>43749.410694444443</v>
      </c>
      <c r="M478" s="37" t="s">
        <v>15</v>
      </c>
    </row>
    <row r="479" spans="1:13" ht="30.75" hidden="1" thickBot="1" x14ac:dyDescent="0.3">
      <c r="A479" s="20">
        <v>477</v>
      </c>
      <c r="B479" s="21" t="s">
        <v>1044</v>
      </c>
      <c r="C479" s="21"/>
      <c r="D479" s="21"/>
      <c r="E479" s="21"/>
      <c r="F479" s="21"/>
      <c r="G479" s="20" t="s">
        <v>26</v>
      </c>
      <c r="H479" s="20" t="s">
        <v>34</v>
      </c>
      <c r="I479" s="20" t="s">
        <v>1045</v>
      </c>
      <c r="J479" s="20"/>
      <c r="K479" s="22">
        <v>43294.757604166669</v>
      </c>
      <c r="L479" s="22">
        <v>43294.757604166669</v>
      </c>
      <c r="M479" s="23" t="s">
        <v>20</v>
      </c>
    </row>
    <row r="480" spans="1:13" ht="45.75" hidden="1" thickBot="1" x14ac:dyDescent="0.3">
      <c r="A480" s="4">
        <v>478</v>
      </c>
      <c r="B480" s="13" t="s">
        <v>1046</v>
      </c>
      <c r="C480" s="13"/>
      <c r="D480" s="13"/>
      <c r="E480" s="13"/>
      <c r="F480" s="13"/>
      <c r="G480" s="4" t="s">
        <v>551</v>
      </c>
      <c r="H480" s="4" t="s">
        <v>18</v>
      </c>
      <c r="I480" s="4" t="s">
        <v>1047</v>
      </c>
      <c r="J480" s="4">
        <v>78552595</v>
      </c>
      <c r="K480" s="5">
        <v>44256.713310185187</v>
      </c>
      <c r="L480" s="5">
        <v>44256.713310185187</v>
      </c>
      <c r="M480" s="6" t="s">
        <v>20</v>
      </c>
    </row>
    <row r="481" spans="1:13" ht="45.75" hidden="1" thickBot="1" x14ac:dyDescent="0.3">
      <c r="A481" s="2">
        <v>479</v>
      </c>
      <c r="B481" s="11" t="s">
        <v>1048</v>
      </c>
      <c r="C481" s="11"/>
      <c r="D481" s="11"/>
      <c r="E481" s="11"/>
      <c r="F481" s="11"/>
      <c r="G481" s="2" t="s">
        <v>265</v>
      </c>
      <c r="H481" s="2" t="s">
        <v>18</v>
      </c>
      <c r="I481" s="2" t="s">
        <v>1049</v>
      </c>
      <c r="J481" s="9">
        <v>7.7232936207023196E+18</v>
      </c>
      <c r="K481" s="3">
        <v>42746.675439814811</v>
      </c>
      <c r="L481" s="3">
        <v>42746.675439814811</v>
      </c>
      <c r="M481" s="8" t="s">
        <v>20</v>
      </c>
    </row>
    <row r="482" spans="1:13" ht="45.75" hidden="1" thickBot="1" x14ac:dyDescent="0.3">
      <c r="A482" s="4">
        <v>480</v>
      </c>
      <c r="B482" s="13" t="s">
        <v>1050</v>
      </c>
      <c r="C482" s="13"/>
      <c r="D482" s="13"/>
      <c r="E482" s="13"/>
      <c r="F482" s="13"/>
      <c r="G482" s="4" t="s">
        <v>104</v>
      </c>
      <c r="H482" s="4" t="s">
        <v>18</v>
      </c>
      <c r="I482" s="4" t="s">
        <v>1051</v>
      </c>
      <c r="J482" s="4"/>
      <c r="K482" s="5">
        <v>42254.617395833331</v>
      </c>
      <c r="L482" s="5">
        <v>42254.617395833331</v>
      </c>
      <c r="M482" s="6" t="s">
        <v>20</v>
      </c>
    </row>
    <row r="483" spans="1:13" ht="45.75" hidden="1" thickBot="1" x14ac:dyDescent="0.3">
      <c r="A483" s="2">
        <v>481</v>
      </c>
      <c r="B483" s="11" t="s">
        <v>1052</v>
      </c>
      <c r="C483" s="11"/>
      <c r="D483" s="11"/>
      <c r="E483" s="11"/>
      <c r="F483" s="11"/>
      <c r="G483" s="2" t="s">
        <v>519</v>
      </c>
      <c r="H483" s="2" t="s">
        <v>18</v>
      </c>
      <c r="I483" s="2" t="s">
        <v>1053</v>
      </c>
      <c r="J483" s="2">
        <v>758066910</v>
      </c>
      <c r="K483" s="3">
        <v>43122.767118055555</v>
      </c>
      <c r="L483" s="3">
        <v>43122.767118055555</v>
      </c>
      <c r="M483" s="8" t="s">
        <v>20</v>
      </c>
    </row>
    <row r="484" spans="1:13" ht="45.75" hidden="1" thickBot="1" x14ac:dyDescent="0.3">
      <c r="A484" s="4">
        <v>482</v>
      </c>
      <c r="B484" s="13" t="s">
        <v>1054</v>
      </c>
      <c r="C484" s="13"/>
      <c r="D484" s="13"/>
      <c r="E484" s="13"/>
      <c r="F484" s="13"/>
      <c r="G484" s="4" t="s">
        <v>1055</v>
      </c>
      <c r="H484" s="4" t="s">
        <v>18</v>
      </c>
      <c r="I484" s="4" t="s">
        <v>1056</v>
      </c>
      <c r="J484" s="4">
        <v>773185115</v>
      </c>
      <c r="K484" s="5">
        <v>42173.524328703701</v>
      </c>
      <c r="L484" s="5">
        <v>42173.524328703701</v>
      </c>
      <c r="M484" s="6" t="s">
        <v>20</v>
      </c>
    </row>
    <row r="485" spans="1:13" ht="45.75" hidden="1" thickBot="1" x14ac:dyDescent="0.3">
      <c r="A485" s="2">
        <v>483</v>
      </c>
      <c r="B485" s="11" t="s">
        <v>1057</v>
      </c>
      <c r="C485" s="11"/>
      <c r="D485" s="11"/>
      <c r="E485" s="11"/>
      <c r="F485" s="11"/>
      <c r="G485" s="2" t="s">
        <v>90</v>
      </c>
      <c r="H485" s="2" t="s">
        <v>18</v>
      </c>
      <c r="I485" s="2" t="s">
        <v>1058</v>
      </c>
      <c r="J485" s="2">
        <v>751705382</v>
      </c>
      <c r="K485" s="3">
        <v>42173.52275462963</v>
      </c>
      <c r="L485" s="3">
        <v>42173.52275462963</v>
      </c>
      <c r="M485" s="8" t="s">
        <v>20</v>
      </c>
    </row>
    <row r="486" spans="1:13" ht="45" hidden="1" x14ac:dyDescent="0.25">
      <c r="A486" s="4">
        <v>484</v>
      </c>
      <c r="B486" s="12" t="s">
        <v>1059</v>
      </c>
      <c r="C486" s="12"/>
      <c r="D486" s="12"/>
      <c r="E486" s="12"/>
      <c r="F486" s="12"/>
      <c r="G486" s="4" t="s">
        <v>22</v>
      </c>
      <c r="H486" s="4" t="s">
        <v>18</v>
      </c>
      <c r="I486" s="4" t="s">
        <v>1060</v>
      </c>
      <c r="J486" s="4"/>
      <c r="K486" s="5">
        <v>42484.603518518517</v>
      </c>
      <c r="L486" s="5">
        <v>42484.603518518517</v>
      </c>
      <c r="M486" s="6" t="s">
        <v>20</v>
      </c>
    </row>
    <row r="487" spans="1:13" ht="45" x14ac:dyDescent="0.25">
      <c r="A487" s="30">
        <v>485</v>
      </c>
      <c r="B487" s="31" t="s">
        <v>1061</v>
      </c>
      <c r="C487" s="31"/>
      <c r="D487" s="31"/>
      <c r="E487" s="31"/>
      <c r="F487" s="31"/>
      <c r="G487" s="30"/>
      <c r="H487" s="30" t="s">
        <v>18</v>
      </c>
      <c r="I487" s="30" t="s">
        <v>1062</v>
      </c>
      <c r="J487" s="30">
        <v>781585372</v>
      </c>
      <c r="K487" s="32">
        <v>42166.344861111109</v>
      </c>
      <c r="L487" s="32">
        <v>42166.344861111109</v>
      </c>
      <c r="M487" s="33" t="s">
        <v>15</v>
      </c>
    </row>
    <row r="488" spans="1:13" ht="45.75" hidden="1" thickBot="1" x14ac:dyDescent="0.3">
      <c r="A488" s="15">
        <v>486</v>
      </c>
      <c r="B488" s="19" t="s">
        <v>1063</v>
      </c>
      <c r="C488" s="19"/>
      <c r="D488" s="19"/>
      <c r="E488" s="19"/>
      <c r="F488" s="19"/>
      <c r="G488" s="15" t="s">
        <v>321</v>
      </c>
      <c r="H488" s="15" t="s">
        <v>18</v>
      </c>
      <c r="I488" s="15" t="s">
        <v>1064</v>
      </c>
      <c r="J488" s="15">
        <v>77939684</v>
      </c>
      <c r="K488" s="17">
        <v>43206.938981481479</v>
      </c>
      <c r="L488" s="17">
        <v>43206.938981481479</v>
      </c>
      <c r="M488" s="18" t="s">
        <v>20</v>
      </c>
    </row>
    <row r="489" spans="1:13" ht="30.75" hidden="1" thickBot="1" x14ac:dyDescent="0.3">
      <c r="A489" s="2">
        <v>487</v>
      </c>
      <c r="B489" s="11" t="s">
        <v>1065</v>
      </c>
      <c r="C489" s="11"/>
      <c r="D489" s="11"/>
      <c r="E489" s="11"/>
      <c r="F489" s="11"/>
      <c r="G489" s="2" t="s">
        <v>102</v>
      </c>
      <c r="H489" s="2" t="s">
        <v>37</v>
      </c>
      <c r="I489" s="2" t="s">
        <v>1066</v>
      </c>
      <c r="J489" s="2">
        <v>772308128</v>
      </c>
      <c r="K489" s="3">
        <v>41498</v>
      </c>
      <c r="L489" s="2" t="s">
        <v>238</v>
      </c>
      <c r="M489" s="8" t="s">
        <v>20</v>
      </c>
    </row>
    <row r="490" spans="1:13" ht="45.75" hidden="1" thickBot="1" x14ac:dyDescent="0.3">
      <c r="A490" s="4">
        <v>488</v>
      </c>
      <c r="B490" s="13" t="s">
        <v>1067</v>
      </c>
      <c r="C490" s="13"/>
      <c r="D490" s="13"/>
      <c r="E490" s="13"/>
      <c r="F490" s="13"/>
      <c r="G490" s="4" t="s">
        <v>1068</v>
      </c>
      <c r="H490" s="4" t="s">
        <v>18</v>
      </c>
      <c r="I490" s="4" t="s">
        <v>1069</v>
      </c>
      <c r="J490" s="4">
        <v>772645477</v>
      </c>
      <c r="K490" s="5">
        <v>43439.348738425928</v>
      </c>
      <c r="L490" s="5">
        <v>43439.348738425928</v>
      </c>
      <c r="M490" s="6" t="s">
        <v>20</v>
      </c>
    </row>
    <row r="491" spans="1:13" ht="30.75" hidden="1" thickBot="1" x14ac:dyDescent="0.3">
      <c r="A491" s="2">
        <v>489</v>
      </c>
      <c r="B491" s="11" t="s">
        <v>1070</v>
      </c>
      <c r="C491" s="11"/>
      <c r="D491" s="11"/>
      <c r="E491" s="11"/>
      <c r="F491" s="11"/>
      <c r="G491" s="2" t="s">
        <v>738</v>
      </c>
      <c r="H491" s="2" t="s">
        <v>34</v>
      </c>
      <c r="I491" s="2" t="s">
        <v>1071</v>
      </c>
      <c r="J491" s="2"/>
      <c r="K491" s="3">
        <v>43773.38349537037</v>
      </c>
      <c r="L491" s="3">
        <v>43773.38349537037</v>
      </c>
      <c r="M491" s="8" t="s">
        <v>20</v>
      </c>
    </row>
    <row r="492" spans="1:13" ht="30" hidden="1" x14ac:dyDescent="0.25">
      <c r="A492" s="4">
        <v>490</v>
      </c>
      <c r="B492" s="12" t="s">
        <v>1072</v>
      </c>
      <c r="C492" s="12"/>
      <c r="D492" s="12"/>
      <c r="E492" s="12"/>
      <c r="F492" s="12"/>
      <c r="G492" s="4" t="s">
        <v>84</v>
      </c>
      <c r="H492" s="4" t="s">
        <v>37</v>
      </c>
      <c r="I492" s="4" t="s">
        <v>1073</v>
      </c>
      <c r="J492" s="4">
        <v>776195390</v>
      </c>
      <c r="K492" s="5">
        <v>42256.396539351852</v>
      </c>
      <c r="L492" s="5">
        <v>42256.396539351852</v>
      </c>
      <c r="M492" s="6" t="s">
        <v>20</v>
      </c>
    </row>
    <row r="493" spans="1:13" ht="30" x14ac:dyDescent="0.25">
      <c r="A493" s="30">
        <v>491</v>
      </c>
      <c r="B493" s="31" t="s">
        <v>1074</v>
      </c>
      <c r="C493" s="31"/>
      <c r="D493" s="31"/>
      <c r="E493" s="31"/>
      <c r="F493" s="31"/>
      <c r="G493" s="30" t="s">
        <v>40</v>
      </c>
      <c r="H493" s="30"/>
      <c r="I493" s="30" t="s">
        <v>1075</v>
      </c>
      <c r="J493" s="30">
        <v>781148360</v>
      </c>
      <c r="K493" s="32">
        <v>44119.621504629627</v>
      </c>
      <c r="L493" s="32">
        <v>44119.621504629627</v>
      </c>
      <c r="M493" s="33" t="s">
        <v>15</v>
      </c>
    </row>
    <row r="494" spans="1:13" ht="30.75" hidden="1" thickBot="1" x14ac:dyDescent="0.3">
      <c r="A494" s="15">
        <v>492</v>
      </c>
      <c r="B494" s="19" t="s">
        <v>1076</v>
      </c>
      <c r="C494" s="19"/>
      <c r="D494" s="19"/>
      <c r="E494" s="19"/>
      <c r="F494" s="19"/>
      <c r="G494" s="15" t="s">
        <v>143</v>
      </c>
      <c r="H494" s="15" t="s">
        <v>34</v>
      </c>
      <c r="I494" s="15"/>
      <c r="J494" s="15"/>
      <c r="K494" s="17">
        <v>41498</v>
      </c>
      <c r="L494" s="15" t="s">
        <v>238</v>
      </c>
      <c r="M494" s="18" t="s">
        <v>20</v>
      </c>
    </row>
    <row r="495" spans="1:13" ht="45.75" hidden="1" thickBot="1" x14ac:dyDescent="0.3">
      <c r="A495" s="2">
        <v>493</v>
      </c>
      <c r="B495" s="11" t="s">
        <v>1077</v>
      </c>
      <c r="C495" s="11"/>
      <c r="D495" s="11"/>
      <c r="E495" s="11"/>
      <c r="F495" s="11"/>
      <c r="G495" s="2" t="s">
        <v>102</v>
      </c>
      <c r="H495" s="2" t="s">
        <v>18</v>
      </c>
      <c r="I495" s="2" t="s">
        <v>1078</v>
      </c>
      <c r="J495" s="2" t="s">
        <v>1079</v>
      </c>
      <c r="K495" s="3">
        <v>42146.29855324074</v>
      </c>
      <c r="L495" s="3">
        <v>42146.29855324074</v>
      </c>
      <c r="M495" s="8" t="s">
        <v>20</v>
      </c>
    </row>
    <row r="496" spans="1:13" ht="30.75" hidden="1" thickBot="1" x14ac:dyDescent="0.3">
      <c r="A496" s="4">
        <v>494</v>
      </c>
      <c r="B496" s="13" t="s">
        <v>1080</v>
      </c>
      <c r="C496" s="13"/>
      <c r="D496" s="13"/>
      <c r="E496" s="13"/>
      <c r="F496" s="13"/>
      <c r="G496" s="4" t="s">
        <v>312</v>
      </c>
      <c r="H496" s="4" t="s">
        <v>30</v>
      </c>
      <c r="I496" s="4" t="s">
        <v>1081</v>
      </c>
      <c r="J496" s="7">
        <v>4.3423383507725798E+18</v>
      </c>
      <c r="K496" s="5">
        <v>42210.809606481482</v>
      </c>
      <c r="L496" s="5">
        <v>42210.809606481482</v>
      </c>
      <c r="M496" s="6" t="s">
        <v>20</v>
      </c>
    </row>
    <row r="497" spans="1:13" ht="45" hidden="1" x14ac:dyDescent="0.25">
      <c r="A497" s="2">
        <v>495</v>
      </c>
      <c r="B497" s="10" t="s">
        <v>1082</v>
      </c>
      <c r="C497" s="10"/>
      <c r="D497" s="10"/>
      <c r="E497" s="10"/>
      <c r="F497" s="10"/>
      <c r="G497" s="2" t="s">
        <v>102</v>
      </c>
      <c r="H497" s="2" t="s">
        <v>18</v>
      </c>
      <c r="I497" s="2" t="s">
        <v>1083</v>
      </c>
      <c r="J497" s="2">
        <v>414568267</v>
      </c>
      <c r="K497" s="3">
        <v>42146.300625000003</v>
      </c>
      <c r="L497" s="3">
        <v>42146.300625000003</v>
      </c>
      <c r="M497" s="8" t="s">
        <v>20</v>
      </c>
    </row>
    <row r="498" spans="1:13" ht="45" x14ac:dyDescent="0.25">
      <c r="A498" s="34">
        <v>496</v>
      </c>
      <c r="B498" s="35" t="s">
        <v>1084</v>
      </c>
      <c r="C498" s="35"/>
      <c r="D498" s="35"/>
      <c r="E498" s="35"/>
      <c r="F498" s="35"/>
      <c r="G498" s="34" t="s">
        <v>49</v>
      </c>
      <c r="H498" s="34" t="s">
        <v>18</v>
      </c>
      <c r="I498" s="34" t="s">
        <v>1085</v>
      </c>
      <c r="J498" s="34" t="s">
        <v>1086</v>
      </c>
      <c r="K498" s="36">
        <v>42185.647222222222</v>
      </c>
      <c r="L498" s="36">
        <v>43570.490034722221</v>
      </c>
      <c r="M498" s="37" t="s">
        <v>15</v>
      </c>
    </row>
    <row r="499" spans="1:13" ht="30" x14ac:dyDescent="0.25">
      <c r="A499" s="30">
        <v>497</v>
      </c>
      <c r="B499" s="31" t="s">
        <v>1087</v>
      </c>
      <c r="C499" s="31"/>
      <c r="D499" s="31"/>
      <c r="E499" s="31"/>
      <c r="F499" s="31"/>
      <c r="G499" s="30" t="s">
        <v>29</v>
      </c>
      <c r="H499" s="30" t="s">
        <v>37</v>
      </c>
      <c r="I499" s="30" t="s">
        <v>1088</v>
      </c>
      <c r="J499" s="30">
        <v>772559290</v>
      </c>
      <c r="K499" s="30" t="s">
        <v>238</v>
      </c>
      <c r="L499" s="32">
        <v>43585.365173611113</v>
      </c>
      <c r="M499" s="33" t="s">
        <v>15</v>
      </c>
    </row>
    <row r="500" spans="1:13" ht="30" x14ac:dyDescent="0.25">
      <c r="A500" s="34">
        <v>498</v>
      </c>
      <c r="B500" s="35" t="s">
        <v>1089</v>
      </c>
      <c r="C500" s="35"/>
      <c r="D500" s="35"/>
      <c r="E500" s="35"/>
      <c r="F500" s="35"/>
      <c r="G500" s="34"/>
      <c r="H500" s="34" t="s">
        <v>37</v>
      </c>
      <c r="I500" s="34" t="s">
        <v>1090</v>
      </c>
      <c r="J500" s="34">
        <v>2564144680546</v>
      </c>
      <c r="K500" s="36">
        <v>42166.367245370369</v>
      </c>
      <c r="L500" s="36">
        <v>42166.367245370369</v>
      </c>
      <c r="M500" s="37" t="s">
        <v>15</v>
      </c>
    </row>
    <row r="501" spans="1:13" ht="15.75" hidden="1" thickBot="1" x14ac:dyDescent="0.3">
      <c r="A501" s="20">
        <v>499</v>
      </c>
      <c r="B501" s="21" t="s">
        <v>1091</v>
      </c>
      <c r="C501" s="21"/>
      <c r="D501" s="21"/>
      <c r="E501" s="21"/>
      <c r="F501" s="21"/>
      <c r="G501" s="20" t="s">
        <v>114</v>
      </c>
      <c r="H501" s="20" t="s">
        <v>34</v>
      </c>
      <c r="I501" s="20"/>
      <c r="J501" s="20"/>
      <c r="K501" s="22">
        <v>42353.713078703702</v>
      </c>
      <c r="L501" s="22">
        <v>42353.713078703702</v>
      </c>
      <c r="M501" s="23" t="s">
        <v>20</v>
      </c>
    </row>
    <row r="502" spans="1:13" ht="30.75" hidden="1" thickBot="1" x14ac:dyDescent="0.3">
      <c r="A502" s="4">
        <v>500</v>
      </c>
      <c r="B502" s="13" t="s">
        <v>1092</v>
      </c>
      <c r="C502" s="13"/>
      <c r="D502" s="13"/>
      <c r="E502" s="13"/>
      <c r="F502" s="13"/>
      <c r="G502" s="4" t="s">
        <v>65</v>
      </c>
      <c r="H502" s="4" t="s">
        <v>37</v>
      </c>
      <c r="I502" s="4" t="s">
        <v>1093</v>
      </c>
      <c r="J502" s="4"/>
      <c r="K502" s="5">
        <v>42904.718865740739</v>
      </c>
      <c r="L502" s="5">
        <v>42904.718865740739</v>
      </c>
      <c r="M502" s="6" t="s">
        <v>20</v>
      </c>
    </row>
    <row r="503" spans="1:13" ht="30.75" hidden="1" thickBot="1" x14ac:dyDescent="0.3">
      <c r="A503" s="2">
        <v>501</v>
      </c>
      <c r="B503" s="11" t="s">
        <v>1094</v>
      </c>
      <c r="C503" s="11"/>
      <c r="D503" s="11"/>
      <c r="E503" s="11"/>
      <c r="F503" s="11"/>
      <c r="G503" s="2" t="s">
        <v>343</v>
      </c>
      <c r="H503" s="2" t="s">
        <v>37</v>
      </c>
      <c r="I503" s="2" t="s">
        <v>1095</v>
      </c>
      <c r="J503" s="9">
        <v>4.5446396607729902E+19</v>
      </c>
      <c r="K503" s="3">
        <v>42961.683946759258</v>
      </c>
      <c r="L503" s="3">
        <v>42961.683946759258</v>
      </c>
      <c r="M503" s="8" t="s">
        <v>20</v>
      </c>
    </row>
    <row r="504" spans="1:13" ht="30.75" hidden="1" thickBot="1" x14ac:dyDescent="0.3">
      <c r="A504" s="4">
        <v>502</v>
      </c>
      <c r="B504" s="13" t="s">
        <v>1096</v>
      </c>
      <c r="C504" s="13"/>
      <c r="D504" s="13"/>
      <c r="E504" s="13"/>
      <c r="F504" s="13"/>
      <c r="G504" s="4" t="s">
        <v>755</v>
      </c>
      <c r="H504" s="4" t="s">
        <v>12</v>
      </c>
      <c r="I504" s="4" t="s">
        <v>1097</v>
      </c>
      <c r="J504" s="4">
        <v>773919246</v>
      </c>
      <c r="K504" s="5">
        <v>42185.350925925923</v>
      </c>
      <c r="L504" s="5">
        <v>42185.350925925923</v>
      </c>
      <c r="M504" s="6" t="s">
        <v>20</v>
      </c>
    </row>
    <row r="505" spans="1:13" ht="30" hidden="1" x14ac:dyDescent="0.25">
      <c r="A505" s="2">
        <v>503</v>
      </c>
      <c r="B505" s="10" t="s">
        <v>1096</v>
      </c>
      <c r="C505" s="10"/>
      <c r="D505" s="10"/>
      <c r="E505" s="10"/>
      <c r="F505" s="10"/>
      <c r="G505" s="2" t="s">
        <v>586</v>
      </c>
      <c r="H505" s="2" t="s">
        <v>37</v>
      </c>
      <c r="I505" s="2" t="s">
        <v>1095</v>
      </c>
      <c r="J505" s="9">
        <v>4.54463966077299E+18</v>
      </c>
      <c r="K505" s="3">
        <v>42746.540092592593</v>
      </c>
      <c r="L505" s="3">
        <v>42746.540092592593</v>
      </c>
      <c r="M505" s="8" t="s">
        <v>20</v>
      </c>
    </row>
    <row r="506" spans="1:13" ht="30" x14ac:dyDescent="0.25">
      <c r="A506" s="34">
        <v>504</v>
      </c>
      <c r="B506" s="35" t="s">
        <v>1098</v>
      </c>
      <c r="C506" s="35"/>
      <c r="D506" s="35"/>
      <c r="E506" s="35"/>
      <c r="F506" s="35"/>
      <c r="G506" s="34" t="s">
        <v>102</v>
      </c>
      <c r="H506" s="34" t="s">
        <v>37</v>
      </c>
      <c r="I506" s="34" t="s">
        <v>1099</v>
      </c>
      <c r="J506" s="34">
        <v>772462686</v>
      </c>
      <c r="K506" s="36">
        <v>43350.514016203706</v>
      </c>
      <c r="L506" s="36">
        <v>44491.405092592591</v>
      </c>
      <c r="M506" s="37" t="s">
        <v>15</v>
      </c>
    </row>
    <row r="507" spans="1:13" ht="30.75" hidden="1" thickBot="1" x14ac:dyDescent="0.3">
      <c r="A507" s="20">
        <v>505</v>
      </c>
      <c r="B507" s="21" t="s">
        <v>1100</v>
      </c>
      <c r="C507" s="21"/>
      <c r="D507" s="21"/>
      <c r="E507" s="21"/>
      <c r="F507" s="21"/>
      <c r="G507" s="20" t="s">
        <v>143</v>
      </c>
      <c r="H507" s="20" t="s">
        <v>37</v>
      </c>
      <c r="I507" s="20" t="s">
        <v>1097</v>
      </c>
      <c r="J507" s="26">
        <v>4.17119100077391E+18</v>
      </c>
      <c r="K507" s="22">
        <v>42581.333055555559</v>
      </c>
      <c r="L507" s="22">
        <v>42581.333055555559</v>
      </c>
      <c r="M507" s="23" t="s">
        <v>20</v>
      </c>
    </row>
    <row r="508" spans="1:13" ht="30.75" hidden="1" thickBot="1" x14ac:dyDescent="0.3">
      <c r="A508" s="4">
        <v>506</v>
      </c>
      <c r="B508" s="13" t="s">
        <v>1101</v>
      </c>
      <c r="C508" s="13"/>
      <c r="D508" s="13"/>
      <c r="E508" s="13"/>
      <c r="F508" s="13"/>
      <c r="G508" s="4"/>
      <c r="H508" s="4" t="s">
        <v>37</v>
      </c>
      <c r="I508" s="4" t="s">
        <v>1095</v>
      </c>
      <c r="J508" s="7">
        <v>4.54463966077299E+18</v>
      </c>
      <c r="K508" s="5">
        <v>42478.500451388885</v>
      </c>
      <c r="L508" s="5">
        <v>42478.500451388885</v>
      </c>
      <c r="M508" s="6" t="s">
        <v>20</v>
      </c>
    </row>
    <row r="509" spans="1:13" ht="30.75" hidden="1" thickBot="1" x14ac:dyDescent="0.3">
      <c r="A509" s="2">
        <v>507</v>
      </c>
      <c r="B509" s="11" t="s">
        <v>1101</v>
      </c>
      <c r="C509" s="11"/>
      <c r="D509" s="11"/>
      <c r="E509" s="11"/>
      <c r="F509" s="11"/>
      <c r="G509" s="2" t="s">
        <v>11</v>
      </c>
      <c r="H509" s="2" t="s">
        <v>37</v>
      </c>
      <c r="I509" s="2" t="s">
        <v>1095</v>
      </c>
      <c r="J509" s="9">
        <v>4.54463966077299E+18</v>
      </c>
      <c r="K509" s="3">
        <v>42661.471608796295</v>
      </c>
      <c r="L509" s="3">
        <v>42661.471608796295</v>
      </c>
      <c r="M509" s="8" t="s">
        <v>20</v>
      </c>
    </row>
    <row r="510" spans="1:13" ht="30.75" hidden="1" thickBot="1" x14ac:dyDescent="0.3">
      <c r="A510" s="4">
        <v>508</v>
      </c>
      <c r="B510" s="13" t="s">
        <v>1098</v>
      </c>
      <c r="C510" s="13"/>
      <c r="D510" s="13"/>
      <c r="E510" s="13"/>
      <c r="F510" s="13"/>
      <c r="G510" s="4" t="s">
        <v>114</v>
      </c>
      <c r="H510" s="4" t="s">
        <v>37</v>
      </c>
      <c r="I510" s="4" t="s">
        <v>1102</v>
      </c>
      <c r="J510" s="7">
        <v>4.54463966077299E+18</v>
      </c>
      <c r="K510" s="5">
        <v>42940.617280092592</v>
      </c>
      <c r="L510" s="5">
        <v>42940.617280092592</v>
      </c>
      <c r="M510" s="6" t="s">
        <v>20</v>
      </c>
    </row>
    <row r="511" spans="1:13" ht="30.75" hidden="1" thickBot="1" x14ac:dyDescent="0.3">
      <c r="A511" s="2">
        <v>509</v>
      </c>
      <c r="B511" s="11" t="s">
        <v>1101</v>
      </c>
      <c r="C511" s="11"/>
      <c r="D511" s="11"/>
      <c r="E511" s="11"/>
      <c r="F511" s="11"/>
      <c r="G511" s="2" t="s">
        <v>116</v>
      </c>
      <c r="H511" s="2"/>
      <c r="I511" s="2" t="s">
        <v>1103</v>
      </c>
      <c r="J511" s="9">
        <v>4.54463966077299E+18</v>
      </c>
      <c r="K511" s="3">
        <v>42613.514756944445</v>
      </c>
      <c r="L511" s="3">
        <v>42613.514756944445</v>
      </c>
      <c r="M511" s="8" t="s">
        <v>20</v>
      </c>
    </row>
    <row r="512" spans="1:13" ht="30" hidden="1" x14ac:dyDescent="0.25">
      <c r="A512" s="4">
        <v>510</v>
      </c>
      <c r="B512" s="12" t="s">
        <v>1104</v>
      </c>
      <c r="C512" s="12"/>
      <c r="D512" s="12"/>
      <c r="E512" s="12"/>
      <c r="F512" s="12"/>
      <c r="G512" s="4" t="s">
        <v>236</v>
      </c>
      <c r="H512" s="4" t="s">
        <v>37</v>
      </c>
      <c r="I512" s="4" t="s">
        <v>1097</v>
      </c>
      <c r="J512" s="7">
        <v>4.17119100077391E+18</v>
      </c>
      <c r="K512" s="5">
        <v>42580.723113425927</v>
      </c>
      <c r="L512" s="5">
        <v>42580.723113425927</v>
      </c>
      <c r="M512" s="6" t="s">
        <v>20</v>
      </c>
    </row>
    <row r="513" spans="1:13" ht="30" x14ac:dyDescent="0.25">
      <c r="A513" s="30">
        <v>511</v>
      </c>
      <c r="B513" s="31" t="s">
        <v>1105</v>
      </c>
      <c r="C513" s="31"/>
      <c r="D513" s="31"/>
      <c r="E513" s="31"/>
      <c r="F513" s="31"/>
      <c r="G513" s="30"/>
      <c r="H513" s="30" t="s">
        <v>37</v>
      </c>
      <c r="I513" s="30" t="s">
        <v>1106</v>
      </c>
      <c r="J513" s="39">
        <v>4.54463966077299E+18</v>
      </c>
      <c r="K513" s="32">
        <v>42486.595810185187</v>
      </c>
      <c r="L513" s="32">
        <v>42486.595810185187</v>
      </c>
      <c r="M513" s="33" t="s">
        <v>15</v>
      </c>
    </row>
    <row r="514" spans="1:13" ht="30.75" hidden="1" thickBot="1" x14ac:dyDescent="0.3">
      <c r="A514" s="15">
        <v>512</v>
      </c>
      <c r="B514" s="19" t="s">
        <v>1107</v>
      </c>
      <c r="C514" s="19"/>
      <c r="D514" s="19"/>
      <c r="E514" s="19"/>
      <c r="F514" s="19"/>
      <c r="G514" s="15" t="s">
        <v>366</v>
      </c>
      <c r="H514" s="15" t="s">
        <v>37</v>
      </c>
      <c r="I514" s="15" t="s">
        <v>1097</v>
      </c>
      <c r="J514" s="15" t="s">
        <v>1108</v>
      </c>
      <c r="K514" s="17">
        <v>43026.696111111109</v>
      </c>
      <c r="L514" s="17">
        <v>43026.696111111109</v>
      </c>
      <c r="M514" s="18" t="s">
        <v>20</v>
      </c>
    </row>
    <row r="515" spans="1:13" ht="30.75" hidden="1" thickBot="1" x14ac:dyDescent="0.3">
      <c r="A515" s="2">
        <v>513</v>
      </c>
      <c r="B515" s="11" t="s">
        <v>1109</v>
      </c>
      <c r="C515" s="11"/>
      <c r="D515" s="11"/>
      <c r="E515" s="11"/>
      <c r="F515" s="11"/>
      <c r="G515" s="2" t="s">
        <v>408</v>
      </c>
      <c r="H515" s="2" t="s">
        <v>12</v>
      </c>
      <c r="I515" s="2" t="s">
        <v>1110</v>
      </c>
      <c r="J515" s="2">
        <v>773919246</v>
      </c>
      <c r="K515" s="3">
        <v>42556.580196759256</v>
      </c>
      <c r="L515" s="3">
        <v>42556.580196759256</v>
      </c>
      <c r="M515" s="8" t="s">
        <v>20</v>
      </c>
    </row>
    <row r="516" spans="1:13" ht="30.75" hidden="1" thickBot="1" x14ac:dyDescent="0.3">
      <c r="A516" s="4">
        <v>514</v>
      </c>
      <c r="B516" s="13" t="s">
        <v>1111</v>
      </c>
      <c r="C516" s="13"/>
      <c r="D516" s="13"/>
      <c r="E516" s="13"/>
      <c r="F516" s="13"/>
      <c r="G516" s="4" t="s">
        <v>1068</v>
      </c>
      <c r="H516" s="4"/>
      <c r="I516" s="4" t="s">
        <v>1112</v>
      </c>
      <c r="J516" s="4">
        <v>772566479</v>
      </c>
      <c r="K516" s="5">
        <v>43039.651493055557</v>
      </c>
      <c r="L516" s="5">
        <v>43039.651493055557</v>
      </c>
      <c r="M516" s="6" t="s">
        <v>20</v>
      </c>
    </row>
    <row r="517" spans="1:13" ht="30.75" hidden="1" thickBot="1" x14ac:dyDescent="0.3">
      <c r="A517" s="2">
        <v>515</v>
      </c>
      <c r="B517" s="11" t="s">
        <v>1111</v>
      </c>
      <c r="C517" s="11"/>
      <c r="D517" s="11"/>
      <c r="E517" s="11"/>
      <c r="F517" s="11"/>
      <c r="G517" s="2" t="s">
        <v>1113</v>
      </c>
      <c r="H517" s="2"/>
      <c r="I517" s="2" t="s">
        <v>1114</v>
      </c>
      <c r="J517" s="2" t="s">
        <v>1115</v>
      </c>
      <c r="K517" s="3">
        <v>43039.514594907407</v>
      </c>
      <c r="L517" s="3">
        <v>43039.514594907407</v>
      </c>
      <c r="M517" s="8" t="s">
        <v>20</v>
      </c>
    </row>
    <row r="518" spans="1:13" ht="30.75" hidden="1" thickBot="1" x14ac:dyDescent="0.3">
      <c r="A518" s="4">
        <v>516</v>
      </c>
      <c r="B518" s="13" t="s">
        <v>1116</v>
      </c>
      <c r="C518" s="13"/>
      <c r="D518" s="13"/>
      <c r="E518" s="13"/>
      <c r="F518" s="13"/>
      <c r="G518" s="4" t="s">
        <v>282</v>
      </c>
      <c r="H518" s="4"/>
      <c r="I518" s="4" t="s">
        <v>1117</v>
      </c>
      <c r="J518" s="4"/>
      <c r="K518" s="5">
        <v>42958.507523148146</v>
      </c>
      <c r="L518" s="5">
        <v>42958.507523148146</v>
      </c>
      <c r="M518" s="6" t="s">
        <v>20</v>
      </c>
    </row>
    <row r="519" spans="1:13" ht="30.75" hidden="1" thickBot="1" x14ac:dyDescent="0.3">
      <c r="A519" s="2">
        <v>517</v>
      </c>
      <c r="B519" s="11" t="s">
        <v>1118</v>
      </c>
      <c r="C519" s="11"/>
      <c r="D519" s="11"/>
      <c r="E519" s="11"/>
      <c r="F519" s="11"/>
      <c r="G519" s="2"/>
      <c r="H519" s="2" t="s">
        <v>37</v>
      </c>
      <c r="I519" s="2"/>
      <c r="J519" s="2"/>
      <c r="K519" s="3">
        <v>42165.674131944441</v>
      </c>
      <c r="L519" s="3">
        <v>42165.674131944441</v>
      </c>
      <c r="M519" s="8" t="s">
        <v>20</v>
      </c>
    </row>
    <row r="520" spans="1:13" ht="15.75" hidden="1" thickBot="1" x14ac:dyDescent="0.3">
      <c r="A520" s="4">
        <v>518</v>
      </c>
      <c r="B520" s="13" t="s">
        <v>1119</v>
      </c>
      <c r="C520" s="13"/>
      <c r="D520" s="13"/>
      <c r="E520" s="13"/>
      <c r="F520" s="13"/>
      <c r="G520" s="4"/>
      <c r="H520" s="4" t="s">
        <v>34</v>
      </c>
      <c r="I520" s="4"/>
      <c r="J520" s="4"/>
      <c r="K520" s="5">
        <v>42166.759293981479</v>
      </c>
      <c r="L520" s="5">
        <v>42166.759293981479</v>
      </c>
      <c r="M520" s="6" t="s">
        <v>20</v>
      </c>
    </row>
    <row r="521" spans="1:13" ht="30.75" hidden="1" thickBot="1" x14ac:dyDescent="0.3">
      <c r="A521" s="2">
        <v>519</v>
      </c>
      <c r="B521" s="11" t="s">
        <v>1120</v>
      </c>
      <c r="C521" s="11"/>
      <c r="D521" s="11"/>
      <c r="E521" s="11"/>
      <c r="F521" s="11"/>
      <c r="G521" s="2" t="s">
        <v>167</v>
      </c>
      <c r="H521" s="2" t="s">
        <v>37</v>
      </c>
      <c r="I521" s="2" t="s">
        <v>1121</v>
      </c>
      <c r="J521" s="2">
        <v>787040444</v>
      </c>
      <c r="K521" s="3">
        <v>42844.630046296297</v>
      </c>
      <c r="L521" s="3">
        <v>42844.630046296297</v>
      </c>
      <c r="M521" s="8" t="s">
        <v>20</v>
      </c>
    </row>
    <row r="522" spans="1:13" ht="30.75" hidden="1" thickBot="1" x14ac:dyDescent="0.3">
      <c r="A522" s="4">
        <v>520</v>
      </c>
      <c r="B522" s="13" t="s">
        <v>1120</v>
      </c>
      <c r="C522" s="13"/>
      <c r="D522" s="13"/>
      <c r="E522" s="13"/>
      <c r="F522" s="13"/>
      <c r="G522" s="4" t="s">
        <v>1122</v>
      </c>
      <c r="H522" s="4" t="s">
        <v>12</v>
      </c>
      <c r="I522" s="4" t="s">
        <v>1123</v>
      </c>
      <c r="J522" s="4">
        <v>782849769</v>
      </c>
      <c r="K522" s="5">
        <v>43027.536863425928</v>
      </c>
      <c r="L522" s="5">
        <v>43027.536863425928</v>
      </c>
      <c r="M522" s="6" t="s">
        <v>20</v>
      </c>
    </row>
    <row r="523" spans="1:13" ht="30.75" hidden="1" thickBot="1" x14ac:dyDescent="0.3">
      <c r="A523" s="2">
        <v>521</v>
      </c>
      <c r="B523" s="11" t="s">
        <v>1120</v>
      </c>
      <c r="C523" s="11"/>
      <c r="D523" s="11"/>
      <c r="E523" s="11"/>
      <c r="F523" s="11"/>
      <c r="G523" s="2" t="s">
        <v>666</v>
      </c>
      <c r="H523" s="2" t="s">
        <v>37</v>
      </c>
      <c r="I523" s="2" t="s">
        <v>1124</v>
      </c>
      <c r="J523" s="2">
        <v>777802339</v>
      </c>
      <c r="K523" s="3">
        <v>43304.574560185189</v>
      </c>
      <c r="L523" s="3">
        <v>43304.574560185189</v>
      </c>
      <c r="M523" s="8" t="s">
        <v>20</v>
      </c>
    </row>
    <row r="524" spans="1:13" ht="30.75" hidden="1" thickBot="1" x14ac:dyDescent="0.3">
      <c r="A524" s="4">
        <v>522</v>
      </c>
      <c r="B524" s="13" t="s">
        <v>1125</v>
      </c>
      <c r="C524" s="13"/>
      <c r="D524" s="13"/>
      <c r="E524" s="13"/>
      <c r="F524" s="13"/>
      <c r="G524" s="4" t="s">
        <v>431</v>
      </c>
      <c r="H524" s="4" t="s">
        <v>30</v>
      </c>
      <c r="I524" s="4" t="s">
        <v>1126</v>
      </c>
      <c r="J524" s="4">
        <v>788206004</v>
      </c>
      <c r="K524" s="5">
        <v>44530.605231481481</v>
      </c>
      <c r="L524" s="5">
        <v>44530.605231481481</v>
      </c>
      <c r="M524" s="6" t="s">
        <v>20</v>
      </c>
    </row>
    <row r="525" spans="1:13" ht="30" hidden="1" x14ac:dyDescent="0.25">
      <c r="A525" s="2">
        <v>523</v>
      </c>
      <c r="B525" s="10" t="s">
        <v>1127</v>
      </c>
      <c r="C525" s="10"/>
      <c r="D525" s="10"/>
      <c r="E525" s="10"/>
      <c r="F525" s="10"/>
      <c r="G525" s="2" t="s">
        <v>403</v>
      </c>
      <c r="H525" s="2" t="s">
        <v>37</v>
      </c>
      <c r="I525" s="2"/>
      <c r="J525" s="2"/>
      <c r="K525" s="3">
        <v>42185.603576388887</v>
      </c>
      <c r="L525" s="3">
        <v>42185.603576388887</v>
      </c>
      <c r="M525" s="8" t="s">
        <v>20</v>
      </c>
    </row>
    <row r="526" spans="1:13" ht="45" x14ac:dyDescent="0.25">
      <c r="A526" s="34">
        <v>524</v>
      </c>
      <c r="B526" s="35" t="s">
        <v>1128</v>
      </c>
      <c r="C526" s="35"/>
      <c r="D526" s="35"/>
      <c r="E526" s="35"/>
      <c r="F526" s="35"/>
      <c r="G526" s="34" t="s">
        <v>135</v>
      </c>
      <c r="H526" s="34" t="s">
        <v>18</v>
      </c>
      <c r="I526" s="34" t="s">
        <v>1129</v>
      </c>
      <c r="J526" s="34">
        <v>754365318</v>
      </c>
      <c r="K526" s="36">
        <v>43686.624143518522</v>
      </c>
      <c r="L526" s="36">
        <v>44614.438240740739</v>
      </c>
      <c r="M526" s="37" t="s">
        <v>15</v>
      </c>
    </row>
    <row r="527" spans="1:13" ht="45.75" hidden="1" thickBot="1" x14ac:dyDescent="0.3">
      <c r="A527" s="20">
        <v>525</v>
      </c>
      <c r="B527" s="21" t="s">
        <v>1130</v>
      </c>
      <c r="C527" s="21"/>
      <c r="D527" s="21"/>
      <c r="E527" s="21"/>
      <c r="F527" s="21"/>
      <c r="G527" s="20" t="s">
        <v>861</v>
      </c>
      <c r="H527" s="20" t="s">
        <v>18</v>
      </c>
      <c r="I527" s="20" t="s">
        <v>1131</v>
      </c>
      <c r="J527" s="20"/>
      <c r="K527" s="22">
        <v>42307.610451388886</v>
      </c>
      <c r="L527" s="22">
        <v>42307.610451388886</v>
      </c>
      <c r="M527" s="23" t="s">
        <v>20</v>
      </c>
    </row>
    <row r="528" spans="1:13" ht="15.75" hidden="1" thickBot="1" x14ac:dyDescent="0.3">
      <c r="A528" s="4">
        <v>526</v>
      </c>
      <c r="B528" s="13" t="s">
        <v>1132</v>
      </c>
      <c r="C528" s="13"/>
      <c r="D528" s="13"/>
      <c r="E528" s="13"/>
      <c r="F528" s="13"/>
      <c r="G528" s="4" t="s">
        <v>979</v>
      </c>
      <c r="H528" s="4" t="s">
        <v>34</v>
      </c>
      <c r="I528" s="4" t="s">
        <v>1133</v>
      </c>
      <c r="J528" s="4" t="s">
        <v>1134</v>
      </c>
      <c r="K528" s="5">
        <v>44375.629363425927</v>
      </c>
      <c r="L528" s="5">
        <v>44375.629363425927</v>
      </c>
      <c r="M528" s="6" t="s">
        <v>20</v>
      </c>
    </row>
    <row r="529" spans="1:13" ht="30" hidden="1" x14ac:dyDescent="0.25">
      <c r="A529" s="2">
        <v>527</v>
      </c>
      <c r="B529" s="10" t="s">
        <v>1135</v>
      </c>
      <c r="C529" s="10"/>
      <c r="D529" s="10"/>
      <c r="E529" s="10"/>
      <c r="F529" s="10"/>
      <c r="G529" s="2" t="s">
        <v>256</v>
      </c>
      <c r="H529" s="2" t="s">
        <v>37</v>
      </c>
      <c r="I529" s="2"/>
      <c r="J529" s="2" t="s">
        <v>1136</v>
      </c>
      <c r="K529" s="3">
        <v>43200.704201388886</v>
      </c>
      <c r="L529" s="3">
        <v>43200.704201388886</v>
      </c>
      <c r="M529" s="8" t="s">
        <v>20</v>
      </c>
    </row>
    <row r="530" spans="1:13" ht="30" x14ac:dyDescent="0.25">
      <c r="A530" s="34">
        <v>528</v>
      </c>
      <c r="B530" s="35" t="s">
        <v>1137</v>
      </c>
      <c r="C530" s="35"/>
      <c r="D530" s="35"/>
      <c r="E530" s="35"/>
      <c r="F530" s="35"/>
      <c r="G530" s="34" t="s">
        <v>412</v>
      </c>
      <c r="H530" s="34" t="s">
        <v>111</v>
      </c>
      <c r="I530" s="34" t="s">
        <v>1138</v>
      </c>
      <c r="J530" s="34">
        <v>789910172</v>
      </c>
      <c r="K530" s="36">
        <v>43285.695381944446</v>
      </c>
      <c r="L530" s="36">
        <v>44650.239525462966</v>
      </c>
      <c r="M530" s="37" t="s">
        <v>15</v>
      </c>
    </row>
    <row r="531" spans="1:13" ht="30.75" hidden="1" thickBot="1" x14ac:dyDescent="0.3">
      <c r="A531" s="20">
        <v>529</v>
      </c>
      <c r="B531" s="21" t="s">
        <v>1139</v>
      </c>
      <c r="C531" s="21"/>
      <c r="D531" s="21"/>
      <c r="E531" s="21"/>
      <c r="F531" s="21"/>
      <c r="G531" s="20" t="s">
        <v>116</v>
      </c>
      <c r="H531" s="20" t="s">
        <v>37</v>
      </c>
      <c r="I531" s="20" t="s">
        <v>1140</v>
      </c>
      <c r="J531" s="20">
        <v>772451801</v>
      </c>
      <c r="K531" s="22">
        <v>42255.445138888892</v>
      </c>
      <c r="L531" s="22">
        <v>42255.445138888892</v>
      </c>
      <c r="M531" s="23" t="s">
        <v>20</v>
      </c>
    </row>
    <row r="532" spans="1:13" ht="30.75" hidden="1" thickBot="1" x14ac:dyDescent="0.3">
      <c r="A532" s="4">
        <v>530</v>
      </c>
      <c r="B532" s="13" t="s">
        <v>1141</v>
      </c>
      <c r="C532" s="13"/>
      <c r="D532" s="13"/>
      <c r="E532" s="13"/>
      <c r="F532" s="13"/>
      <c r="G532" s="4" t="s">
        <v>226</v>
      </c>
      <c r="H532" s="4" t="s">
        <v>37</v>
      </c>
      <c r="I532" s="4"/>
      <c r="J532" s="4"/>
      <c r="K532" s="5">
        <v>42790.532881944448</v>
      </c>
      <c r="L532" s="5">
        <v>42790.532881944448</v>
      </c>
      <c r="M532" s="6" t="s">
        <v>20</v>
      </c>
    </row>
    <row r="533" spans="1:13" ht="30.75" hidden="1" thickBot="1" x14ac:dyDescent="0.3">
      <c r="A533" s="2">
        <v>531</v>
      </c>
      <c r="B533" s="11" t="s">
        <v>1142</v>
      </c>
      <c r="C533" s="11"/>
      <c r="D533" s="11"/>
      <c r="E533" s="11"/>
      <c r="F533" s="11"/>
      <c r="G533" s="2" t="s">
        <v>102</v>
      </c>
      <c r="H533" s="2" t="s">
        <v>37</v>
      </c>
      <c r="I533" s="2" t="s">
        <v>1143</v>
      </c>
      <c r="J533" s="2">
        <v>772591485</v>
      </c>
      <c r="K533" s="3">
        <v>42257.554259259261</v>
      </c>
      <c r="L533" s="3">
        <v>42257.554259259261</v>
      </c>
      <c r="M533" s="8" t="s">
        <v>20</v>
      </c>
    </row>
    <row r="534" spans="1:13" ht="30.75" hidden="1" thickBot="1" x14ac:dyDescent="0.3">
      <c r="A534" s="4">
        <v>532</v>
      </c>
      <c r="B534" s="13" t="s">
        <v>1144</v>
      </c>
      <c r="C534" s="13"/>
      <c r="D534" s="13"/>
      <c r="E534" s="13"/>
      <c r="F534" s="13"/>
      <c r="G534" s="4" t="s">
        <v>97</v>
      </c>
      <c r="H534" s="4" t="s">
        <v>37</v>
      </c>
      <c r="I534" s="4" t="s">
        <v>1145</v>
      </c>
      <c r="J534" s="4">
        <v>772855159</v>
      </c>
      <c r="K534" s="5">
        <v>42342.785729166666</v>
      </c>
      <c r="L534" s="5">
        <v>42342.785729166666</v>
      </c>
      <c r="M534" s="6" t="s">
        <v>20</v>
      </c>
    </row>
    <row r="535" spans="1:13" ht="30.75" hidden="1" thickBot="1" x14ac:dyDescent="0.3">
      <c r="A535" s="2">
        <v>533</v>
      </c>
      <c r="B535" s="11" t="s">
        <v>1146</v>
      </c>
      <c r="C535" s="11"/>
      <c r="D535" s="11"/>
      <c r="E535" s="11"/>
      <c r="F535" s="11"/>
      <c r="G535" s="2" t="s">
        <v>97</v>
      </c>
      <c r="H535" s="2" t="s">
        <v>111</v>
      </c>
      <c r="I535" s="2" t="s">
        <v>1147</v>
      </c>
      <c r="J535" s="9">
        <v>2.5641426791607E+21</v>
      </c>
      <c r="K535" s="3">
        <v>43342.431400462963</v>
      </c>
      <c r="L535" s="3">
        <v>43342.431400462963</v>
      </c>
      <c r="M535" s="8" t="s">
        <v>20</v>
      </c>
    </row>
    <row r="536" spans="1:13" ht="30.75" hidden="1" thickBot="1" x14ac:dyDescent="0.3">
      <c r="A536" s="4">
        <v>534</v>
      </c>
      <c r="B536" s="13" t="s">
        <v>1148</v>
      </c>
      <c r="C536" s="13"/>
      <c r="D536" s="13"/>
      <c r="E536" s="13"/>
      <c r="F536" s="13"/>
      <c r="G536" s="4" t="s">
        <v>17</v>
      </c>
      <c r="H536" s="4" t="s">
        <v>111</v>
      </c>
      <c r="I536" s="4" t="s">
        <v>1149</v>
      </c>
      <c r="J536" s="4"/>
      <c r="K536" s="5">
        <v>41737</v>
      </c>
      <c r="L536" s="4" t="s">
        <v>238</v>
      </c>
      <c r="M536" s="6" t="s">
        <v>20</v>
      </c>
    </row>
    <row r="537" spans="1:13" ht="30.75" hidden="1" thickBot="1" x14ac:dyDescent="0.3">
      <c r="A537" s="2">
        <v>535</v>
      </c>
      <c r="B537" s="11" t="s">
        <v>1150</v>
      </c>
      <c r="C537" s="11"/>
      <c r="D537" s="11"/>
      <c r="E537" s="11"/>
      <c r="F537" s="11"/>
      <c r="G537" s="2" t="s">
        <v>97</v>
      </c>
      <c r="H537" s="2" t="s">
        <v>37</v>
      </c>
      <c r="I537" s="2" t="s">
        <v>1151</v>
      </c>
      <c r="J537" s="2">
        <v>752614436</v>
      </c>
      <c r="K537" s="3">
        <v>42488.745254629626</v>
      </c>
      <c r="L537" s="3">
        <v>42488.745254629626</v>
      </c>
      <c r="M537" s="8" t="s">
        <v>20</v>
      </c>
    </row>
    <row r="538" spans="1:13" ht="45.75" hidden="1" thickBot="1" x14ac:dyDescent="0.3">
      <c r="A538" s="4">
        <v>536</v>
      </c>
      <c r="B538" s="13" t="s">
        <v>1152</v>
      </c>
      <c r="C538" s="13"/>
      <c r="D538" s="13"/>
      <c r="E538" s="13"/>
      <c r="F538" s="13"/>
      <c r="G538" s="4" t="s">
        <v>474</v>
      </c>
      <c r="H538" s="4" t="s">
        <v>18</v>
      </c>
      <c r="I538" s="4" t="s">
        <v>1153</v>
      </c>
      <c r="J538" s="4">
        <v>784756104</v>
      </c>
      <c r="K538" s="5">
        <v>42256.544525462959</v>
      </c>
      <c r="L538" s="5">
        <v>42256.544525462959</v>
      </c>
      <c r="M538" s="6" t="s">
        <v>20</v>
      </c>
    </row>
    <row r="539" spans="1:13" ht="45" hidden="1" x14ac:dyDescent="0.25">
      <c r="A539" s="2">
        <v>537</v>
      </c>
      <c r="B539" s="10" t="s">
        <v>1154</v>
      </c>
      <c r="C539" s="10"/>
      <c r="D539" s="10"/>
      <c r="E539" s="10"/>
      <c r="F539" s="10"/>
      <c r="G539" s="2" t="s">
        <v>119</v>
      </c>
      <c r="H539" s="2" t="s">
        <v>18</v>
      </c>
      <c r="I539" s="2" t="s">
        <v>1155</v>
      </c>
      <c r="J539" s="2">
        <v>784133307</v>
      </c>
      <c r="K539" s="3">
        <v>43291.507951388892</v>
      </c>
      <c r="L539" s="3">
        <v>43291.507951388892</v>
      </c>
      <c r="M539" s="8" t="s">
        <v>20</v>
      </c>
    </row>
    <row r="540" spans="1:13" ht="30" x14ac:dyDescent="0.25">
      <c r="A540" s="34">
        <v>538</v>
      </c>
      <c r="B540" s="35" t="s">
        <v>1156</v>
      </c>
      <c r="C540" s="35"/>
      <c r="D540" s="35"/>
      <c r="E540" s="35"/>
      <c r="F540" s="35"/>
      <c r="G540" s="34" t="s">
        <v>334</v>
      </c>
      <c r="H540" s="34" t="s">
        <v>37</v>
      </c>
      <c r="I540" s="34" t="s">
        <v>1157</v>
      </c>
      <c r="J540" s="34" t="s">
        <v>1158</v>
      </c>
      <c r="K540" s="36">
        <v>42914.612430555557</v>
      </c>
      <c r="L540" s="36">
        <v>44589.462627314817</v>
      </c>
      <c r="M540" s="37" t="s">
        <v>15</v>
      </c>
    </row>
    <row r="541" spans="1:13" ht="45" x14ac:dyDescent="0.25">
      <c r="A541" s="30">
        <v>539</v>
      </c>
      <c r="B541" s="31" t="s">
        <v>1159</v>
      </c>
      <c r="C541" s="31"/>
      <c r="D541" s="31"/>
      <c r="E541" s="31"/>
      <c r="F541" s="31"/>
      <c r="G541" s="30" t="s">
        <v>104</v>
      </c>
      <c r="H541" s="30" t="s">
        <v>18</v>
      </c>
      <c r="I541" s="30" t="s">
        <v>1160</v>
      </c>
      <c r="J541" s="30">
        <v>782119196</v>
      </c>
      <c r="K541" s="32">
        <v>42401.646122685182</v>
      </c>
      <c r="L541" s="32">
        <v>44643.211805555555</v>
      </c>
      <c r="M541" s="33" t="s">
        <v>15</v>
      </c>
    </row>
    <row r="542" spans="1:13" ht="30.75" hidden="1" thickBot="1" x14ac:dyDescent="0.3">
      <c r="A542" s="15">
        <v>540</v>
      </c>
      <c r="B542" s="19" t="s">
        <v>1161</v>
      </c>
      <c r="C542" s="19"/>
      <c r="D542" s="19"/>
      <c r="E542" s="19"/>
      <c r="F542" s="19"/>
      <c r="G542" s="15" t="s">
        <v>1036</v>
      </c>
      <c r="H542" s="15" t="s">
        <v>37</v>
      </c>
      <c r="I542" s="15" t="s">
        <v>1162</v>
      </c>
      <c r="J542" s="15">
        <v>777879194</v>
      </c>
      <c r="K542" s="17">
        <v>43857.564895833333</v>
      </c>
      <c r="L542" s="17">
        <v>43857.564895833333</v>
      </c>
      <c r="M542" s="18" t="s">
        <v>20</v>
      </c>
    </row>
    <row r="543" spans="1:13" ht="30.75" hidden="1" thickBot="1" x14ac:dyDescent="0.3">
      <c r="A543" s="2">
        <v>541</v>
      </c>
      <c r="B543" s="11" t="s">
        <v>1163</v>
      </c>
      <c r="C543" s="11"/>
      <c r="D543" s="11"/>
      <c r="E543" s="11"/>
      <c r="F543" s="11"/>
      <c r="G543" s="2" t="s">
        <v>102</v>
      </c>
      <c r="H543" s="2" t="s">
        <v>34</v>
      </c>
      <c r="I543" s="2" t="s">
        <v>1164</v>
      </c>
      <c r="J543" s="2">
        <v>414504198</v>
      </c>
      <c r="K543" s="3">
        <v>41505</v>
      </c>
      <c r="L543" s="2" t="s">
        <v>238</v>
      </c>
      <c r="M543" s="8" t="s">
        <v>20</v>
      </c>
    </row>
    <row r="544" spans="1:13" ht="30.75" hidden="1" thickBot="1" x14ac:dyDescent="0.3">
      <c r="A544" s="4">
        <v>542</v>
      </c>
      <c r="B544" s="13" t="s">
        <v>1165</v>
      </c>
      <c r="C544" s="13"/>
      <c r="D544" s="13"/>
      <c r="E544" s="13"/>
      <c r="F544" s="13"/>
      <c r="G544" s="4" t="s">
        <v>102</v>
      </c>
      <c r="H544" s="4" t="s">
        <v>111</v>
      </c>
      <c r="I544" s="4" t="s">
        <v>1166</v>
      </c>
      <c r="J544" s="4">
        <v>782004940</v>
      </c>
      <c r="K544" s="5">
        <v>41505</v>
      </c>
      <c r="L544" s="4" t="s">
        <v>238</v>
      </c>
      <c r="M544" s="6" t="s">
        <v>20</v>
      </c>
    </row>
    <row r="545" spans="1:13" ht="45.75" hidden="1" thickBot="1" x14ac:dyDescent="0.3">
      <c r="A545" s="2">
        <v>543</v>
      </c>
      <c r="B545" s="11" t="s">
        <v>1167</v>
      </c>
      <c r="C545" s="11"/>
      <c r="D545" s="11"/>
      <c r="E545" s="11"/>
      <c r="F545" s="11"/>
      <c r="G545" s="2" t="s">
        <v>26</v>
      </c>
      <c r="H545" s="2" t="s">
        <v>18</v>
      </c>
      <c r="I545" s="2" t="s">
        <v>1168</v>
      </c>
      <c r="J545" s="2" t="s">
        <v>1169</v>
      </c>
      <c r="K545" s="3">
        <v>42291.732025462959</v>
      </c>
      <c r="L545" s="3">
        <v>42291.732025462959</v>
      </c>
      <c r="M545" s="8" t="s">
        <v>20</v>
      </c>
    </row>
    <row r="546" spans="1:13" ht="45" hidden="1" x14ac:dyDescent="0.25">
      <c r="A546" s="4">
        <v>544</v>
      </c>
      <c r="B546" s="12" t="s">
        <v>1167</v>
      </c>
      <c r="C546" s="12"/>
      <c r="D546" s="12"/>
      <c r="E546" s="12"/>
      <c r="F546" s="12"/>
      <c r="G546" s="4" t="s">
        <v>724</v>
      </c>
      <c r="H546" s="4" t="s">
        <v>18</v>
      </c>
      <c r="I546" s="4" t="s">
        <v>1168</v>
      </c>
      <c r="J546" s="4" t="s">
        <v>1169</v>
      </c>
      <c r="K546" s="5">
        <v>42019</v>
      </c>
      <c r="L546" s="4" t="s">
        <v>238</v>
      </c>
      <c r="M546" s="6" t="s">
        <v>20</v>
      </c>
    </row>
    <row r="547" spans="1:13" ht="30" x14ac:dyDescent="0.25">
      <c r="A547" s="30">
        <v>545</v>
      </c>
      <c r="B547" s="31" t="s">
        <v>1170</v>
      </c>
      <c r="C547" s="31"/>
      <c r="D547" s="31"/>
      <c r="E547" s="31"/>
      <c r="F547" s="31"/>
      <c r="G547" s="30" t="s">
        <v>474</v>
      </c>
      <c r="H547" s="30"/>
      <c r="I547" s="30" t="s">
        <v>1171</v>
      </c>
      <c r="J547" s="30">
        <v>785198507</v>
      </c>
      <c r="K547" s="32">
        <v>44048.350613425922</v>
      </c>
      <c r="L547" s="32">
        <v>44048.350613425922</v>
      </c>
      <c r="M547" s="33" t="s">
        <v>15</v>
      </c>
    </row>
    <row r="548" spans="1:13" ht="45" hidden="1" x14ac:dyDescent="0.25">
      <c r="A548" s="15">
        <v>546</v>
      </c>
      <c r="B548" s="16" t="s">
        <v>1172</v>
      </c>
      <c r="C548" s="16"/>
      <c r="D548" s="16"/>
      <c r="E548" s="16"/>
      <c r="F548" s="16"/>
      <c r="G548" s="15" t="s">
        <v>207</v>
      </c>
      <c r="H548" s="15" t="s">
        <v>18</v>
      </c>
      <c r="I548" s="15" t="s">
        <v>1173</v>
      </c>
      <c r="J548" s="15">
        <v>782546178</v>
      </c>
      <c r="K548" s="17">
        <v>42704.423483796294</v>
      </c>
      <c r="L548" s="17">
        <v>42704.423483796294</v>
      </c>
      <c r="M548" s="18" t="s">
        <v>20</v>
      </c>
    </row>
    <row r="549" spans="1:13" ht="45" x14ac:dyDescent="0.25">
      <c r="A549" s="30">
        <v>547</v>
      </c>
      <c r="B549" s="31" t="s">
        <v>1174</v>
      </c>
      <c r="C549" s="31"/>
      <c r="D549" s="31"/>
      <c r="E549" s="31"/>
      <c r="F549" s="31"/>
      <c r="G549" s="30" t="s">
        <v>87</v>
      </c>
      <c r="H549" s="30" t="s">
        <v>111</v>
      </c>
      <c r="I549" s="30" t="s">
        <v>1175</v>
      </c>
      <c r="J549" s="30">
        <v>772411217</v>
      </c>
      <c r="K549" s="32">
        <v>43483.422800925924</v>
      </c>
      <c r="L549" s="32">
        <v>44480.252303240741</v>
      </c>
      <c r="M549" s="33" t="s">
        <v>15</v>
      </c>
    </row>
    <row r="550" spans="1:13" ht="30.75" hidden="1" thickBot="1" x14ac:dyDescent="0.3">
      <c r="A550" s="15">
        <v>548</v>
      </c>
      <c r="B550" s="19" t="s">
        <v>1176</v>
      </c>
      <c r="C550" s="19"/>
      <c r="D550" s="19"/>
      <c r="E550" s="19"/>
      <c r="F550" s="19"/>
      <c r="G550" s="15" t="s">
        <v>390</v>
      </c>
      <c r="H550" s="15" t="s">
        <v>37</v>
      </c>
      <c r="I550" s="15" t="s">
        <v>1177</v>
      </c>
      <c r="J550" s="15">
        <v>782722711</v>
      </c>
      <c r="K550" s="17">
        <v>42654.668761574074</v>
      </c>
      <c r="L550" s="17">
        <v>42654.668761574074</v>
      </c>
      <c r="M550" s="18" t="s">
        <v>20</v>
      </c>
    </row>
    <row r="551" spans="1:13" ht="15.75" hidden="1" thickBot="1" x14ac:dyDescent="0.3">
      <c r="A551" s="2">
        <v>549</v>
      </c>
      <c r="B551" s="11" t="s">
        <v>1178</v>
      </c>
      <c r="C551" s="11"/>
      <c r="D551" s="11"/>
      <c r="E551" s="11"/>
      <c r="F551" s="11"/>
      <c r="G551" s="2" t="s">
        <v>165</v>
      </c>
      <c r="H551" s="2" t="s">
        <v>34</v>
      </c>
      <c r="I551" s="2" t="s">
        <v>1179</v>
      </c>
      <c r="J551" s="2">
        <v>779808800</v>
      </c>
      <c r="K551" s="3">
        <v>43656.486342592594</v>
      </c>
      <c r="L551" s="3">
        <v>43656.486342592594</v>
      </c>
      <c r="M551" s="8" t="s">
        <v>20</v>
      </c>
    </row>
    <row r="552" spans="1:13" ht="45.75" hidden="1" thickBot="1" x14ac:dyDescent="0.3">
      <c r="A552" s="4">
        <v>550</v>
      </c>
      <c r="B552" s="13" t="s">
        <v>1180</v>
      </c>
      <c r="C552" s="13"/>
      <c r="D552" s="13"/>
      <c r="E552" s="13"/>
      <c r="F552" s="13"/>
      <c r="G552" s="4" t="s">
        <v>165</v>
      </c>
      <c r="H552" s="4" t="s">
        <v>37</v>
      </c>
      <c r="I552" s="4" t="s">
        <v>1181</v>
      </c>
      <c r="J552" s="4" t="s">
        <v>1182</v>
      </c>
      <c r="K552" s="5">
        <v>43697.498263888891</v>
      </c>
      <c r="L552" s="5">
        <v>43697.498263888891</v>
      </c>
      <c r="M552" s="6" t="s">
        <v>20</v>
      </c>
    </row>
    <row r="553" spans="1:13" ht="45" hidden="1" x14ac:dyDescent="0.25">
      <c r="A553" s="2">
        <v>551</v>
      </c>
      <c r="B553" s="10" t="s">
        <v>1183</v>
      </c>
      <c r="C553" s="10"/>
      <c r="D553" s="10"/>
      <c r="E553" s="10"/>
      <c r="F553" s="10"/>
      <c r="G553" s="2" t="s">
        <v>485</v>
      </c>
      <c r="H553" s="2" t="s">
        <v>18</v>
      </c>
      <c r="I553" s="2" t="s">
        <v>1184</v>
      </c>
      <c r="J553" s="2" t="s">
        <v>1185</v>
      </c>
      <c r="K553" s="3">
        <v>42258.463622685187</v>
      </c>
      <c r="L553" s="3">
        <v>42258.463622685187</v>
      </c>
      <c r="M553" s="8" t="s">
        <v>20</v>
      </c>
    </row>
    <row r="554" spans="1:13" ht="45" x14ac:dyDescent="0.25">
      <c r="A554" s="34">
        <v>552</v>
      </c>
      <c r="B554" s="35" t="s">
        <v>1186</v>
      </c>
      <c r="C554" s="35"/>
      <c r="D554" s="35"/>
      <c r="E554" s="35"/>
      <c r="F554" s="35"/>
      <c r="G554" s="34" t="s">
        <v>366</v>
      </c>
      <c r="H554" s="34" t="s">
        <v>18</v>
      </c>
      <c r="I554" s="34" t="s">
        <v>1187</v>
      </c>
      <c r="J554" s="34">
        <v>779012828</v>
      </c>
      <c r="K554" s="36">
        <v>43728.358020833337</v>
      </c>
      <c r="L554" s="36">
        <v>44636.083032407405</v>
      </c>
      <c r="M554" s="37" t="s">
        <v>15</v>
      </c>
    </row>
    <row r="555" spans="1:13" ht="60" hidden="1" x14ac:dyDescent="0.25">
      <c r="A555" s="20">
        <v>553</v>
      </c>
      <c r="B555" s="25" t="s">
        <v>1188</v>
      </c>
      <c r="C555" s="25"/>
      <c r="D555" s="25"/>
      <c r="E555" s="25"/>
      <c r="F555" s="25"/>
      <c r="G555" s="20" t="s">
        <v>11</v>
      </c>
      <c r="H555" s="20" t="s">
        <v>18</v>
      </c>
      <c r="I555" s="20" t="s">
        <v>1189</v>
      </c>
      <c r="J555" s="20">
        <f>256-772-557-909</f>
        <v>-1982</v>
      </c>
      <c r="K555" s="22">
        <v>43753.350428240738</v>
      </c>
      <c r="L555" s="22">
        <v>43753.350428240738</v>
      </c>
      <c r="M555" s="23" t="s">
        <v>20</v>
      </c>
    </row>
    <row r="556" spans="1:13" ht="45" x14ac:dyDescent="0.25">
      <c r="A556" s="34">
        <v>554</v>
      </c>
      <c r="B556" s="35" t="s">
        <v>1190</v>
      </c>
      <c r="C556" s="35"/>
      <c r="D556" s="35"/>
      <c r="E556" s="35"/>
      <c r="F556" s="35"/>
      <c r="G556" s="34" t="s">
        <v>45</v>
      </c>
      <c r="H556" s="34" t="s">
        <v>522</v>
      </c>
      <c r="I556" s="34" t="s">
        <v>1191</v>
      </c>
      <c r="J556" s="34" t="s">
        <v>1192</v>
      </c>
      <c r="K556" s="36">
        <v>43662.246377314812</v>
      </c>
      <c r="L556" s="36">
        <v>44593.336122685185</v>
      </c>
      <c r="M556" s="37" t="s">
        <v>15</v>
      </c>
    </row>
    <row r="557" spans="1:13" ht="30.75" hidden="1" thickBot="1" x14ac:dyDescent="0.3">
      <c r="A557" s="20">
        <v>555</v>
      </c>
      <c r="B557" s="21" t="s">
        <v>1193</v>
      </c>
      <c r="C557" s="21"/>
      <c r="D557" s="21"/>
      <c r="E557" s="21"/>
      <c r="F557" s="21"/>
      <c r="G557" s="20" t="s">
        <v>731</v>
      </c>
      <c r="H557" s="20" t="s">
        <v>522</v>
      </c>
      <c r="I557" s="20" t="s">
        <v>1194</v>
      </c>
      <c r="J557" s="20" t="s">
        <v>1195</v>
      </c>
      <c r="K557" s="22">
        <v>42662.414710648147</v>
      </c>
      <c r="L557" s="22">
        <v>42662.414710648147</v>
      </c>
      <c r="M557" s="23" t="s">
        <v>20</v>
      </c>
    </row>
    <row r="558" spans="1:13" ht="15.75" hidden="1" thickBot="1" x14ac:dyDescent="0.3">
      <c r="A558" s="4">
        <v>556</v>
      </c>
      <c r="B558" s="13" t="s">
        <v>1196</v>
      </c>
      <c r="C558" s="13"/>
      <c r="D558" s="13"/>
      <c r="E558" s="13"/>
      <c r="F558" s="13"/>
      <c r="G558" s="4" t="s">
        <v>72</v>
      </c>
      <c r="H558" s="4" t="s">
        <v>34</v>
      </c>
      <c r="I558" s="4" t="s">
        <v>1197</v>
      </c>
      <c r="J558" s="4">
        <v>776084918</v>
      </c>
      <c r="K558" s="5">
        <v>42746.701631944445</v>
      </c>
      <c r="L558" s="5">
        <v>42746.701631944445</v>
      </c>
      <c r="M558" s="6" t="s">
        <v>20</v>
      </c>
    </row>
    <row r="559" spans="1:13" ht="45.75" hidden="1" thickBot="1" x14ac:dyDescent="0.3">
      <c r="A559" s="2">
        <v>557</v>
      </c>
      <c r="B559" s="11" t="s">
        <v>1198</v>
      </c>
      <c r="C559" s="11"/>
      <c r="D559" s="11"/>
      <c r="E559" s="11"/>
      <c r="F559" s="11"/>
      <c r="G559" s="2" t="s">
        <v>135</v>
      </c>
      <c r="H559" s="2" t="s">
        <v>18</v>
      </c>
      <c r="I559" s="2" t="s">
        <v>1199</v>
      </c>
      <c r="J559" s="2">
        <v>256772934867</v>
      </c>
      <c r="K559" s="3">
        <v>43208.505590277775</v>
      </c>
      <c r="L559" s="3">
        <v>43208.505590277775</v>
      </c>
      <c r="M559" s="8" t="s">
        <v>20</v>
      </c>
    </row>
    <row r="560" spans="1:13" ht="30.75" hidden="1" thickBot="1" x14ac:dyDescent="0.3">
      <c r="A560" s="4">
        <v>558</v>
      </c>
      <c r="B560" s="13" t="s">
        <v>1200</v>
      </c>
      <c r="C560" s="13"/>
      <c r="D560" s="13"/>
      <c r="E560" s="13"/>
      <c r="F560" s="13"/>
      <c r="G560" s="4" t="s">
        <v>165</v>
      </c>
      <c r="H560" s="4" t="s">
        <v>37</v>
      </c>
      <c r="I560" s="4" t="s">
        <v>1201</v>
      </c>
      <c r="J560" s="4">
        <v>772020251</v>
      </c>
      <c r="K560" s="5">
        <v>43761.438981481479</v>
      </c>
      <c r="L560" s="5">
        <v>43761.438981481479</v>
      </c>
      <c r="M560" s="6" t="s">
        <v>20</v>
      </c>
    </row>
    <row r="561" spans="1:13" ht="45.75" hidden="1" thickBot="1" x14ac:dyDescent="0.3">
      <c r="A561" s="2">
        <v>559</v>
      </c>
      <c r="B561" s="11" t="s">
        <v>1202</v>
      </c>
      <c r="C561" s="11"/>
      <c r="D561" s="11"/>
      <c r="E561" s="11"/>
      <c r="F561" s="11"/>
      <c r="G561" s="2" t="s">
        <v>189</v>
      </c>
      <c r="H561" s="2" t="s">
        <v>18</v>
      </c>
      <c r="I561" s="2" t="s">
        <v>1203</v>
      </c>
      <c r="J561" s="2">
        <v>782802533</v>
      </c>
      <c r="K561" s="3">
        <v>42347.478726851848</v>
      </c>
      <c r="L561" s="3">
        <v>42347.478726851848</v>
      </c>
      <c r="M561" s="8" t="s">
        <v>20</v>
      </c>
    </row>
    <row r="562" spans="1:13" ht="30.75" hidden="1" thickBot="1" x14ac:dyDescent="0.3">
      <c r="A562" s="4">
        <v>560</v>
      </c>
      <c r="B562" s="13" t="s">
        <v>1204</v>
      </c>
      <c r="C562" s="13"/>
      <c r="D562" s="13"/>
      <c r="E562" s="13"/>
      <c r="F562" s="13"/>
      <c r="G562" s="4" t="s">
        <v>222</v>
      </c>
      <c r="H562" s="4" t="s">
        <v>111</v>
      </c>
      <c r="I562" s="4" t="s">
        <v>1205</v>
      </c>
      <c r="J562" s="4" t="s">
        <v>1206</v>
      </c>
      <c r="K562" s="5">
        <v>42256.425381944442</v>
      </c>
      <c r="L562" s="5">
        <v>42256.425381944442</v>
      </c>
      <c r="M562" s="6" t="s">
        <v>20</v>
      </c>
    </row>
    <row r="563" spans="1:13" ht="45" hidden="1" x14ac:dyDescent="0.25">
      <c r="A563" s="2">
        <v>561</v>
      </c>
      <c r="B563" s="10" t="s">
        <v>1207</v>
      </c>
      <c r="C563" s="10"/>
      <c r="D563" s="10"/>
      <c r="E563" s="10"/>
      <c r="F563" s="10"/>
      <c r="G563" s="2" t="s">
        <v>87</v>
      </c>
      <c r="H563" s="2" t="s">
        <v>18</v>
      </c>
      <c r="I563" s="2" t="s">
        <v>1208</v>
      </c>
      <c r="J563" s="2" t="s">
        <v>1209</v>
      </c>
      <c r="K563" s="3">
        <v>42256.712488425925</v>
      </c>
      <c r="L563" s="3">
        <v>42256.712488425925</v>
      </c>
      <c r="M563" s="8" t="s">
        <v>20</v>
      </c>
    </row>
    <row r="564" spans="1:13" ht="45" x14ac:dyDescent="0.25">
      <c r="A564" s="34">
        <v>562</v>
      </c>
      <c r="B564" s="35" t="s">
        <v>1210</v>
      </c>
      <c r="C564" s="35"/>
      <c r="D564" s="35"/>
      <c r="E564" s="35"/>
      <c r="F564" s="35"/>
      <c r="G564" s="34" t="s">
        <v>243</v>
      </c>
      <c r="H564" s="34" t="s">
        <v>18</v>
      </c>
      <c r="I564" s="34" t="s">
        <v>1211</v>
      </c>
      <c r="J564" s="38">
        <v>7.5477496107547699E+18</v>
      </c>
      <c r="K564" s="36">
        <v>42255.537141203706</v>
      </c>
      <c r="L564" s="36">
        <v>43673.354537037034</v>
      </c>
      <c r="M564" s="37" t="s">
        <v>15</v>
      </c>
    </row>
    <row r="565" spans="1:13" ht="30" hidden="1" x14ac:dyDescent="0.25">
      <c r="A565" s="20">
        <v>563</v>
      </c>
      <c r="B565" s="25" t="s">
        <v>1212</v>
      </c>
      <c r="C565" s="25"/>
      <c r="D565" s="25"/>
      <c r="E565" s="25"/>
      <c r="F565" s="25"/>
      <c r="G565" s="20" t="s">
        <v>167</v>
      </c>
      <c r="H565" s="20" t="s">
        <v>12</v>
      </c>
      <c r="I565" s="20" t="s">
        <v>1213</v>
      </c>
      <c r="J565" s="20">
        <v>705637382</v>
      </c>
      <c r="K565" s="22">
        <v>42836.68712962963</v>
      </c>
      <c r="L565" s="22">
        <v>42836.68712962963</v>
      </c>
      <c r="M565" s="23" t="s">
        <v>20</v>
      </c>
    </row>
    <row r="566" spans="1:13" ht="30" x14ac:dyDescent="0.25">
      <c r="A566" s="34">
        <v>564</v>
      </c>
      <c r="B566" s="35" t="s">
        <v>1212</v>
      </c>
      <c r="C566" s="35"/>
      <c r="D566" s="35"/>
      <c r="E566" s="35"/>
      <c r="F566" s="35"/>
      <c r="G566" s="34" t="s">
        <v>248</v>
      </c>
      <c r="H566" s="34" t="s">
        <v>12</v>
      </c>
      <c r="I566" s="34" t="s">
        <v>1214</v>
      </c>
      <c r="J566" s="34"/>
      <c r="K566" s="36">
        <v>43658.517280092594</v>
      </c>
      <c r="L566" s="36">
        <v>44155.529826388891</v>
      </c>
      <c r="M566" s="37" t="s">
        <v>15</v>
      </c>
    </row>
    <row r="567" spans="1:13" ht="30" hidden="1" x14ac:dyDescent="0.25">
      <c r="A567" s="20">
        <v>565</v>
      </c>
      <c r="B567" s="25" t="s">
        <v>1212</v>
      </c>
      <c r="C567" s="25"/>
      <c r="D567" s="25"/>
      <c r="E567" s="25"/>
      <c r="F567" s="25"/>
      <c r="G567" s="20" t="s">
        <v>465</v>
      </c>
      <c r="H567" s="20" t="s">
        <v>37</v>
      </c>
      <c r="I567" s="20"/>
      <c r="J567" s="20"/>
      <c r="K567" s="22">
        <v>43580.426793981482</v>
      </c>
      <c r="L567" s="22">
        <v>43580.426793981482</v>
      </c>
      <c r="M567" s="23" t="s">
        <v>20</v>
      </c>
    </row>
    <row r="568" spans="1:13" ht="30" x14ac:dyDescent="0.25">
      <c r="A568" s="34">
        <v>566</v>
      </c>
      <c r="B568" s="35" t="s">
        <v>1215</v>
      </c>
      <c r="C568" s="35"/>
      <c r="D568" s="35"/>
      <c r="E568" s="35"/>
      <c r="F568" s="35"/>
      <c r="G568" s="34" t="s">
        <v>232</v>
      </c>
      <c r="H568" s="34" t="s">
        <v>12</v>
      </c>
      <c r="I568" s="34" t="s">
        <v>1216</v>
      </c>
      <c r="J568" s="34">
        <v>756217813</v>
      </c>
      <c r="K568" s="36">
        <v>42964.502268518518</v>
      </c>
      <c r="L568" s="36">
        <v>43874.052777777775</v>
      </c>
      <c r="M568" s="37" t="s">
        <v>15</v>
      </c>
    </row>
    <row r="569" spans="1:13" ht="30.75" hidden="1" thickBot="1" x14ac:dyDescent="0.3">
      <c r="A569" s="20">
        <v>567</v>
      </c>
      <c r="B569" s="21" t="s">
        <v>1217</v>
      </c>
      <c r="C569" s="21"/>
      <c r="D569" s="21"/>
      <c r="E569" s="21"/>
      <c r="F569" s="21"/>
      <c r="G569" s="20" t="s">
        <v>226</v>
      </c>
      <c r="H569" s="20" t="s">
        <v>12</v>
      </c>
      <c r="I569" s="20" t="s">
        <v>1218</v>
      </c>
      <c r="J569" s="20">
        <v>754392945</v>
      </c>
      <c r="K569" s="22">
        <v>44104.938310185185</v>
      </c>
      <c r="L569" s="22">
        <v>44104.938310185185</v>
      </c>
      <c r="M569" s="23" t="s">
        <v>20</v>
      </c>
    </row>
    <row r="570" spans="1:13" ht="30.75" hidden="1" thickBot="1" x14ac:dyDescent="0.3">
      <c r="A570" s="4">
        <v>568</v>
      </c>
      <c r="B570" s="13" t="s">
        <v>1219</v>
      </c>
      <c r="C570" s="13"/>
      <c r="D570" s="13"/>
      <c r="E570" s="13"/>
      <c r="F570" s="13"/>
      <c r="G570" s="4" t="s">
        <v>551</v>
      </c>
      <c r="H570" s="4" t="s">
        <v>37</v>
      </c>
      <c r="I570" s="4" t="s">
        <v>1220</v>
      </c>
      <c r="J570" s="4">
        <v>704667076</v>
      </c>
      <c r="K570" s="5">
        <v>44256.713993055557</v>
      </c>
      <c r="L570" s="5">
        <v>44256.713993055557</v>
      </c>
      <c r="M570" s="6" t="s">
        <v>20</v>
      </c>
    </row>
    <row r="571" spans="1:13" ht="30.75" hidden="1" thickBot="1" x14ac:dyDescent="0.3">
      <c r="A571" s="2">
        <v>569</v>
      </c>
      <c r="B571" s="11" t="s">
        <v>1217</v>
      </c>
      <c r="C571" s="11"/>
      <c r="D571" s="11"/>
      <c r="E571" s="11"/>
      <c r="F571" s="11"/>
      <c r="G571" s="2" t="s">
        <v>1221</v>
      </c>
      <c r="H571" s="2" t="s">
        <v>30</v>
      </c>
      <c r="I571" s="2" t="s">
        <v>1222</v>
      </c>
      <c r="J571" s="2">
        <v>754393472</v>
      </c>
      <c r="K571" s="3">
        <v>43482.518333333333</v>
      </c>
      <c r="L571" s="3">
        <v>43482.518333333333</v>
      </c>
      <c r="M571" s="8" t="s">
        <v>20</v>
      </c>
    </row>
    <row r="572" spans="1:13" ht="30.75" hidden="1" thickBot="1" x14ac:dyDescent="0.3">
      <c r="A572" s="4">
        <v>570</v>
      </c>
      <c r="B572" s="13" t="s">
        <v>1217</v>
      </c>
      <c r="C572" s="13"/>
      <c r="D572" s="13"/>
      <c r="E572" s="13"/>
      <c r="F572" s="13"/>
      <c r="G572" s="4" t="s">
        <v>76</v>
      </c>
      <c r="H572" s="4" t="s">
        <v>12</v>
      </c>
      <c r="I572" s="4" t="s">
        <v>1223</v>
      </c>
      <c r="J572" s="4">
        <v>754393472</v>
      </c>
      <c r="K572" s="5">
        <v>43482.415011574078</v>
      </c>
      <c r="L572" s="5">
        <v>43482.415011574078</v>
      </c>
      <c r="M572" s="6" t="s">
        <v>20</v>
      </c>
    </row>
    <row r="573" spans="1:13" ht="30.75" hidden="1" thickBot="1" x14ac:dyDescent="0.3">
      <c r="A573" s="2">
        <v>571</v>
      </c>
      <c r="B573" s="11" t="s">
        <v>1224</v>
      </c>
      <c r="C573" s="11"/>
      <c r="D573" s="11"/>
      <c r="E573" s="11"/>
      <c r="F573" s="11"/>
      <c r="G573" s="2" t="s">
        <v>185</v>
      </c>
      <c r="H573" s="2" t="s">
        <v>37</v>
      </c>
      <c r="I573" s="2" t="s">
        <v>1225</v>
      </c>
      <c r="J573" s="2">
        <v>774624441</v>
      </c>
      <c r="K573" s="3">
        <v>44070.432581018518</v>
      </c>
      <c r="L573" s="3">
        <v>44070.432581018518</v>
      </c>
      <c r="M573" s="8" t="s">
        <v>20</v>
      </c>
    </row>
    <row r="574" spans="1:13" ht="45.75" hidden="1" thickBot="1" x14ac:dyDescent="0.3">
      <c r="A574" s="4">
        <v>572</v>
      </c>
      <c r="B574" s="13" t="s">
        <v>1226</v>
      </c>
      <c r="C574" s="13"/>
      <c r="D574" s="13"/>
      <c r="E574" s="13"/>
      <c r="F574" s="13"/>
      <c r="G574" s="4" t="s">
        <v>222</v>
      </c>
      <c r="H574" s="4" t="s">
        <v>12</v>
      </c>
      <c r="I574" s="4" t="s">
        <v>1227</v>
      </c>
      <c r="J574" s="4" t="s">
        <v>1228</v>
      </c>
      <c r="K574" s="5">
        <v>42667.865243055552</v>
      </c>
      <c r="L574" s="5">
        <v>42667.865243055552</v>
      </c>
      <c r="M574" s="6" t="s">
        <v>20</v>
      </c>
    </row>
    <row r="575" spans="1:13" ht="45.75" hidden="1" thickBot="1" x14ac:dyDescent="0.3">
      <c r="A575" s="2">
        <v>573</v>
      </c>
      <c r="B575" s="11" t="s">
        <v>1229</v>
      </c>
      <c r="C575" s="11"/>
      <c r="D575" s="11"/>
      <c r="E575" s="11"/>
      <c r="F575" s="11"/>
      <c r="G575" s="2" t="s">
        <v>119</v>
      </c>
      <c r="H575" s="2" t="s">
        <v>18</v>
      </c>
      <c r="I575" s="2" t="s">
        <v>1230</v>
      </c>
      <c r="J575" s="2">
        <v>772490277</v>
      </c>
      <c r="K575" s="3">
        <v>43482.622615740744</v>
      </c>
      <c r="L575" s="3">
        <v>43482.622615740744</v>
      </c>
      <c r="M575" s="8" t="s">
        <v>20</v>
      </c>
    </row>
    <row r="576" spans="1:13" ht="45" hidden="1" x14ac:dyDescent="0.25">
      <c r="A576" s="4">
        <v>574</v>
      </c>
      <c r="B576" s="12" t="s">
        <v>1231</v>
      </c>
      <c r="C576" s="12"/>
      <c r="D576" s="12"/>
      <c r="E576" s="12"/>
      <c r="F576" s="12"/>
      <c r="G576" s="4" t="s">
        <v>431</v>
      </c>
      <c r="H576" s="4" t="s">
        <v>34</v>
      </c>
      <c r="I576" s="4" t="s">
        <v>1232</v>
      </c>
      <c r="J576" s="4" t="s">
        <v>1233</v>
      </c>
      <c r="K576" s="5">
        <v>42810.468368055554</v>
      </c>
      <c r="L576" s="5">
        <v>42810.468368055554</v>
      </c>
      <c r="M576" s="6" t="s">
        <v>20</v>
      </c>
    </row>
    <row r="577" spans="1:13" ht="45" x14ac:dyDescent="0.25">
      <c r="A577" s="30">
        <v>575</v>
      </c>
      <c r="B577" s="31" t="s">
        <v>1231</v>
      </c>
      <c r="C577" s="31"/>
      <c r="D577" s="31"/>
      <c r="E577" s="31"/>
      <c r="F577" s="31"/>
      <c r="G577" s="30" t="s">
        <v>219</v>
      </c>
      <c r="H577" s="30" t="s">
        <v>34</v>
      </c>
      <c r="I577" s="30" t="s">
        <v>1232</v>
      </c>
      <c r="J577" s="30" t="s">
        <v>1233</v>
      </c>
      <c r="K577" s="30" t="s">
        <v>238</v>
      </c>
      <c r="L577" s="32">
        <v>43859.362905092596</v>
      </c>
      <c r="M577" s="33" t="s">
        <v>15</v>
      </c>
    </row>
    <row r="578" spans="1:13" ht="30" hidden="1" x14ac:dyDescent="0.25">
      <c r="A578" s="15">
        <v>576</v>
      </c>
      <c r="B578" s="16" t="s">
        <v>1234</v>
      </c>
      <c r="C578" s="16"/>
      <c r="D578" s="16"/>
      <c r="E578" s="16"/>
      <c r="F578" s="16"/>
      <c r="G578" s="15" t="s">
        <v>646</v>
      </c>
      <c r="H578" s="15" t="s">
        <v>12</v>
      </c>
      <c r="I578" s="15" t="s">
        <v>1235</v>
      </c>
      <c r="J578" s="15">
        <v>754816846</v>
      </c>
      <c r="K578" s="17">
        <v>42489.58425925926</v>
      </c>
      <c r="L578" s="17">
        <v>42489.58425925926</v>
      </c>
      <c r="M578" s="18" t="s">
        <v>20</v>
      </c>
    </row>
    <row r="579" spans="1:13" ht="45" x14ac:dyDescent="0.25">
      <c r="A579" s="30">
        <v>577</v>
      </c>
      <c r="B579" s="31" t="s">
        <v>1236</v>
      </c>
      <c r="C579" s="31"/>
      <c r="D579" s="31"/>
      <c r="E579" s="31"/>
      <c r="F579" s="31"/>
      <c r="G579" s="30" t="s">
        <v>696</v>
      </c>
      <c r="H579" s="30" t="s">
        <v>18</v>
      </c>
      <c r="I579" s="30" t="s">
        <v>1237</v>
      </c>
      <c r="J579" s="30">
        <v>77670984</v>
      </c>
      <c r="K579" s="32">
        <v>43580.588877314818</v>
      </c>
      <c r="L579" s="32">
        <v>43580.437939814816</v>
      </c>
      <c r="M579" s="33" t="s">
        <v>15</v>
      </c>
    </row>
    <row r="580" spans="1:13" ht="30" hidden="1" x14ac:dyDescent="0.25">
      <c r="A580" s="15">
        <v>578</v>
      </c>
      <c r="B580" s="16" t="s">
        <v>1238</v>
      </c>
      <c r="C580" s="16"/>
      <c r="D580" s="16"/>
      <c r="E580" s="16"/>
      <c r="F580" s="16"/>
      <c r="G580" s="15" t="s">
        <v>55</v>
      </c>
      <c r="H580" s="15" t="s">
        <v>37</v>
      </c>
      <c r="I580" s="15" t="s">
        <v>1239</v>
      </c>
      <c r="J580" s="15" t="s">
        <v>1240</v>
      </c>
      <c r="K580" s="17">
        <v>43705.386759259258</v>
      </c>
      <c r="L580" s="17">
        <v>43705.386759259258</v>
      </c>
      <c r="M580" s="18" t="s">
        <v>20</v>
      </c>
    </row>
    <row r="581" spans="1:13" ht="45" x14ac:dyDescent="0.25">
      <c r="A581" s="30">
        <v>579</v>
      </c>
      <c r="B581" s="31" t="s">
        <v>1241</v>
      </c>
      <c r="C581" s="31"/>
      <c r="D581" s="31"/>
      <c r="E581" s="31"/>
      <c r="F581" s="31"/>
      <c r="G581" s="30" t="s">
        <v>1242</v>
      </c>
      <c r="H581" s="30" t="s">
        <v>18</v>
      </c>
      <c r="I581" s="30" t="s">
        <v>1243</v>
      </c>
      <c r="J581" s="30">
        <v>772550234</v>
      </c>
      <c r="K581" s="32">
        <v>42375.682175925926</v>
      </c>
      <c r="L581" s="32">
        <v>44040.36210648148</v>
      </c>
      <c r="M581" s="33" t="s">
        <v>15</v>
      </c>
    </row>
    <row r="582" spans="1:13" ht="45" x14ac:dyDescent="0.25">
      <c r="A582" s="34">
        <v>580</v>
      </c>
      <c r="B582" s="35" t="s">
        <v>1244</v>
      </c>
      <c r="C582" s="35"/>
      <c r="D582" s="35"/>
      <c r="E582" s="35"/>
      <c r="F582" s="35"/>
      <c r="G582" s="34" t="s">
        <v>505</v>
      </c>
      <c r="H582" s="34" t="s">
        <v>18</v>
      </c>
      <c r="I582" s="34" t="s">
        <v>1245</v>
      </c>
      <c r="J582" s="34" t="s">
        <v>1246</v>
      </c>
      <c r="K582" s="36">
        <v>42184.715567129628</v>
      </c>
      <c r="L582" s="36">
        <v>44575.480983796297</v>
      </c>
      <c r="M582" s="37" t="s">
        <v>15</v>
      </c>
    </row>
    <row r="583" spans="1:13" hidden="1" x14ac:dyDescent="0.25">
      <c r="A583" s="20">
        <v>581</v>
      </c>
      <c r="B583" s="25" t="s">
        <v>1247</v>
      </c>
      <c r="C583" s="25"/>
      <c r="D583" s="25"/>
      <c r="E583" s="25"/>
      <c r="F583" s="25"/>
      <c r="G583" s="20" t="s">
        <v>65</v>
      </c>
      <c r="H583" s="20" t="s">
        <v>34</v>
      </c>
      <c r="I583" s="20"/>
      <c r="J583" s="20">
        <v>774337021</v>
      </c>
      <c r="K583" s="22">
        <v>42174.611076388886</v>
      </c>
      <c r="L583" s="22">
        <v>42174.611076388886</v>
      </c>
      <c r="M583" s="23" t="s">
        <v>20</v>
      </c>
    </row>
    <row r="584" spans="1:13" ht="45" x14ac:dyDescent="0.25">
      <c r="A584" s="34">
        <v>582</v>
      </c>
      <c r="B584" s="35" t="s">
        <v>1248</v>
      </c>
      <c r="C584" s="35"/>
      <c r="D584" s="35"/>
      <c r="E584" s="35"/>
      <c r="F584" s="35"/>
      <c r="G584" s="34" t="s">
        <v>502</v>
      </c>
      <c r="H584" s="34" t="s">
        <v>18</v>
      </c>
      <c r="I584" s="34" t="s">
        <v>1249</v>
      </c>
      <c r="J584" s="34">
        <v>753352367</v>
      </c>
      <c r="K584" s="36">
        <v>42185.430543981478</v>
      </c>
      <c r="L584" s="36">
        <v>43658.391458333332</v>
      </c>
      <c r="M584" s="37" t="s">
        <v>15</v>
      </c>
    </row>
    <row r="585" spans="1:13" ht="45.75" hidden="1" thickBot="1" x14ac:dyDescent="0.3">
      <c r="A585" s="20">
        <v>583</v>
      </c>
      <c r="B585" s="21" t="s">
        <v>1250</v>
      </c>
      <c r="C585" s="21"/>
      <c r="D585" s="21"/>
      <c r="E585" s="21"/>
      <c r="F585" s="21"/>
      <c r="G585" s="20" t="s">
        <v>17</v>
      </c>
      <c r="H585" s="20" t="s">
        <v>34</v>
      </c>
      <c r="I585" s="20" t="s">
        <v>1251</v>
      </c>
      <c r="J585" s="20"/>
      <c r="K585" s="22">
        <v>44100.817314814813</v>
      </c>
      <c r="L585" s="22">
        <v>44100.817314814813</v>
      </c>
      <c r="M585" s="23" t="s">
        <v>20</v>
      </c>
    </row>
    <row r="586" spans="1:13" ht="30.75" hidden="1" thickBot="1" x14ac:dyDescent="0.3">
      <c r="A586" s="4">
        <v>584</v>
      </c>
      <c r="B586" s="13" t="s">
        <v>1252</v>
      </c>
      <c r="C586" s="13"/>
      <c r="D586" s="13"/>
      <c r="E586" s="13"/>
      <c r="F586" s="13"/>
      <c r="G586" s="4" t="s">
        <v>119</v>
      </c>
      <c r="H586" s="4" t="s">
        <v>12</v>
      </c>
      <c r="I586" s="4" t="s">
        <v>1253</v>
      </c>
      <c r="J586" s="4">
        <v>772461307</v>
      </c>
      <c r="K586" s="5">
        <v>44137.647268518522</v>
      </c>
      <c r="L586" s="5">
        <v>44137.647268518522</v>
      </c>
      <c r="M586" s="6" t="s">
        <v>20</v>
      </c>
    </row>
    <row r="587" spans="1:13" ht="30" hidden="1" x14ac:dyDescent="0.25">
      <c r="A587" s="2">
        <v>585</v>
      </c>
      <c r="B587" s="10" t="s">
        <v>1254</v>
      </c>
      <c r="C587" s="10"/>
      <c r="D587" s="10"/>
      <c r="E587" s="10"/>
      <c r="F587" s="10"/>
      <c r="G587" s="2"/>
      <c r="H587" s="2" t="s">
        <v>37</v>
      </c>
      <c r="I587" s="2" t="s">
        <v>1255</v>
      </c>
      <c r="J587" s="2"/>
      <c r="K587" s="3">
        <v>42167.661562499998</v>
      </c>
      <c r="L587" s="3">
        <v>42167.661562499998</v>
      </c>
      <c r="M587" s="8" t="s">
        <v>20</v>
      </c>
    </row>
    <row r="588" spans="1:13" ht="30" x14ac:dyDescent="0.25">
      <c r="A588" s="34">
        <v>586</v>
      </c>
      <c r="B588" s="35" t="s">
        <v>1256</v>
      </c>
      <c r="C588" s="35"/>
      <c r="D588" s="35"/>
      <c r="E588" s="35"/>
      <c r="F588" s="35"/>
      <c r="G588" s="34" t="s">
        <v>167</v>
      </c>
      <c r="H588" s="34" t="s">
        <v>111</v>
      </c>
      <c r="I588" s="34" t="s">
        <v>1257</v>
      </c>
      <c r="J588" s="34" t="s">
        <v>1258</v>
      </c>
      <c r="K588" s="36">
        <v>42180.405474537038</v>
      </c>
      <c r="L588" s="36">
        <v>44517.139513888891</v>
      </c>
      <c r="M588" s="37" t="s">
        <v>15</v>
      </c>
    </row>
    <row r="589" spans="1:13" ht="45" x14ac:dyDescent="0.25">
      <c r="A589" s="30">
        <v>587</v>
      </c>
      <c r="B589" s="31" t="s">
        <v>1259</v>
      </c>
      <c r="C589" s="31"/>
      <c r="D589" s="31"/>
      <c r="E589" s="31"/>
      <c r="F589" s="31"/>
      <c r="G589" s="30" t="s">
        <v>457</v>
      </c>
      <c r="H589" s="30" t="s">
        <v>12</v>
      </c>
      <c r="I589" s="30" t="s">
        <v>1260</v>
      </c>
      <c r="J589" s="30" t="s">
        <v>1261</v>
      </c>
      <c r="K589" s="32">
        <v>43213.555011574077</v>
      </c>
      <c r="L589" s="32">
        <v>43580.236990740741</v>
      </c>
      <c r="M589" s="33" t="s">
        <v>15</v>
      </c>
    </row>
    <row r="590" spans="1:13" ht="45.75" hidden="1" thickBot="1" x14ac:dyDescent="0.3">
      <c r="A590" s="15">
        <v>588</v>
      </c>
      <c r="B590" s="19" t="s">
        <v>1262</v>
      </c>
      <c r="C590" s="19"/>
      <c r="D590" s="19"/>
      <c r="E590" s="19"/>
      <c r="F590" s="19"/>
      <c r="G590" s="15" t="s">
        <v>1068</v>
      </c>
      <c r="H590" s="15" t="s">
        <v>18</v>
      </c>
      <c r="I590" s="15" t="s">
        <v>1263</v>
      </c>
      <c r="J590" s="15">
        <v>775653762</v>
      </c>
      <c r="K590" s="17">
        <v>43024.62972222222</v>
      </c>
      <c r="L590" s="17">
        <v>43024.62972222222</v>
      </c>
      <c r="M590" s="18" t="s">
        <v>20</v>
      </c>
    </row>
    <row r="591" spans="1:13" ht="30" hidden="1" x14ac:dyDescent="0.25">
      <c r="A591" s="2">
        <v>589</v>
      </c>
      <c r="B591" s="10" t="s">
        <v>1264</v>
      </c>
      <c r="C591" s="10"/>
      <c r="D591" s="10"/>
      <c r="E591" s="10"/>
      <c r="F591" s="10"/>
      <c r="G591" s="2" t="s">
        <v>312</v>
      </c>
      <c r="H591" s="2" t="s">
        <v>111</v>
      </c>
      <c r="I591" s="2"/>
      <c r="J591" s="2"/>
      <c r="K591" s="3">
        <v>43374.405092592591</v>
      </c>
      <c r="L591" s="3">
        <v>43374.405092592591</v>
      </c>
      <c r="M591" s="8" t="s">
        <v>20</v>
      </c>
    </row>
    <row r="592" spans="1:13" ht="30" x14ac:dyDescent="0.25">
      <c r="A592" s="34">
        <v>590</v>
      </c>
      <c r="B592" s="35" t="s">
        <v>1264</v>
      </c>
      <c r="C592" s="35"/>
      <c r="D592" s="35"/>
      <c r="E592" s="35"/>
      <c r="F592" s="35"/>
      <c r="G592" s="34" t="s">
        <v>465</v>
      </c>
      <c r="H592" s="34" t="s">
        <v>111</v>
      </c>
      <c r="I592" s="34" t="s">
        <v>1265</v>
      </c>
      <c r="J592" s="34">
        <v>782309578</v>
      </c>
      <c r="K592" s="36">
        <v>43374.402789351851</v>
      </c>
      <c r="L592" s="36">
        <v>43939.5234375</v>
      </c>
      <c r="M592" s="37" t="s">
        <v>15</v>
      </c>
    </row>
    <row r="593" spans="1:13" ht="45" x14ac:dyDescent="0.25">
      <c r="A593" s="30">
        <v>591</v>
      </c>
      <c r="B593" s="31" t="s">
        <v>1266</v>
      </c>
      <c r="C593" s="31"/>
      <c r="D593" s="31"/>
      <c r="E593" s="31"/>
      <c r="F593" s="31"/>
      <c r="G593" s="30" t="s">
        <v>979</v>
      </c>
      <c r="H593" s="30" t="s">
        <v>34</v>
      </c>
      <c r="I593" s="30" t="s">
        <v>1267</v>
      </c>
      <c r="J593" s="30" t="s">
        <v>1268</v>
      </c>
      <c r="K593" s="32">
        <v>43396.560127314813</v>
      </c>
      <c r="L593" s="32">
        <v>44650.155902777777</v>
      </c>
      <c r="M593" s="33" t="s">
        <v>15</v>
      </c>
    </row>
    <row r="594" spans="1:13" ht="45" x14ac:dyDescent="0.25">
      <c r="A594" s="34">
        <v>592</v>
      </c>
      <c r="B594" s="35" t="s">
        <v>1269</v>
      </c>
      <c r="C594" s="35"/>
      <c r="D594" s="35"/>
      <c r="E594" s="35"/>
      <c r="F594" s="35"/>
      <c r="G594" s="34" t="s">
        <v>485</v>
      </c>
      <c r="H594" s="34" t="s">
        <v>18</v>
      </c>
      <c r="I594" s="34" t="s">
        <v>1270</v>
      </c>
      <c r="J594" s="34">
        <v>702171907</v>
      </c>
      <c r="K594" s="36">
        <v>42152.449479166666</v>
      </c>
      <c r="L594" s="36">
        <v>43390.366736111115</v>
      </c>
      <c r="M594" s="37" t="s">
        <v>15</v>
      </c>
    </row>
    <row r="595" spans="1:13" ht="45" hidden="1" x14ac:dyDescent="0.25">
      <c r="A595" s="20">
        <v>593</v>
      </c>
      <c r="B595" s="25" t="s">
        <v>1271</v>
      </c>
      <c r="C595" s="25"/>
      <c r="D595" s="25"/>
      <c r="E595" s="25"/>
      <c r="F595" s="25"/>
      <c r="G595" s="20" t="s">
        <v>551</v>
      </c>
      <c r="H595" s="20" t="s">
        <v>18</v>
      </c>
      <c r="I595" s="20" t="s">
        <v>1272</v>
      </c>
      <c r="J595" s="20">
        <v>782613241</v>
      </c>
      <c r="K595" s="22">
        <v>43795.649930555555</v>
      </c>
      <c r="L595" s="22">
        <v>43795.649930555555</v>
      </c>
      <c r="M595" s="23" t="s">
        <v>20</v>
      </c>
    </row>
    <row r="596" spans="1:13" ht="45" x14ac:dyDescent="0.25">
      <c r="A596" s="34">
        <v>594</v>
      </c>
      <c r="B596" s="35" t="s">
        <v>1273</v>
      </c>
      <c r="C596" s="35"/>
      <c r="D596" s="35"/>
      <c r="E596" s="35"/>
      <c r="F596" s="35"/>
      <c r="G596" s="34" t="s">
        <v>485</v>
      </c>
      <c r="H596" s="34" t="s">
        <v>18</v>
      </c>
      <c r="I596" s="34" t="s">
        <v>1274</v>
      </c>
      <c r="J596" s="34" t="s">
        <v>1275</v>
      </c>
      <c r="K596" s="36">
        <v>43396.554398148146</v>
      </c>
      <c r="L596" s="36">
        <v>43396.554398148146</v>
      </c>
      <c r="M596" s="37" t="s">
        <v>15</v>
      </c>
    </row>
    <row r="597" spans="1:13" ht="45" x14ac:dyDescent="0.25">
      <c r="A597" s="30">
        <v>595</v>
      </c>
      <c r="B597" s="31" t="s">
        <v>1276</v>
      </c>
      <c r="C597" s="31"/>
      <c r="D597" s="31"/>
      <c r="E597" s="31"/>
      <c r="F597" s="31"/>
      <c r="G597" s="30" t="s">
        <v>485</v>
      </c>
      <c r="H597" s="30" t="s">
        <v>18</v>
      </c>
      <c r="I597" s="30" t="s">
        <v>1277</v>
      </c>
      <c r="J597" s="30">
        <v>773088771</v>
      </c>
      <c r="K597" s="32">
        <v>42256.503009259257</v>
      </c>
      <c r="L597" s="32">
        <v>43580.155104166668</v>
      </c>
      <c r="M597" s="33" t="s">
        <v>15</v>
      </c>
    </row>
    <row r="598" spans="1:13" ht="30" hidden="1" x14ac:dyDescent="0.25">
      <c r="A598" s="15">
        <v>596</v>
      </c>
      <c r="B598" s="16" t="s">
        <v>1278</v>
      </c>
      <c r="C598" s="16"/>
      <c r="D598" s="16"/>
      <c r="E598" s="16"/>
      <c r="F598" s="16"/>
      <c r="G598" s="15" t="s">
        <v>485</v>
      </c>
      <c r="H598" s="15" t="s">
        <v>111</v>
      </c>
      <c r="I598" s="15" t="s">
        <v>1279</v>
      </c>
      <c r="J598" s="15">
        <v>752210597</v>
      </c>
      <c r="K598" s="17">
        <v>42521.505162037036</v>
      </c>
      <c r="L598" s="17">
        <v>42521.505162037036</v>
      </c>
      <c r="M598" s="18" t="s">
        <v>20</v>
      </c>
    </row>
    <row r="599" spans="1:13" ht="45" x14ac:dyDescent="0.25">
      <c r="A599" s="30">
        <v>597</v>
      </c>
      <c r="B599" s="31" t="s">
        <v>1280</v>
      </c>
      <c r="C599" s="31"/>
      <c r="D599" s="31"/>
      <c r="E599" s="31"/>
      <c r="F599" s="31"/>
      <c r="G599" s="30" t="s">
        <v>52</v>
      </c>
      <c r="H599" s="30" t="s">
        <v>111</v>
      </c>
      <c r="I599" s="30" t="s">
        <v>1281</v>
      </c>
      <c r="J599" s="30">
        <v>772954078</v>
      </c>
      <c r="K599" s="32">
        <v>42444.492777777778</v>
      </c>
      <c r="L599" s="32">
        <v>44466.50341435185</v>
      </c>
      <c r="M599" s="33" t="s">
        <v>15</v>
      </c>
    </row>
    <row r="600" spans="1:13" ht="15.75" hidden="1" thickBot="1" x14ac:dyDescent="0.3">
      <c r="A600" s="15">
        <v>598</v>
      </c>
      <c r="B600" s="19" t="s">
        <v>1282</v>
      </c>
      <c r="C600" s="19"/>
      <c r="D600" s="19"/>
      <c r="E600" s="19"/>
      <c r="F600" s="19"/>
      <c r="G600" s="15" t="s">
        <v>52</v>
      </c>
      <c r="H600" s="15" t="s">
        <v>34</v>
      </c>
      <c r="I600" s="15" t="s">
        <v>1283</v>
      </c>
      <c r="J600" s="24">
        <v>4.5443777120782303E+19</v>
      </c>
      <c r="K600" s="17">
        <v>43580.514999999999</v>
      </c>
      <c r="L600" s="17">
        <v>43580.514999999999</v>
      </c>
      <c r="M600" s="18" t="s">
        <v>20</v>
      </c>
    </row>
    <row r="601" spans="1:13" ht="15.75" hidden="1" thickBot="1" x14ac:dyDescent="0.3">
      <c r="A601" s="2">
        <v>599</v>
      </c>
      <c r="B601" s="11" t="s">
        <v>1284</v>
      </c>
      <c r="C601" s="11"/>
      <c r="D601" s="11"/>
      <c r="E601" s="11"/>
      <c r="F601" s="11"/>
      <c r="G601" s="2" t="s">
        <v>52</v>
      </c>
      <c r="H601" s="2" t="s">
        <v>34</v>
      </c>
      <c r="I601" s="2" t="s">
        <v>1285</v>
      </c>
      <c r="J601" s="2">
        <v>702059882</v>
      </c>
      <c r="K601" s="3">
        <v>42257.666273148148</v>
      </c>
      <c r="L601" s="3">
        <v>42257.666273148148</v>
      </c>
      <c r="M601" s="8" t="s">
        <v>20</v>
      </c>
    </row>
    <row r="602" spans="1:13" ht="45" hidden="1" x14ac:dyDescent="0.25">
      <c r="A602" s="4">
        <v>600</v>
      </c>
      <c r="B602" s="12" t="s">
        <v>1286</v>
      </c>
      <c r="C602" s="12"/>
      <c r="D602" s="12"/>
      <c r="E602" s="12"/>
      <c r="F602" s="12"/>
      <c r="G602" s="4" t="s">
        <v>52</v>
      </c>
      <c r="H602" s="4" t="s">
        <v>18</v>
      </c>
      <c r="I602" s="4" t="s">
        <v>1287</v>
      </c>
      <c r="J602" s="4" t="s">
        <v>1288</v>
      </c>
      <c r="K602" s="5">
        <v>42257.650983796295</v>
      </c>
      <c r="L602" s="5">
        <v>42257.650983796295</v>
      </c>
      <c r="M602" s="6" t="s">
        <v>20</v>
      </c>
    </row>
    <row r="603" spans="1:13" ht="45" x14ac:dyDescent="0.25">
      <c r="A603" s="30">
        <v>601</v>
      </c>
      <c r="B603" s="31" t="s">
        <v>1289</v>
      </c>
      <c r="C603" s="31"/>
      <c r="D603" s="31"/>
      <c r="E603" s="31"/>
      <c r="F603" s="31"/>
      <c r="G603" s="30" t="s">
        <v>832</v>
      </c>
      <c r="H603" s="30" t="s">
        <v>18</v>
      </c>
      <c r="I603" s="30" t="s">
        <v>1290</v>
      </c>
      <c r="J603" s="30">
        <v>701497434</v>
      </c>
      <c r="K603" s="32">
        <v>42156.324884259258</v>
      </c>
      <c r="L603" s="32">
        <v>43572.118206018517</v>
      </c>
      <c r="M603" s="33" t="s">
        <v>15</v>
      </c>
    </row>
    <row r="604" spans="1:13" ht="30" hidden="1" x14ac:dyDescent="0.25">
      <c r="A604" s="15">
        <v>602</v>
      </c>
      <c r="B604" s="16" t="s">
        <v>1291</v>
      </c>
      <c r="C604" s="16"/>
      <c r="D604" s="16"/>
      <c r="E604" s="16"/>
      <c r="F604" s="16"/>
      <c r="G604" s="15" t="s">
        <v>1292</v>
      </c>
      <c r="H604" s="15" t="s">
        <v>37</v>
      </c>
      <c r="I604" s="15" t="s">
        <v>1293</v>
      </c>
      <c r="J604" s="15" t="s">
        <v>1294</v>
      </c>
      <c r="K604" s="17">
        <v>43298.523738425924</v>
      </c>
      <c r="L604" s="17">
        <v>43298.523738425924</v>
      </c>
      <c r="M604" s="18" t="s">
        <v>20</v>
      </c>
    </row>
    <row r="605" spans="1:13" ht="30" x14ac:dyDescent="0.25">
      <c r="A605" s="30">
        <v>603</v>
      </c>
      <c r="B605" s="31" t="s">
        <v>1295</v>
      </c>
      <c r="C605" s="31"/>
      <c r="D605" s="31"/>
      <c r="E605" s="31"/>
      <c r="F605" s="31"/>
      <c r="G605" s="30" t="s">
        <v>976</v>
      </c>
      <c r="H605" s="30" t="s">
        <v>34</v>
      </c>
      <c r="I605" s="30" t="s">
        <v>1296</v>
      </c>
      <c r="J605" s="30">
        <v>717928437</v>
      </c>
      <c r="K605" s="32">
        <v>42256.514270833337</v>
      </c>
      <c r="L605" s="32">
        <v>44257.433935185189</v>
      </c>
      <c r="M605" s="33" t="s">
        <v>15</v>
      </c>
    </row>
    <row r="606" spans="1:13" ht="45.75" hidden="1" thickBot="1" x14ac:dyDescent="0.3">
      <c r="A606" s="15">
        <v>604</v>
      </c>
      <c r="B606" s="19" t="s">
        <v>1297</v>
      </c>
      <c r="C606" s="19"/>
      <c r="D606" s="19"/>
      <c r="E606" s="19"/>
      <c r="F606" s="19"/>
      <c r="G606" s="15" t="s">
        <v>1298</v>
      </c>
      <c r="H606" s="15" t="s">
        <v>18</v>
      </c>
      <c r="I606" s="15" t="s">
        <v>1299</v>
      </c>
      <c r="J606" s="15">
        <v>779319177</v>
      </c>
      <c r="K606" s="17">
        <v>42173.492071759261</v>
      </c>
      <c r="L606" s="17">
        <v>42173.492071759261</v>
      </c>
      <c r="M606" s="18" t="s">
        <v>20</v>
      </c>
    </row>
    <row r="607" spans="1:13" ht="45.75" hidden="1" thickBot="1" x14ac:dyDescent="0.3">
      <c r="A607" s="2">
        <v>605</v>
      </c>
      <c r="B607" s="11" t="s">
        <v>1300</v>
      </c>
      <c r="C607" s="11"/>
      <c r="D607" s="11"/>
      <c r="E607" s="11"/>
      <c r="F607" s="11"/>
      <c r="G607" s="2" t="s">
        <v>1298</v>
      </c>
      <c r="H607" s="2" t="s">
        <v>18</v>
      </c>
      <c r="I607" s="2" t="s">
        <v>1301</v>
      </c>
      <c r="J607" s="9">
        <v>7.7931917707534295E+18</v>
      </c>
      <c r="K607" s="3">
        <v>41688</v>
      </c>
      <c r="L607" s="2" t="s">
        <v>238</v>
      </c>
      <c r="M607" s="8" t="s">
        <v>20</v>
      </c>
    </row>
    <row r="608" spans="1:13" ht="45" hidden="1" x14ac:dyDescent="0.25">
      <c r="A608" s="4">
        <v>606</v>
      </c>
      <c r="B608" s="12" t="s">
        <v>1302</v>
      </c>
      <c r="C608" s="12"/>
      <c r="D608" s="12"/>
      <c r="E608" s="12"/>
      <c r="F608" s="12"/>
      <c r="G608" s="4" t="s">
        <v>214</v>
      </c>
      <c r="H608" s="4" t="s">
        <v>18</v>
      </c>
      <c r="I608" s="4" t="s">
        <v>1303</v>
      </c>
      <c r="J608" s="4">
        <v>703020585</v>
      </c>
      <c r="K608" s="5">
        <v>43026.385879629626</v>
      </c>
      <c r="L608" s="5">
        <v>43026.385879629626</v>
      </c>
      <c r="M608" s="6" t="s">
        <v>20</v>
      </c>
    </row>
    <row r="609" spans="1:13" ht="45" x14ac:dyDescent="0.25">
      <c r="A609" s="30">
        <v>607</v>
      </c>
      <c r="B609" s="31" t="s">
        <v>1304</v>
      </c>
      <c r="C609" s="31"/>
      <c r="D609" s="31"/>
      <c r="E609" s="31"/>
      <c r="F609" s="31"/>
      <c r="G609" s="30" t="s">
        <v>551</v>
      </c>
      <c r="H609" s="30" t="s">
        <v>18</v>
      </c>
      <c r="I609" s="30" t="s">
        <v>1305</v>
      </c>
      <c r="J609" s="30" t="s">
        <v>1306</v>
      </c>
      <c r="K609" s="32">
        <v>43396.535949074074</v>
      </c>
      <c r="L609" s="32">
        <v>44641.209756944445</v>
      </c>
      <c r="M609" s="33" t="s">
        <v>15</v>
      </c>
    </row>
    <row r="610" spans="1:13" ht="30" x14ac:dyDescent="0.25">
      <c r="A610" s="34">
        <v>608</v>
      </c>
      <c r="B610" s="35" t="s">
        <v>1307</v>
      </c>
      <c r="C610" s="35"/>
      <c r="D610" s="35"/>
      <c r="E610" s="35"/>
      <c r="F610" s="35"/>
      <c r="G610" s="34" t="s">
        <v>334</v>
      </c>
      <c r="H610" s="34" t="s">
        <v>111</v>
      </c>
      <c r="I610" s="34" t="s">
        <v>1308</v>
      </c>
      <c r="J610" s="34" t="s">
        <v>1309</v>
      </c>
      <c r="K610" s="36">
        <v>43399.386087962965</v>
      </c>
      <c r="L610" s="36">
        <v>44589.079560185186</v>
      </c>
      <c r="M610" s="37" t="s">
        <v>15</v>
      </c>
    </row>
    <row r="611" spans="1:13" ht="45.75" hidden="1" thickBot="1" x14ac:dyDescent="0.3">
      <c r="A611" s="20">
        <v>609</v>
      </c>
      <c r="B611" s="21" t="s">
        <v>1310</v>
      </c>
      <c r="C611" s="21"/>
      <c r="D611" s="21"/>
      <c r="E611" s="21"/>
      <c r="F611" s="21"/>
      <c r="G611" s="20" t="s">
        <v>84</v>
      </c>
      <c r="H611" s="20" t="s">
        <v>18</v>
      </c>
      <c r="I611" s="20" t="s">
        <v>1311</v>
      </c>
      <c r="J611" s="20"/>
      <c r="K611" s="22">
        <v>42256.397048611114</v>
      </c>
      <c r="L611" s="22">
        <v>42256.397048611114</v>
      </c>
      <c r="M611" s="23" t="s">
        <v>20</v>
      </c>
    </row>
    <row r="612" spans="1:13" ht="45" hidden="1" x14ac:dyDescent="0.25">
      <c r="A612" s="4">
        <v>610</v>
      </c>
      <c r="B612" s="12" t="s">
        <v>1312</v>
      </c>
      <c r="C612" s="12"/>
      <c r="D612" s="12"/>
      <c r="E612" s="12"/>
      <c r="F612" s="12"/>
      <c r="G612" s="4" t="s">
        <v>180</v>
      </c>
      <c r="H612" s="4" t="s">
        <v>18</v>
      </c>
      <c r="I612" s="4" t="s">
        <v>1313</v>
      </c>
      <c r="J612" s="4">
        <v>782903833</v>
      </c>
      <c r="K612" s="5">
        <v>42914.642222222225</v>
      </c>
      <c r="L612" s="5">
        <v>42914.642222222225</v>
      </c>
      <c r="M612" s="6" t="s">
        <v>20</v>
      </c>
    </row>
    <row r="613" spans="1:13" ht="45" x14ac:dyDescent="0.25">
      <c r="A613" s="30">
        <v>611</v>
      </c>
      <c r="B613" s="31" t="s">
        <v>1314</v>
      </c>
      <c r="C613" s="31"/>
      <c r="D613" s="31"/>
      <c r="E613" s="31"/>
      <c r="F613" s="31"/>
      <c r="G613" s="30" t="s">
        <v>979</v>
      </c>
      <c r="H613" s="30" t="s">
        <v>18</v>
      </c>
      <c r="I613" s="30" t="s">
        <v>1315</v>
      </c>
      <c r="J613" s="30" t="s">
        <v>1316</v>
      </c>
      <c r="K613" s="32">
        <v>43396.560162037036</v>
      </c>
      <c r="L613" s="32">
        <v>44650.156655092593</v>
      </c>
      <c r="M613" s="33" t="s">
        <v>15</v>
      </c>
    </row>
    <row r="614" spans="1:13" ht="45" x14ac:dyDescent="0.25">
      <c r="A614" s="34">
        <v>612</v>
      </c>
      <c r="B614" s="35" t="s">
        <v>1317</v>
      </c>
      <c r="C614" s="35"/>
      <c r="D614" s="35"/>
      <c r="E614" s="35"/>
      <c r="F614" s="35"/>
      <c r="G614" s="34" t="s">
        <v>1242</v>
      </c>
      <c r="H614" s="34" t="s">
        <v>37</v>
      </c>
      <c r="I614" s="34" t="s">
        <v>1318</v>
      </c>
      <c r="J614" s="34">
        <v>788061588</v>
      </c>
      <c r="K614" s="36">
        <v>43288.760509259257</v>
      </c>
      <c r="L614" s="36">
        <v>44314.294548611113</v>
      </c>
      <c r="M614" s="37" t="s">
        <v>15</v>
      </c>
    </row>
    <row r="615" spans="1:13" ht="45.75" hidden="1" thickBot="1" x14ac:dyDescent="0.3">
      <c r="A615" s="20">
        <v>613</v>
      </c>
      <c r="B615" s="21" t="s">
        <v>1319</v>
      </c>
      <c r="C615" s="21"/>
      <c r="D615" s="21"/>
      <c r="E615" s="21"/>
      <c r="F615" s="21"/>
      <c r="G615" s="20" t="s">
        <v>502</v>
      </c>
      <c r="H615" s="20" t="s">
        <v>18</v>
      </c>
      <c r="I615" s="20" t="s">
        <v>1320</v>
      </c>
      <c r="J615" s="20">
        <v>752936460</v>
      </c>
      <c r="K615" s="22">
        <v>42180.604756944442</v>
      </c>
      <c r="L615" s="22">
        <v>42180.604756944442</v>
      </c>
      <c r="M615" s="23" t="s">
        <v>20</v>
      </c>
    </row>
    <row r="616" spans="1:13" ht="45" hidden="1" x14ac:dyDescent="0.25">
      <c r="A616" s="4">
        <v>614</v>
      </c>
      <c r="B616" s="12" t="s">
        <v>1321</v>
      </c>
      <c r="C616" s="12"/>
      <c r="D616" s="12"/>
      <c r="E616" s="12"/>
      <c r="F616" s="12"/>
      <c r="G616" s="4" t="s">
        <v>731</v>
      </c>
      <c r="H616" s="4" t="s">
        <v>18</v>
      </c>
      <c r="I616" s="4" t="s">
        <v>1322</v>
      </c>
      <c r="J616" s="4">
        <v>772696059</v>
      </c>
      <c r="K616" s="5">
        <v>42662.418958333335</v>
      </c>
      <c r="L616" s="5">
        <v>42662.418958333335</v>
      </c>
      <c r="M616" s="6" t="s">
        <v>20</v>
      </c>
    </row>
    <row r="617" spans="1:13" ht="45" x14ac:dyDescent="0.25">
      <c r="A617" s="30">
        <v>615</v>
      </c>
      <c r="B617" s="31" t="s">
        <v>1323</v>
      </c>
      <c r="C617" s="31"/>
      <c r="D617" s="31"/>
      <c r="E617" s="31"/>
      <c r="F617" s="31"/>
      <c r="G617" s="30" t="s">
        <v>505</v>
      </c>
      <c r="H617" s="30" t="s">
        <v>18</v>
      </c>
      <c r="I617" s="30"/>
      <c r="J617" s="30"/>
      <c r="K617" s="32">
        <v>42565.680706018517</v>
      </c>
      <c r="L617" s="32">
        <v>43672.401550925926</v>
      </c>
      <c r="M617" s="33" t="s">
        <v>15</v>
      </c>
    </row>
    <row r="618" spans="1:13" ht="45.75" hidden="1" thickBot="1" x14ac:dyDescent="0.3">
      <c r="A618" s="15">
        <v>616</v>
      </c>
      <c r="B618" s="19" t="s">
        <v>1324</v>
      </c>
      <c r="C618" s="19"/>
      <c r="D618" s="19"/>
      <c r="E618" s="19"/>
      <c r="F618" s="19"/>
      <c r="G618" s="15" t="s">
        <v>505</v>
      </c>
      <c r="H618" s="15" t="s">
        <v>18</v>
      </c>
      <c r="I618" s="15" t="s">
        <v>1325</v>
      </c>
      <c r="J618" s="15"/>
      <c r="K618" s="17">
        <v>42180.660740740743</v>
      </c>
      <c r="L618" s="17">
        <v>42180.660740740743</v>
      </c>
      <c r="M618" s="18" t="s">
        <v>20</v>
      </c>
    </row>
    <row r="619" spans="1:13" ht="45" hidden="1" x14ac:dyDescent="0.25">
      <c r="A619" s="2">
        <v>617</v>
      </c>
      <c r="B619" s="10" t="s">
        <v>1326</v>
      </c>
      <c r="C619" s="10"/>
      <c r="D619" s="10"/>
      <c r="E619" s="10"/>
      <c r="F619" s="10"/>
      <c r="G619" s="2" t="s">
        <v>68</v>
      </c>
      <c r="H619" s="2" t="s">
        <v>18</v>
      </c>
      <c r="I619" s="2" t="s">
        <v>1327</v>
      </c>
      <c r="J619" s="2"/>
      <c r="K619" s="3">
        <v>42575.532372685186</v>
      </c>
      <c r="L619" s="3">
        <v>42575.532372685186</v>
      </c>
      <c r="M619" s="8" t="s">
        <v>20</v>
      </c>
    </row>
    <row r="620" spans="1:13" ht="30" x14ac:dyDescent="0.25">
      <c r="A620" s="34">
        <v>618</v>
      </c>
      <c r="B620" s="35" t="s">
        <v>1328</v>
      </c>
      <c r="C620" s="35"/>
      <c r="D620" s="35"/>
      <c r="E620" s="35"/>
      <c r="F620" s="35"/>
      <c r="G620" s="34" t="s">
        <v>672</v>
      </c>
      <c r="H620" s="34" t="s">
        <v>111</v>
      </c>
      <c r="I620" s="34" t="s">
        <v>1329</v>
      </c>
      <c r="J620" s="34">
        <v>784243658</v>
      </c>
      <c r="K620" s="36">
        <v>43399.674953703703</v>
      </c>
      <c r="L620" s="36">
        <v>44572.521886574075</v>
      </c>
      <c r="M620" s="37" t="s">
        <v>15</v>
      </c>
    </row>
    <row r="621" spans="1:13" ht="60" hidden="1" x14ac:dyDescent="0.25">
      <c r="A621" s="20">
        <v>619</v>
      </c>
      <c r="B621" s="25" t="s">
        <v>1330</v>
      </c>
      <c r="C621" s="25"/>
      <c r="D621" s="25"/>
      <c r="E621" s="25"/>
      <c r="F621" s="25"/>
      <c r="G621" s="20" t="s">
        <v>672</v>
      </c>
      <c r="H621" s="20" t="s">
        <v>34</v>
      </c>
      <c r="I621" s="20" t="s">
        <v>1331</v>
      </c>
      <c r="J621" s="20"/>
      <c r="K621" s="22">
        <v>42528.619675925926</v>
      </c>
      <c r="L621" s="22">
        <v>42528.619675925926</v>
      </c>
      <c r="M621" s="23" t="s">
        <v>20</v>
      </c>
    </row>
    <row r="622" spans="1:13" ht="45" x14ac:dyDescent="0.25">
      <c r="A622" s="34">
        <v>620</v>
      </c>
      <c r="B622" s="35" t="s">
        <v>1332</v>
      </c>
      <c r="C622" s="35"/>
      <c r="D622" s="35"/>
      <c r="E622" s="35"/>
      <c r="F622" s="35"/>
      <c r="G622" s="34" t="s">
        <v>334</v>
      </c>
      <c r="H622" s="34" t="s">
        <v>18</v>
      </c>
      <c r="I622" s="34" t="s">
        <v>1333</v>
      </c>
      <c r="J622" s="38">
        <v>7.0323705307121101E+18</v>
      </c>
      <c r="K622" s="36">
        <v>42410.388541666667</v>
      </c>
      <c r="L622" s="36">
        <v>44589.075543981482</v>
      </c>
      <c r="M622" s="37" t="s">
        <v>15</v>
      </c>
    </row>
    <row r="623" spans="1:13" ht="30.75" hidden="1" thickBot="1" x14ac:dyDescent="0.3">
      <c r="A623" s="20">
        <v>621</v>
      </c>
      <c r="B623" s="21" t="s">
        <v>1334</v>
      </c>
      <c r="C623" s="21"/>
      <c r="D623" s="21"/>
      <c r="E623" s="21"/>
      <c r="F623" s="21"/>
      <c r="G623" s="20" t="s">
        <v>334</v>
      </c>
      <c r="H623" s="20"/>
      <c r="I623" s="20" t="s">
        <v>1335</v>
      </c>
      <c r="J623" s="20">
        <v>782712299</v>
      </c>
      <c r="K623" s="22">
        <v>42688.502118055556</v>
      </c>
      <c r="L623" s="22">
        <v>42688.502118055556</v>
      </c>
      <c r="M623" s="23" t="s">
        <v>20</v>
      </c>
    </row>
    <row r="624" spans="1:13" hidden="1" x14ac:dyDescent="0.25">
      <c r="A624" s="4">
        <v>622</v>
      </c>
      <c r="B624" s="12" t="s">
        <v>1336</v>
      </c>
      <c r="C624" s="12"/>
      <c r="D624" s="12"/>
      <c r="E624" s="12"/>
      <c r="F624" s="12"/>
      <c r="G624" s="4" t="s">
        <v>180</v>
      </c>
      <c r="H624" s="4" t="s">
        <v>34</v>
      </c>
      <c r="I624" s="4"/>
      <c r="J624" s="4"/>
      <c r="K624" s="5">
        <v>42915.368958333333</v>
      </c>
      <c r="L624" s="5">
        <v>42915.368958333333</v>
      </c>
      <c r="M624" s="6" t="s">
        <v>20</v>
      </c>
    </row>
    <row r="625" spans="1:13" ht="30" x14ac:dyDescent="0.25">
      <c r="A625" s="30">
        <v>623</v>
      </c>
      <c r="B625" s="31" t="s">
        <v>1337</v>
      </c>
      <c r="C625" s="31"/>
      <c r="D625" s="31"/>
      <c r="E625" s="31"/>
      <c r="F625" s="31"/>
      <c r="G625" s="30" t="s">
        <v>102</v>
      </c>
      <c r="H625" s="30" t="s">
        <v>37</v>
      </c>
      <c r="I625" s="30" t="s">
        <v>1338</v>
      </c>
      <c r="J625" s="30">
        <v>772987422</v>
      </c>
      <c r="K625" s="32">
        <v>43026.917337962965</v>
      </c>
      <c r="L625" s="32">
        <v>43759.451249999998</v>
      </c>
      <c r="M625" s="33" t="s">
        <v>15</v>
      </c>
    </row>
    <row r="626" spans="1:13" ht="30" hidden="1" x14ac:dyDescent="0.25">
      <c r="A626" s="15">
        <v>624</v>
      </c>
      <c r="B626" s="16" t="s">
        <v>1339</v>
      </c>
      <c r="C626" s="16"/>
      <c r="D626" s="16"/>
      <c r="E626" s="16"/>
      <c r="F626" s="16"/>
      <c r="G626" s="15" t="s">
        <v>102</v>
      </c>
      <c r="H626" s="15" t="s">
        <v>34</v>
      </c>
      <c r="I626" s="15" t="s">
        <v>1340</v>
      </c>
      <c r="J626" s="15">
        <v>782301765</v>
      </c>
      <c r="K626" s="17">
        <v>42664.562256944446</v>
      </c>
      <c r="L626" s="17">
        <v>42664.562256944446</v>
      </c>
      <c r="M626" s="18" t="s">
        <v>20</v>
      </c>
    </row>
    <row r="627" spans="1:13" ht="30" x14ac:dyDescent="0.25">
      <c r="A627" s="30">
        <v>625</v>
      </c>
      <c r="B627" s="31" t="s">
        <v>1341</v>
      </c>
      <c r="C627" s="31"/>
      <c r="D627" s="31"/>
      <c r="E627" s="31"/>
      <c r="F627" s="31"/>
      <c r="G627" s="30" t="s">
        <v>431</v>
      </c>
      <c r="H627" s="30"/>
      <c r="I627" s="30" t="s">
        <v>1342</v>
      </c>
      <c r="J627" s="30">
        <v>782267594</v>
      </c>
      <c r="K627" s="32">
        <v>44028.570972222224</v>
      </c>
      <c r="L627" s="32">
        <v>44590.49690972222</v>
      </c>
      <c r="M627" s="33" t="s">
        <v>15</v>
      </c>
    </row>
    <row r="628" spans="1:13" ht="45" hidden="1" x14ac:dyDescent="0.25">
      <c r="A628" s="15">
        <v>626</v>
      </c>
      <c r="B628" s="16" t="s">
        <v>1343</v>
      </c>
      <c r="C628" s="16"/>
      <c r="D628" s="16"/>
      <c r="E628" s="16"/>
      <c r="F628" s="16"/>
      <c r="G628" s="15" t="s">
        <v>1055</v>
      </c>
      <c r="H628" s="15" t="s">
        <v>18</v>
      </c>
      <c r="I628" s="15" t="s">
        <v>1344</v>
      </c>
      <c r="J628" s="15">
        <v>752241136</v>
      </c>
      <c r="K628" s="17">
        <v>42257.372384259259</v>
      </c>
      <c r="L628" s="17">
        <v>42257.372384259259</v>
      </c>
      <c r="M628" s="18" t="s">
        <v>20</v>
      </c>
    </row>
    <row r="629" spans="1:13" ht="45" x14ac:dyDescent="0.25">
      <c r="A629" s="30">
        <v>627</v>
      </c>
      <c r="B629" s="31" t="s">
        <v>1345</v>
      </c>
      <c r="C629" s="31"/>
      <c r="D629" s="31"/>
      <c r="E629" s="31"/>
      <c r="F629" s="31"/>
      <c r="G629" s="30" t="s">
        <v>180</v>
      </c>
      <c r="H629" s="30" t="s">
        <v>18</v>
      </c>
      <c r="I629" s="30" t="s">
        <v>1346</v>
      </c>
      <c r="J629" s="30">
        <v>783181234</v>
      </c>
      <c r="K629" s="32">
        <v>44343.663726851853</v>
      </c>
      <c r="L629" s="32">
        <v>44343.663726851853</v>
      </c>
      <c r="M629" s="33" t="s">
        <v>15</v>
      </c>
    </row>
    <row r="630" spans="1:13" ht="45" hidden="1" x14ac:dyDescent="0.25">
      <c r="A630" s="15">
        <v>628</v>
      </c>
      <c r="B630" s="16" t="s">
        <v>1347</v>
      </c>
      <c r="C630" s="16"/>
      <c r="D630" s="16"/>
      <c r="E630" s="16"/>
      <c r="F630" s="16"/>
      <c r="G630" s="15" t="s">
        <v>312</v>
      </c>
      <c r="H630" s="15" t="s">
        <v>18</v>
      </c>
      <c r="I630" s="15" t="s">
        <v>1348</v>
      </c>
      <c r="J630" s="15" t="s">
        <v>1349</v>
      </c>
      <c r="K630" s="17">
        <v>43374.405428240738</v>
      </c>
      <c r="L630" s="17">
        <v>43374.405428240738</v>
      </c>
      <c r="M630" s="18" t="s">
        <v>20</v>
      </c>
    </row>
    <row r="631" spans="1:13" ht="45" x14ac:dyDescent="0.25">
      <c r="A631" s="30">
        <v>629</v>
      </c>
      <c r="B631" s="31" t="s">
        <v>1350</v>
      </c>
      <c r="C631" s="31"/>
      <c r="D631" s="31"/>
      <c r="E631" s="31"/>
      <c r="F631" s="31"/>
      <c r="G631" s="30" t="s">
        <v>465</v>
      </c>
      <c r="H631" s="30" t="s">
        <v>18</v>
      </c>
      <c r="I631" s="30" t="s">
        <v>1348</v>
      </c>
      <c r="J631" s="30"/>
      <c r="K631" s="32">
        <v>43328.440509259257</v>
      </c>
      <c r="L631" s="32">
        <v>43939.527245370373</v>
      </c>
      <c r="M631" s="33" t="s">
        <v>15</v>
      </c>
    </row>
    <row r="632" spans="1:13" ht="45" hidden="1" x14ac:dyDescent="0.25">
      <c r="A632" s="15">
        <v>630</v>
      </c>
      <c r="B632" s="16" t="s">
        <v>1351</v>
      </c>
      <c r="C632" s="16"/>
      <c r="D632" s="16"/>
      <c r="E632" s="16"/>
      <c r="F632" s="16"/>
      <c r="G632" s="15" t="s">
        <v>312</v>
      </c>
      <c r="H632" s="15" t="s">
        <v>18</v>
      </c>
      <c r="I632" s="15" t="s">
        <v>1352</v>
      </c>
      <c r="J632" s="15">
        <v>777506648</v>
      </c>
      <c r="K632" s="17">
        <v>42210.811423611114</v>
      </c>
      <c r="L632" s="17">
        <v>42210.811423611114</v>
      </c>
      <c r="M632" s="18" t="s">
        <v>20</v>
      </c>
    </row>
    <row r="633" spans="1:13" ht="45" x14ac:dyDescent="0.25">
      <c r="A633" s="30">
        <v>631</v>
      </c>
      <c r="B633" s="31" t="s">
        <v>1353</v>
      </c>
      <c r="C633" s="31"/>
      <c r="D633" s="31"/>
      <c r="E633" s="31"/>
      <c r="F633" s="31"/>
      <c r="G633" s="30" t="s">
        <v>474</v>
      </c>
      <c r="H633" s="30" t="s">
        <v>111</v>
      </c>
      <c r="I633" s="30" t="s">
        <v>1354</v>
      </c>
      <c r="J633" s="30">
        <v>773180946</v>
      </c>
      <c r="K633" s="32">
        <v>43413.65</v>
      </c>
      <c r="L633" s="32">
        <v>43572.435497685183</v>
      </c>
      <c r="M633" s="33" t="s">
        <v>15</v>
      </c>
    </row>
    <row r="634" spans="1:13" ht="30.75" hidden="1" thickBot="1" x14ac:dyDescent="0.3">
      <c r="A634" s="15">
        <v>632</v>
      </c>
      <c r="B634" s="19" t="s">
        <v>1355</v>
      </c>
      <c r="C634" s="19"/>
      <c r="D634" s="19"/>
      <c r="E634" s="19"/>
      <c r="F634" s="19"/>
      <c r="G634" s="15" t="s">
        <v>49</v>
      </c>
      <c r="H634" s="15" t="s">
        <v>30</v>
      </c>
      <c r="I634" s="15" t="s">
        <v>1356</v>
      </c>
      <c r="J634" s="15">
        <v>782721900</v>
      </c>
      <c r="K634" s="17">
        <v>43207.628113425926</v>
      </c>
      <c r="L634" s="17">
        <v>43207.628113425926</v>
      </c>
      <c r="M634" s="18" t="s">
        <v>20</v>
      </c>
    </row>
    <row r="635" spans="1:13" ht="30" hidden="1" x14ac:dyDescent="0.25">
      <c r="A635" s="2">
        <v>633</v>
      </c>
      <c r="B635" s="10" t="s">
        <v>1357</v>
      </c>
      <c r="C635" s="10"/>
      <c r="D635" s="10"/>
      <c r="E635" s="10"/>
      <c r="F635" s="10"/>
      <c r="G635" s="2" t="s">
        <v>474</v>
      </c>
      <c r="H635" s="2" t="s">
        <v>111</v>
      </c>
      <c r="I635" s="2" t="s">
        <v>1358</v>
      </c>
      <c r="J635" s="2">
        <v>772680136</v>
      </c>
      <c r="K635" s="3">
        <v>43578.353113425925</v>
      </c>
      <c r="L635" s="3">
        <v>43578.353113425925</v>
      </c>
      <c r="M635" s="8" t="s">
        <v>20</v>
      </c>
    </row>
    <row r="636" spans="1:13" ht="30" x14ac:dyDescent="0.25">
      <c r="A636" s="34">
        <v>634</v>
      </c>
      <c r="B636" s="35" t="s">
        <v>1359</v>
      </c>
      <c r="C636" s="35"/>
      <c r="D636" s="35"/>
      <c r="E636" s="35"/>
      <c r="F636" s="35"/>
      <c r="G636" s="34" t="s">
        <v>922</v>
      </c>
      <c r="H636" s="34" t="s">
        <v>111</v>
      </c>
      <c r="I636" s="34" t="s">
        <v>1358</v>
      </c>
      <c r="J636" s="34">
        <v>772680136</v>
      </c>
      <c r="K636" s="36">
        <v>43413.651134259257</v>
      </c>
      <c r="L636" s="36">
        <v>43860.525393518517</v>
      </c>
      <c r="M636" s="37" t="s">
        <v>15</v>
      </c>
    </row>
    <row r="637" spans="1:13" ht="45.75" hidden="1" thickBot="1" x14ac:dyDescent="0.3">
      <c r="A637" s="20">
        <v>635</v>
      </c>
      <c r="B637" s="21" t="s">
        <v>1360</v>
      </c>
      <c r="C637" s="21"/>
      <c r="D637" s="21"/>
      <c r="E637" s="21"/>
      <c r="F637" s="21"/>
      <c r="G637" s="20" t="s">
        <v>29</v>
      </c>
      <c r="H637" s="20" t="s">
        <v>18</v>
      </c>
      <c r="I637" s="20" t="s">
        <v>1361</v>
      </c>
      <c r="J637" s="20">
        <v>775778017</v>
      </c>
      <c r="K637" s="22">
        <v>43857.623773148145</v>
      </c>
      <c r="L637" s="22">
        <v>43857.623773148145</v>
      </c>
      <c r="M637" s="23" t="s">
        <v>20</v>
      </c>
    </row>
    <row r="638" spans="1:13" ht="45.75" hidden="1" thickBot="1" x14ac:dyDescent="0.3">
      <c r="A638" s="4">
        <v>636</v>
      </c>
      <c r="B638" s="13" t="s">
        <v>1362</v>
      </c>
      <c r="C638" s="13"/>
      <c r="D638" s="13"/>
      <c r="E638" s="13"/>
      <c r="F638" s="13"/>
      <c r="G638" s="4" t="s">
        <v>665</v>
      </c>
      <c r="H638" s="4" t="s">
        <v>18</v>
      </c>
      <c r="I638" s="4" t="s">
        <v>1363</v>
      </c>
      <c r="J638" s="4">
        <v>753668737</v>
      </c>
      <c r="K638" s="5">
        <v>42580.462002314816</v>
      </c>
      <c r="L638" s="5">
        <v>42580.462002314816</v>
      </c>
      <c r="M638" s="6" t="s">
        <v>20</v>
      </c>
    </row>
    <row r="639" spans="1:13" ht="30.75" hidden="1" thickBot="1" x14ac:dyDescent="0.3">
      <c r="A639" s="2">
        <v>637</v>
      </c>
      <c r="B639" s="11" t="s">
        <v>1364</v>
      </c>
      <c r="C639" s="11"/>
      <c r="D639" s="11"/>
      <c r="E639" s="11"/>
      <c r="F639" s="11"/>
      <c r="G639" s="2" t="s">
        <v>343</v>
      </c>
      <c r="H639" s="2" t="s">
        <v>12</v>
      </c>
      <c r="I639" s="2" t="s">
        <v>1365</v>
      </c>
      <c r="J639" s="9">
        <v>3.9276964807727601E+18</v>
      </c>
      <c r="K639" s="3">
        <v>42961.684317129628</v>
      </c>
      <c r="L639" s="3">
        <v>42961.684317129628</v>
      </c>
      <c r="M639" s="8" t="s">
        <v>20</v>
      </c>
    </row>
    <row r="640" spans="1:13" ht="45" hidden="1" x14ac:dyDescent="0.25">
      <c r="A640" s="4">
        <v>638</v>
      </c>
      <c r="B640" s="12" t="s">
        <v>1366</v>
      </c>
      <c r="C640" s="12"/>
      <c r="D640" s="12"/>
      <c r="E640" s="12"/>
      <c r="F640" s="12"/>
      <c r="G640" s="4" t="s">
        <v>312</v>
      </c>
      <c r="H640" s="4" t="s">
        <v>18</v>
      </c>
      <c r="I640" s="4" t="s">
        <v>1367</v>
      </c>
      <c r="J640" s="4"/>
      <c r="K640" s="5">
        <v>42210.811666666668</v>
      </c>
      <c r="L640" s="5">
        <v>42210.811666666668</v>
      </c>
      <c r="M640" s="6" t="s">
        <v>20</v>
      </c>
    </row>
    <row r="641" spans="1:13" ht="45" x14ac:dyDescent="0.25">
      <c r="A641" s="30">
        <v>639</v>
      </c>
      <c r="B641" s="31" t="s">
        <v>1368</v>
      </c>
      <c r="C641" s="31"/>
      <c r="D641" s="31"/>
      <c r="E641" s="31"/>
      <c r="F641" s="31"/>
      <c r="G641" s="30"/>
      <c r="H641" s="30" t="s">
        <v>18</v>
      </c>
      <c r="I641" s="30" t="s">
        <v>1369</v>
      </c>
      <c r="J641" s="30" t="s">
        <v>1370</v>
      </c>
      <c r="K641" s="32">
        <v>42180.43787037037</v>
      </c>
      <c r="L641" s="32">
        <v>42180.43787037037</v>
      </c>
      <c r="M641" s="33" t="s">
        <v>15</v>
      </c>
    </row>
    <row r="642" spans="1:13" ht="45" hidden="1" x14ac:dyDescent="0.25">
      <c r="A642" s="15">
        <v>640</v>
      </c>
      <c r="B642" s="16" t="s">
        <v>1371</v>
      </c>
      <c r="C642" s="16"/>
      <c r="D642" s="16"/>
      <c r="E642" s="16"/>
      <c r="F642" s="16"/>
      <c r="G642" s="15" t="s">
        <v>226</v>
      </c>
      <c r="H642" s="15" t="s">
        <v>18</v>
      </c>
      <c r="I642" s="15" t="s">
        <v>1372</v>
      </c>
      <c r="J642" s="15" t="s">
        <v>1373</v>
      </c>
      <c r="K642" s="17">
        <v>42256.426944444444</v>
      </c>
      <c r="L642" s="17">
        <v>42256.426944444444</v>
      </c>
      <c r="M642" s="18" t="s">
        <v>20</v>
      </c>
    </row>
    <row r="643" spans="1:13" ht="30" x14ac:dyDescent="0.25">
      <c r="A643" s="30">
        <v>641</v>
      </c>
      <c r="B643" s="31" t="s">
        <v>1374</v>
      </c>
      <c r="C643" s="31"/>
      <c r="D643" s="31"/>
      <c r="E643" s="31"/>
      <c r="F643" s="31"/>
      <c r="G643" s="30" t="s">
        <v>502</v>
      </c>
      <c r="H643" s="30" t="s">
        <v>111</v>
      </c>
      <c r="I643" s="30" t="s">
        <v>1375</v>
      </c>
      <c r="J643" s="30" t="s">
        <v>1376</v>
      </c>
      <c r="K643" s="32">
        <v>44014.511574074073</v>
      </c>
      <c r="L643" s="32">
        <v>44014.511574074073</v>
      </c>
      <c r="M643" s="33" t="s">
        <v>15</v>
      </c>
    </row>
    <row r="644" spans="1:13" ht="30" x14ac:dyDescent="0.25">
      <c r="A644" s="34">
        <v>642</v>
      </c>
      <c r="B644" s="35" t="s">
        <v>1374</v>
      </c>
      <c r="C644" s="35"/>
      <c r="D644" s="35"/>
      <c r="E644" s="35"/>
      <c r="F644" s="35"/>
      <c r="G644" s="34" t="s">
        <v>1377</v>
      </c>
      <c r="H644" s="34" t="s">
        <v>111</v>
      </c>
      <c r="I644" s="34" t="s">
        <v>1375</v>
      </c>
      <c r="J644" s="34" t="s">
        <v>1376</v>
      </c>
      <c r="K644" s="36">
        <v>43909.504305555558</v>
      </c>
      <c r="L644" s="36">
        <v>43909.504305555558</v>
      </c>
      <c r="M644" s="37" t="s">
        <v>15</v>
      </c>
    </row>
    <row r="645" spans="1:13" ht="30" x14ac:dyDescent="0.25">
      <c r="A645" s="30">
        <v>643</v>
      </c>
      <c r="B645" s="31" t="s">
        <v>1378</v>
      </c>
      <c r="C645" s="31"/>
      <c r="D645" s="31"/>
      <c r="E645" s="31"/>
      <c r="F645" s="31"/>
      <c r="G645" s="30" t="s">
        <v>665</v>
      </c>
      <c r="H645" s="30" t="s">
        <v>111</v>
      </c>
      <c r="I645" s="30" t="s">
        <v>1379</v>
      </c>
      <c r="J645" s="30">
        <v>701438415</v>
      </c>
      <c r="K645" s="32">
        <v>43845.352048611108</v>
      </c>
      <c r="L645" s="32">
        <v>44398.052569444444</v>
      </c>
      <c r="M645" s="33" t="s">
        <v>15</v>
      </c>
    </row>
    <row r="646" spans="1:13" ht="30.75" hidden="1" thickBot="1" x14ac:dyDescent="0.3">
      <c r="A646" s="15">
        <v>644</v>
      </c>
      <c r="B646" s="19" t="s">
        <v>1380</v>
      </c>
      <c r="C646" s="19"/>
      <c r="D646" s="19"/>
      <c r="E646" s="19"/>
      <c r="F646" s="19"/>
      <c r="G646" s="15" t="s">
        <v>731</v>
      </c>
      <c r="H646" s="15" t="s">
        <v>111</v>
      </c>
      <c r="I646" s="15" t="s">
        <v>1381</v>
      </c>
      <c r="J646" s="15">
        <v>782497627</v>
      </c>
      <c r="K646" s="17">
        <v>42180.890960648147</v>
      </c>
      <c r="L646" s="17">
        <v>42180.890960648147</v>
      </c>
      <c r="M646" s="18" t="s">
        <v>20</v>
      </c>
    </row>
    <row r="647" spans="1:13" ht="45" hidden="1" x14ac:dyDescent="0.25">
      <c r="A647" s="2">
        <v>645</v>
      </c>
      <c r="B647" s="10" t="s">
        <v>1382</v>
      </c>
      <c r="C647" s="10"/>
      <c r="D647" s="10"/>
      <c r="E647" s="10"/>
      <c r="F647" s="10"/>
      <c r="G647" s="2" t="s">
        <v>26</v>
      </c>
      <c r="H647" s="2" t="s">
        <v>18</v>
      </c>
      <c r="I647" s="2" t="s">
        <v>1383</v>
      </c>
      <c r="J647" s="2">
        <v>752499221</v>
      </c>
      <c r="K647" s="3">
        <v>43294.760509259257</v>
      </c>
      <c r="L647" s="3">
        <v>43294.760509259257</v>
      </c>
      <c r="M647" s="8" t="s">
        <v>20</v>
      </c>
    </row>
    <row r="648" spans="1:13" ht="45" x14ac:dyDescent="0.25">
      <c r="A648" s="34">
        <v>646</v>
      </c>
      <c r="B648" s="35" t="s">
        <v>1384</v>
      </c>
      <c r="C648" s="35"/>
      <c r="D648" s="35"/>
      <c r="E648" s="35"/>
      <c r="F648" s="35"/>
      <c r="G648" s="34" t="s">
        <v>696</v>
      </c>
      <c r="H648" s="34" t="s">
        <v>18</v>
      </c>
      <c r="I648" s="34" t="s">
        <v>1385</v>
      </c>
      <c r="J648" s="34">
        <v>772322433</v>
      </c>
      <c r="K648" s="36">
        <v>43283.379884259259</v>
      </c>
      <c r="L648" s="36">
        <v>44398.244988425926</v>
      </c>
      <c r="M648" s="37" t="s">
        <v>15</v>
      </c>
    </row>
    <row r="649" spans="1:13" ht="45" x14ac:dyDescent="0.25">
      <c r="A649" s="30">
        <v>647</v>
      </c>
      <c r="B649" s="31" t="s">
        <v>1386</v>
      </c>
      <c r="C649" s="31"/>
      <c r="D649" s="31"/>
      <c r="E649" s="31"/>
      <c r="F649" s="31"/>
      <c r="G649" s="30" t="s">
        <v>269</v>
      </c>
      <c r="H649" s="30" t="s">
        <v>18</v>
      </c>
      <c r="I649" s="30" t="s">
        <v>1387</v>
      </c>
      <c r="J649" s="30">
        <v>782775462</v>
      </c>
      <c r="K649" s="32">
        <v>44207.533483796295</v>
      </c>
      <c r="L649" s="32">
        <v>44223.512719907405</v>
      </c>
      <c r="M649" s="33" t="s">
        <v>15</v>
      </c>
    </row>
    <row r="650" spans="1:13" ht="45" x14ac:dyDescent="0.25">
      <c r="A650" s="34">
        <v>648</v>
      </c>
      <c r="B650" s="35" t="s">
        <v>1388</v>
      </c>
      <c r="C650" s="35"/>
      <c r="D650" s="35"/>
      <c r="E650" s="35"/>
      <c r="F650" s="35"/>
      <c r="G650" s="34" t="s">
        <v>282</v>
      </c>
      <c r="H650" s="34" t="s">
        <v>18</v>
      </c>
      <c r="I650" s="34" t="s">
        <v>1389</v>
      </c>
      <c r="J650" s="34">
        <v>774699500</v>
      </c>
      <c r="K650" s="36">
        <v>43385.726574074077</v>
      </c>
      <c r="L650" s="36">
        <v>44484.447870370372</v>
      </c>
      <c r="M650" s="37" t="s">
        <v>15</v>
      </c>
    </row>
    <row r="651" spans="1:13" ht="30.75" hidden="1" thickBot="1" x14ac:dyDescent="0.3">
      <c r="A651" s="20">
        <v>649</v>
      </c>
      <c r="B651" s="21" t="s">
        <v>1390</v>
      </c>
      <c r="C651" s="21"/>
      <c r="D651" s="21"/>
      <c r="E651" s="21"/>
      <c r="F651" s="21"/>
      <c r="G651" s="20" t="s">
        <v>282</v>
      </c>
      <c r="H651" s="20" t="s">
        <v>37</v>
      </c>
      <c r="I651" s="20" t="s">
        <v>1391</v>
      </c>
      <c r="J651" s="20">
        <v>772857554</v>
      </c>
      <c r="K651" s="22">
        <v>42173.415312500001</v>
      </c>
      <c r="L651" s="22">
        <v>42173.415312500001</v>
      </c>
      <c r="M651" s="23" t="s">
        <v>20</v>
      </c>
    </row>
    <row r="652" spans="1:13" ht="45.75" hidden="1" thickBot="1" x14ac:dyDescent="0.3">
      <c r="A652" s="4">
        <v>650</v>
      </c>
      <c r="B652" s="13" t="s">
        <v>1392</v>
      </c>
      <c r="C652" s="13"/>
      <c r="D652" s="13"/>
      <c r="E652" s="13"/>
      <c r="F652" s="13"/>
      <c r="G652" s="4" t="s">
        <v>282</v>
      </c>
      <c r="H652" s="4" t="s">
        <v>18</v>
      </c>
      <c r="I652" s="4" t="s">
        <v>1393</v>
      </c>
      <c r="J652" s="4">
        <v>774327496</v>
      </c>
      <c r="K652" s="5">
        <v>42173.490682870368</v>
      </c>
      <c r="L652" s="5">
        <v>42173.490682870368</v>
      </c>
      <c r="M652" s="6" t="s">
        <v>20</v>
      </c>
    </row>
    <row r="653" spans="1:13" ht="45" hidden="1" x14ac:dyDescent="0.25">
      <c r="A653" s="2">
        <v>651</v>
      </c>
      <c r="B653" s="10" t="s">
        <v>1394</v>
      </c>
      <c r="C653" s="10"/>
      <c r="D653" s="10"/>
      <c r="E653" s="10"/>
      <c r="F653" s="10"/>
      <c r="G653" s="2" t="s">
        <v>282</v>
      </c>
      <c r="H653" s="2" t="s">
        <v>18</v>
      </c>
      <c r="I653" s="2" t="s">
        <v>1395</v>
      </c>
      <c r="J653" s="2">
        <v>752746024</v>
      </c>
      <c r="K653" s="3">
        <v>43023.874918981484</v>
      </c>
      <c r="L653" s="3">
        <v>43023.874918981484</v>
      </c>
      <c r="M653" s="8" t="s">
        <v>20</v>
      </c>
    </row>
    <row r="654" spans="1:13" ht="45" x14ac:dyDescent="0.25">
      <c r="A654" s="34">
        <v>652</v>
      </c>
      <c r="B654" s="35" t="s">
        <v>1396</v>
      </c>
      <c r="C654" s="35"/>
      <c r="D654" s="35"/>
      <c r="E654" s="35"/>
      <c r="F654" s="35"/>
      <c r="G654" s="34" t="s">
        <v>282</v>
      </c>
      <c r="H654" s="34" t="s">
        <v>18</v>
      </c>
      <c r="I654" s="34" t="s">
        <v>1397</v>
      </c>
      <c r="J654" s="34">
        <v>773141635</v>
      </c>
      <c r="K654" s="36">
        <v>43388.525324074071</v>
      </c>
      <c r="L654" s="36">
        <v>44056.353564814817</v>
      </c>
      <c r="M654" s="37" t="s">
        <v>15</v>
      </c>
    </row>
    <row r="655" spans="1:13" ht="45.75" hidden="1" thickBot="1" x14ac:dyDescent="0.3">
      <c r="A655" s="20">
        <v>653</v>
      </c>
      <c r="B655" s="21" t="s">
        <v>1398</v>
      </c>
      <c r="C655" s="21"/>
      <c r="D655" s="21"/>
      <c r="E655" s="21"/>
      <c r="F655" s="21"/>
      <c r="G655" s="20" t="s">
        <v>282</v>
      </c>
      <c r="H655" s="20" t="s">
        <v>18</v>
      </c>
      <c r="I655" s="20" t="s">
        <v>1399</v>
      </c>
      <c r="J655" s="20">
        <v>782713939</v>
      </c>
      <c r="K655" s="22">
        <v>42173.414918981478</v>
      </c>
      <c r="L655" s="22">
        <v>42173.414918981478</v>
      </c>
      <c r="M655" s="23" t="s">
        <v>20</v>
      </c>
    </row>
    <row r="656" spans="1:13" ht="30.75" hidden="1" thickBot="1" x14ac:dyDescent="0.3">
      <c r="A656" s="4">
        <v>654</v>
      </c>
      <c r="B656" s="13" t="s">
        <v>1400</v>
      </c>
      <c r="C656" s="13"/>
      <c r="D656" s="13"/>
      <c r="E656" s="13"/>
      <c r="F656" s="13"/>
      <c r="G656" s="4" t="s">
        <v>282</v>
      </c>
      <c r="H656" s="4" t="s">
        <v>34</v>
      </c>
      <c r="I656" s="4" t="s">
        <v>1401</v>
      </c>
      <c r="J656" s="4" t="s">
        <v>1402</v>
      </c>
      <c r="K656" s="5">
        <v>42173.414618055554</v>
      </c>
      <c r="L656" s="5">
        <v>42173.414618055554</v>
      </c>
      <c r="M656" s="6" t="s">
        <v>20</v>
      </c>
    </row>
    <row r="657" spans="1:13" ht="30.75" hidden="1" thickBot="1" x14ac:dyDescent="0.3">
      <c r="A657" s="2">
        <v>655</v>
      </c>
      <c r="B657" s="11" t="s">
        <v>1403</v>
      </c>
      <c r="C657" s="11"/>
      <c r="D657" s="11"/>
      <c r="E657" s="11"/>
      <c r="F657" s="11"/>
      <c r="G657" s="2" t="s">
        <v>256</v>
      </c>
      <c r="H657" s="2" t="s">
        <v>111</v>
      </c>
      <c r="I657" s="2" t="s">
        <v>1404</v>
      </c>
      <c r="J657" s="2">
        <v>702621755</v>
      </c>
      <c r="K657" s="3">
        <v>43580.476238425923</v>
      </c>
      <c r="L657" s="3">
        <v>43580.476238425923</v>
      </c>
      <c r="M657" s="8" t="s">
        <v>20</v>
      </c>
    </row>
    <row r="658" spans="1:13" ht="30.75" hidden="1" thickBot="1" x14ac:dyDescent="0.3">
      <c r="A658" s="4">
        <v>656</v>
      </c>
      <c r="B658" s="13" t="s">
        <v>1405</v>
      </c>
      <c r="C658" s="13"/>
      <c r="D658" s="13"/>
      <c r="E658" s="13"/>
      <c r="F658" s="13"/>
      <c r="G658" s="4" t="s">
        <v>976</v>
      </c>
      <c r="H658" s="4" t="s">
        <v>34</v>
      </c>
      <c r="I658" s="4" t="s">
        <v>1404</v>
      </c>
      <c r="J658" s="4" t="s">
        <v>1406</v>
      </c>
      <c r="K658" s="5">
        <v>43284.591261574074</v>
      </c>
      <c r="L658" s="5">
        <v>43284.591261574074</v>
      </c>
      <c r="M658" s="6" t="s">
        <v>20</v>
      </c>
    </row>
    <row r="659" spans="1:13" ht="15.75" hidden="1" thickBot="1" x14ac:dyDescent="0.3">
      <c r="A659" s="2">
        <v>657</v>
      </c>
      <c r="B659" s="11" t="s">
        <v>1407</v>
      </c>
      <c r="C659" s="11"/>
      <c r="D659" s="11"/>
      <c r="E659" s="11"/>
      <c r="F659" s="11"/>
      <c r="G659" s="2" t="s">
        <v>97</v>
      </c>
      <c r="H659" s="2" t="s">
        <v>34</v>
      </c>
      <c r="I659" s="2"/>
      <c r="J659" s="2"/>
      <c r="K659" s="3">
        <v>42256.778148148151</v>
      </c>
      <c r="L659" s="3">
        <v>42256.778148148151</v>
      </c>
      <c r="M659" s="8" t="s">
        <v>20</v>
      </c>
    </row>
    <row r="660" spans="1:13" ht="45.75" hidden="1" thickBot="1" x14ac:dyDescent="0.3">
      <c r="A660" s="4">
        <v>658</v>
      </c>
      <c r="B660" s="13" t="s">
        <v>1408</v>
      </c>
      <c r="C660" s="13"/>
      <c r="D660" s="13"/>
      <c r="E660" s="13"/>
      <c r="F660" s="13"/>
      <c r="G660" s="4" t="s">
        <v>97</v>
      </c>
      <c r="H660" s="4" t="s">
        <v>18</v>
      </c>
      <c r="I660" s="4" t="s">
        <v>1409</v>
      </c>
      <c r="J660" s="4">
        <v>782767843</v>
      </c>
      <c r="K660" s="5">
        <v>42256.777754629627</v>
      </c>
      <c r="L660" s="5">
        <v>42256.777754629627</v>
      </c>
      <c r="M660" s="6" t="s">
        <v>20</v>
      </c>
    </row>
    <row r="661" spans="1:13" ht="45.75" hidden="1" thickBot="1" x14ac:dyDescent="0.3">
      <c r="A661" s="2">
        <v>659</v>
      </c>
      <c r="B661" s="11" t="s">
        <v>1410</v>
      </c>
      <c r="C661" s="11"/>
      <c r="D661" s="11"/>
      <c r="E661" s="11"/>
      <c r="F661" s="11"/>
      <c r="G661" s="2" t="s">
        <v>551</v>
      </c>
      <c r="H661" s="2" t="s">
        <v>18</v>
      </c>
      <c r="I661" s="2" t="s">
        <v>1411</v>
      </c>
      <c r="J661" s="2">
        <v>773904972</v>
      </c>
      <c r="K661" s="3">
        <v>44256.714525462965</v>
      </c>
      <c r="L661" s="3">
        <v>44256.714525462965</v>
      </c>
      <c r="M661" s="8" t="s">
        <v>20</v>
      </c>
    </row>
    <row r="662" spans="1:13" ht="30.75" hidden="1" thickBot="1" x14ac:dyDescent="0.3">
      <c r="A662" s="4">
        <v>660</v>
      </c>
      <c r="B662" s="13" t="s">
        <v>1412</v>
      </c>
      <c r="C662" s="13"/>
      <c r="D662" s="13"/>
      <c r="E662" s="13"/>
      <c r="F662" s="13"/>
      <c r="G662" s="4" t="s">
        <v>551</v>
      </c>
      <c r="H662" s="4" t="s">
        <v>34</v>
      </c>
      <c r="I662" s="4" t="s">
        <v>1413</v>
      </c>
      <c r="J662" s="4">
        <v>775712196</v>
      </c>
      <c r="K662" s="5">
        <v>43795.651562500003</v>
      </c>
      <c r="L662" s="5">
        <v>43795.651562500003</v>
      </c>
      <c r="M662" s="6" t="s">
        <v>20</v>
      </c>
    </row>
    <row r="663" spans="1:13" ht="45.75" hidden="1" thickBot="1" x14ac:dyDescent="0.3">
      <c r="A663" s="2">
        <v>661</v>
      </c>
      <c r="B663" s="11" t="s">
        <v>1414</v>
      </c>
      <c r="C663" s="11"/>
      <c r="D663" s="11"/>
      <c r="E663" s="11"/>
      <c r="F663" s="11"/>
      <c r="G663" s="2" t="s">
        <v>180</v>
      </c>
      <c r="H663" s="2" t="s">
        <v>18</v>
      </c>
      <c r="I663" s="2" t="s">
        <v>1415</v>
      </c>
      <c r="J663" s="2">
        <v>774283268</v>
      </c>
      <c r="K663" s="3">
        <v>42347.025347222225</v>
      </c>
      <c r="L663" s="3">
        <v>42347.025347222225</v>
      </c>
      <c r="M663" s="8" t="s">
        <v>20</v>
      </c>
    </row>
    <row r="664" spans="1:13" ht="30" hidden="1" x14ac:dyDescent="0.25">
      <c r="A664" s="4">
        <v>662</v>
      </c>
      <c r="B664" s="12" t="s">
        <v>1416</v>
      </c>
      <c r="C664" s="12"/>
      <c r="D664" s="12"/>
      <c r="E664" s="12"/>
      <c r="F664" s="12"/>
      <c r="G664" s="4" t="s">
        <v>551</v>
      </c>
      <c r="H664" s="4" t="s">
        <v>34</v>
      </c>
      <c r="I664" s="4" t="s">
        <v>1417</v>
      </c>
      <c r="J664" s="4">
        <v>788024241</v>
      </c>
      <c r="K664" s="5">
        <v>43794.735694444447</v>
      </c>
      <c r="L664" s="5">
        <v>43794.735694444447</v>
      </c>
      <c r="M664" s="6" t="s">
        <v>20</v>
      </c>
    </row>
    <row r="665" spans="1:13" ht="30" x14ac:dyDescent="0.25">
      <c r="A665" s="30">
        <v>663</v>
      </c>
      <c r="B665" s="31" t="s">
        <v>1418</v>
      </c>
      <c r="C665" s="31"/>
      <c r="D665" s="31"/>
      <c r="E665" s="31"/>
      <c r="F665" s="31"/>
      <c r="G665" s="30" t="s">
        <v>551</v>
      </c>
      <c r="H665" s="30" t="s">
        <v>111</v>
      </c>
      <c r="I665" s="30" t="s">
        <v>1419</v>
      </c>
      <c r="J665" s="30">
        <v>775028199</v>
      </c>
      <c r="K665" s="32">
        <v>43951.637418981481</v>
      </c>
      <c r="L665" s="32">
        <v>44641.212824074071</v>
      </c>
      <c r="M665" s="33" t="s">
        <v>15</v>
      </c>
    </row>
    <row r="666" spans="1:13" ht="30.75" hidden="1" thickBot="1" x14ac:dyDescent="0.3">
      <c r="A666" s="15">
        <v>664</v>
      </c>
      <c r="B666" s="19" t="s">
        <v>1420</v>
      </c>
      <c r="C666" s="19"/>
      <c r="D666" s="19"/>
      <c r="E666" s="19"/>
      <c r="F666" s="19"/>
      <c r="G666" s="15" t="s">
        <v>485</v>
      </c>
      <c r="H666" s="15" t="s">
        <v>111</v>
      </c>
      <c r="I666" s="15" t="s">
        <v>1421</v>
      </c>
      <c r="J666" s="15">
        <v>752887031</v>
      </c>
      <c r="K666" s="17">
        <v>42521.510972222219</v>
      </c>
      <c r="L666" s="17">
        <v>42521.510972222219</v>
      </c>
      <c r="M666" s="18" t="s">
        <v>20</v>
      </c>
    </row>
    <row r="667" spans="1:13" ht="45.75" hidden="1" thickBot="1" x14ac:dyDescent="0.3">
      <c r="A667" s="2">
        <v>665</v>
      </c>
      <c r="B667" s="11" t="s">
        <v>1422</v>
      </c>
      <c r="C667" s="11"/>
      <c r="D667" s="11"/>
      <c r="E667" s="11"/>
      <c r="F667" s="11"/>
      <c r="G667" s="2"/>
      <c r="H667" s="2" t="s">
        <v>18</v>
      </c>
      <c r="I667" s="2" t="s">
        <v>1423</v>
      </c>
      <c r="J667" s="2"/>
      <c r="K667" s="3">
        <v>42166.639444444445</v>
      </c>
      <c r="L667" s="3">
        <v>42166.639444444445</v>
      </c>
      <c r="M667" s="8" t="s">
        <v>20</v>
      </c>
    </row>
    <row r="668" spans="1:13" ht="30.75" hidden="1" thickBot="1" x14ac:dyDescent="0.3">
      <c r="A668" s="4">
        <v>666</v>
      </c>
      <c r="B668" s="13" t="s">
        <v>1422</v>
      </c>
      <c r="C668" s="13"/>
      <c r="D668" s="13"/>
      <c r="E668" s="13"/>
      <c r="F668" s="13"/>
      <c r="G668" s="4" t="s">
        <v>321</v>
      </c>
      <c r="H668" s="4" t="s">
        <v>37</v>
      </c>
      <c r="I668" s="4" t="s">
        <v>1424</v>
      </c>
      <c r="J668" s="4" t="s">
        <v>1425</v>
      </c>
      <c r="K668" s="5">
        <v>43207.607256944444</v>
      </c>
      <c r="L668" s="5">
        <v>43207.607256944444</v>
      </c>
      <c r="M668" s="6" t="s">
        <v>20</v>
      </c>
    </row>
    <row r="669" spans="1:13" ht="30" hidden="1" customHeight="1" x14ac:dyDescent="0.25">
      <c r="A669" s="2">
        <v>667</v>
      </c>
      <c r="B669" s="10" t="s">
        <v>1426</v>
      </c>
      <c r="C669" s="10"/>
      <c r="D669" s="10"/>
      <c r="E669" s="10"/>
      <c r="F669" s="10"/>
      <c r="G669" s="2" t="s">
        <v>321</v>
      </c>
      <c r="H669" s="2" t="s">
        <v>34</v>
      </c>
      <c r="I669" s="2"/>
      <c r="J669" s="2"/>
      <c r="K669" s="3">
        <v>42514.802222222221</v>
      </c>
      <c r="L669" s="3">
        <v>42514.802222222221</v>
      </c>
      <c r="M669" s="8" t="s">
        <v>20</v>
      </c>
    </row>
    <row r="670" spans="1:13" x14ac:dyDescent="0.25">
      <c r="A670" s="34">
        <v>668</v>
      </c>
      <c r="B670" s="35" t="s">
        <v>1427</v>
      </c>
      <c r="C670" s="35"/>
      <c r="D670" s="35"/>
      <c r="E670" s="35"/>
      <c r="F670" s="35"/>
      <c r="G670" s="34" t="s">
        <v>102</v>
      </c>
      <c r="H670" s="34" t="s">
        <v>34</v>
      </c>
      <c r="I670" s="34" t="s">
        <v>1428</v>
      </c>
      <c r="J670" s="34">
        <v>782955074</v>
      </c>
      <c r="K670" s="36">
        <v>43026.842511574076</v>
      </c>
      <c r="L670" s="36">
        <v>43670.072534722225</v>
      </c>
      <c r="M670" s="37" t="s">
        <v>15</v>
      </c>
    </row>
    <row r="671" spans="1:13" ht="30" hidden="1" x14ac:dyDescent="0.25">
      <c r="A671" s="20">
        <v>669</v>
      </c>
      <c r="B671" s="25" t="s">
        <v>1429</v>
      </c>
      <c r="C671" s="25"/>
      <c r="D671" s="25"/>
      <c r="E671" s="25"/>
      <c r="F671" s="25"/>
      <c r="G671" s="20" t="s">
        <v>265</v>
      </c>
      <c r="H671" s="20" t="s">
        <v>62</v>
      </c>
      <c r="I671" s="20" t="s">
        <v>1430</v>
      </c>
      <c r="J671" s="20">
        <v>701515111</v>
      </c>
      <c r="K671" s="22">
        <v>42746.674988425926</v>
      </c>
      <c r="L671" s="22">
        <v>42746.674988425926</v>
      </c>
      <c r="M671" s="23" t="s">
        <v>20</v>
      </c>
    </row>
    <row r="672" spans="1:13" ht="45" x14ac:dyDescent="0.25">
      <c r="A672" s="34">
        <v>670</v>
      </c>
      <c r="B672" s="35" t="s">
        <v>1431</v>
      </c>
      <c r="C672" s="35"/>
      <c r="D672" s="35"/>
      <c r="E672" s="35"/>
      <c r="F672" s="35"/>
      <c r="G672" s="34" t="s">
        <v>265</v>
      </c>
      <c r="H672" s="34" t="s">
        <v>18</v>
      </c>
      <c r="I672" s="34" t="s">
        <v>1432</v>
      </c>
      <c r="J672" s="34">
        <v>772531146</v>
      </c>
      <c r="K672" s="36">
        <v>42933.620891203704</v>
      </c>
      <c r="L672" s="36">
        <v>43749.460972222223</v>
      </c>
      <c r="M672" s="37" t="s">
        <v>15</v>
      </c>
    </row>
    <row r="673" spans="1:13" ht="45" x14ac:dyDescent="0.25">
      <c r="A673" s="30">
        <v>671</v>
      </c>
      <c r="B673" s="31" t="s">
        <v>1433</v>
      </c>
      <c r="C673" s="31"/>
      <c r="D673" s="31"/>
      <c r="E673" s="31"/>
      <c r="F673" s="31"/>
      <c r="G673" s="30" t="s">
        <v>265</v>
      </c>
      <c r="H673" s="30" t="s">
        <v>18</v>
      </c>
      <c r="I673" s="30" t="s">
        <v>1434</v>
      </c>
      <c r="J673" s="30">
        <v>754924267</v>
      </c>
      <c r="K673" s="32">
        <v>42184.454224537039</v>
      </c>
      <c r="L673" s="32">
        <v>43749.469675925924</v>
      </c>
      <c r="M673" s="33" t="s">
        <v>15</v>
      </c>
    </row>
    <row r="674" spans="1:13" ht="45" hidden="1" x14ac:dyDescent="0.25">
      <c r="A674" s="15">
        <v>672</v>
      </c>
      <c r="B674" s="16" t="s">
        <v>1435</v>
      </c>
      <c r="C674" s="16"/>
      <c r="D674" s="16"/>
      <c r="E674" s="16"/>
      <c r="F674" s="16"/>
      <c r="G674" s="15" t="s">
        <v>265</v>
      </c>
      <c r="H674" s="15" t="s">
        <v>18</v>
      </c>
      <c r="I674" s="15" t="s">
        <v>1436</v>
      </c>
      <c r="J674" s="15" t="s">
        <v>1437</v>
      </c>
      <c r="K674" s="17">
        <v>42180.59175925926</v>
      </c>
      <c r="L674" s="17">
        <v>42180.59175925926</v>
      </c>
      <c r="M674" s="18" t="s">
        <v>20</v>
      </c>
    </row>
    <row r="675" spans="1:13" ht="45" x14ac:dyDescent="0.25">
      <c r="A675" s="30">
        <v>673</v>
      </c>
      <c r="B675" s="31" t="s">
        <v>1438</v>
      </c>
      <c r="C675" s="31"/>
      <c r="D675" s="31"/>
      <c r="E675" s="31"/>
      <c r="F675" s="31"/>
      <c r="G675" s="30" t="s">
        <v>719</v>
      </c>
      <c r="H675" s="30" t="s">
        <v>18</v>
      </c>
      <c r="I675" s="30" t="s">
        <v>1439</v>
      </c>
      <c r="J675" s="30">
        <v>777602748</v>
      </c>
      <c r="K675" s="32">
        <v>42345.747152777774</v>
      </c>
      <c r="L675" s="32">
        <v>43577.088356481479</v>
      </c>
      <c r="M675" s="33" t="s">
        <v>15</v>
      </c>
    </row>
    <row r="676" spans="1:13" ht="45" x14ac:dyDescent="0.25">
      <c r="A676" s="34">
        <v>674</v>
      </c>
      <c r="B676" s="35" t="s">
        <v>1440</v>
      </c>
      <c r="C676" s="35"/>
      <c r="D676" s="35"/>
      <c r="E676" s="35"/>
      <c r="F676" s="35"/>
      <c r="G676" s="34" t="s">
        <v>719</v>
      </c>
      <c r="H676" s="34" t="s">
        <v>18</v>
      </c>
      <c r="I676" s="34" t="s">
        <v>1441</v>
      </c>
      <c r="J676" s="34">
        <v>777251685</v>
      </c>
      <c r="K676" s="36">
        <v>42152.410844907405</v>
      </c>
      <c r="L676" s="36">
        <v>43804.161990740744</v>
      </c>
      <c r="M676" s="37" t="s">
        <v>15</v>
      </c>
    </row>
    <row r="677" spans="1:13" ht="45.75" hidden="1" thickBot="1" x14ac:dyDescent="0.3">
      <c r="A677" s="20">
        <v>675</v>
      </c>
      <c r="B677" s="21" t="s">
        <v>1442</v>
      </c>
      <c r="C677" s="21"/>
      <c r="D677" s="21"/>
      <c r="E677" s="21"/>
      <c r="F677" s="21"/>
      <c r="G677" s="20" t="s">
        <v>180</v>
      </c>
      <c r="H677" s="20" t="s">
        <v>18</v>
      </c>
      <c r="I677" s="20" t="s">
        <v>1443</v>
      </c>
      <c r="J677" s="20">
        <v>774847376</v>
      </c>
      <c r="K677" s="22">
        <v>42347.024513888886</v>
      </c>
      <c r="L677" s="22">
        <v>42347.024513888886</v>
      </c>
      <c r="M677" s="23" t="s">
        <v>20</v>
      </c>
    </row>
    <row r="678" spans="1:13" ht="45" hidden="1" x14ac:dyDescent="0.25">
      <c r="A678" s="4">
        <v>676</v>
      </c>
      <c r="B678" s="12" t="s">
        <v>1444</v>
      </c>
      <c r="C678" s="12"/>
      <c r="D678" s="12"/>
      <c r="E678" s="12"/>
      <c r="F678" s="12"/>
      <c r="G678" s="4" t="s">
        <v>1055</v>
      </c>
      <c r="H678" s="4" t="s">
        <v>18</v>
      </c>
      <c r="I678" s="4" t="s">
        <v>1445</v>
      </c>
      <c r="J678" s="4">
        <v>774597013</v>
      </c>
      <c r="K678" s="5">
        <v>42173.507314814815</v>
      </c>
      <c r="L678" s="5">
        <v>42173.507314814815</v>
      </c>
      <c r="M678" s="6" t="s">
        <v>20</v>
      </c>
    </row>
    <row r="679" spans="1:13" ht="30" x14ac:dyDescent="0.25">
      <c r="A679" s="30">
        <v>677</v>
      </c>
      <c r="B679" s="31" t="s">
        <v>1446</v>
      </c>
      <c r="C679" s="31"/>
      <c r="D679" s="31"/>
      <c r="E679" s="31"/>
      <c r="F679" s="31"/>
      <c r="G679" s="30" t="s">
        <v>119</v>
      </c>
      <c r="H679" s="30" t="s">
        <v>30</v>
      </c>
      <c r="I679" s="30" t="s">
        <v>1447</v>
      </c>
      <c r="J679" s="30" t="s">
        <v>1448</v>
      </c>
      <c r="K679" s="32">
        <v>43752.520381944443</v>
      </c>
      <c r="L679" s="32">
        <v>44285.052083333336</v>
      </c>
      <c r="M679" s="33" t="s">
        <v>15</v>
      </c>
    </row>
    <row r="680" spans="1:13" ht="30.75" hidden="1" thickBot="1" x14ac:dyDescent="0.3">
      <c r="A680" s="15">
        <v>678</v>
      </c>
      <c r="B680" s="19" t="s">
        <v>1449</v>
      </c>
      <c r="C680" s="19"/>
      <c r="D680" s="19"/>
      <c r="E680" s="19"/>
      <c r="F680" s="19"/>
      <c r="G680" s="15" t="s">
        <v>485</v>
      </c>
      <c r="H680" s="15" t="s">
        <v>111</v>
      </c>
      <c r="I680" s="15" t="s">
        <v>1450</v>
      </c>
      <c r="J680" s="15">
        <v>752358855</v>
      </c>
      <c r="K680" s="17">
        <v>42521.515775462962</v>
      </c>
      <c r="L680" s="17">
        <v>42521.515775462962</v>
      </c>
      <c r="M680" s="18" t="s">
        <v>20</v>
      </c>
    </row>
    <row r="681" spans="1:13" ht="45.75" hidden="1" thickBot="1" x14ac:dyDescent="0.3">
      <c r="A681" s="2">
        <v>679</v>
      </c>
      <c r="B681" s="11" t="s">
        <v>1451</v>
      </c>
      <c r="C681" s="11"/>
      <c r="D681" s="11"/>
      <c r="E681" s="11"/>
      <c r="F681" s="11"/>
      <c r="G681" s="2" t="s">
        <v>22</v>
      </c>
      <c r="H681" s="2" t="s">
        <v>18</v>
      </c>
      <c r="I681" s="2" t="s">
        <v>1452</v>
      </c>
      <c r="J681" s="2">
        <v>753049470</v>
      </c>
      <c r="K681" s="3">
        <v>43614.469398148147</v>
      </c>
      <c r="L681" s="3">
        <v>43614.469398148147</v>
      </c>
      <c r="M681" s="8" t="s">
        <v>20</v>
      </c>
    </row>
    <row r="682" spans="1:13" ht="45.75" hidden="1" thickBot="1" x14ac:dyDescent="0.3">
      <c r="A682" s="4">
        <v>680</v>
      </c>
      <c r="B682" s="13" t="s">
        <v>1453</v>
      </c>
      <c r="C682" s="13"/>
      <c r="D682" s="13"/>
      <c r="E682" s="13"/>
      <c r="F682" s="13"/>
      <c r="G682" s="4" t="s">
        <v>52</v>
      </c>
      <c r="H682" s="4" t="s">
        <v>18</v>
      </c>
      <c r="I682" s="4" t="s">
        <v>1454</v>
      </c>
      <c r="J682" s="4">
        <v>774662079</v>
      </c>
      <c r="K682" s="5">
        <v>43580.517465277779</v>
      </c>
      <c r="L682" s="5">
        <v>43580.517465277779</v>
      </c>
      <c r="M682" s="6" t="s">
        <v>20</v>
      </c>
    </row>
    <row r="683" spans="1:13" ht="45" hidden="1" x14ac:dyDescent="0.25">
      <c r="A683" s="2">
        <v>681</v>
      </c>
      <c r="B683" s="10" t="s">
        <v>1455</v>
      </c>
      <c r="C683" s="10"/>
      <c r="D683" s="10"/>
      <c r="E683" s="10"/>
      <c r="F683" s="10"/>
      <c r="G683" s="2" t="s">
        <v>72</v>
      </c>
      <c r="H683" s="2" t="s">
        <v>18</v>
      </c>
      <c r="I683" s="2" t="s">
        <v>1456</v>
      </c>
      <c r="J683" s="2">
        <v>782030592</v>
      </c>
      <c r="K683" s="3">
        <v>42746.701284722221</v>
      </c>
      <c r="L683" s="3">
        <v>42746.701284722221</v>
      </c>
      <c r="M683" s="8" t="s">
        <v>20</v>
      </c>
    </row>
    <row r="684" spans="1:13" ht="30" x14ac:dyDescent="0.25">
      <c r="A684" s="34">
        <v>682</v>
      </c>
      <c r="B684" s="35" t="s">
        <v>1457</v>
      </c>
      <c r="C684" s="35"/>
      <c r="D684" s="35"/>
      <c r="E684" s="35"/>
      <c r="F684" s="35"/>
      <c r="G684" s="34" t="s">
        <v>490</v>
      </c>
      <c r="H684" s="34" t="s">
        <v>111</v>
      </c>
      <c r="I684" s="34" t="s">
        <v>1458</v>
      </c>
      <c r="J684" s="34" t="s">
        <v>1459</v>
      </c>
      <c r="K684" s="36">
        <v>43994.69427083333</v>
      </c>
      <c r="L684" s="36">
        <v>44462.537164351852</v>
      </c>
      <c r="M684" s="37" t="s">
        <v>15</v>
      </c>
    </row>
    <row r="685" spans="1:13" ht="45" x14ac:dyDescent="0.25">
      <c r="A685" s="30">
        <v>683</v>
      </c>
      <c r="B685" s="31" t="s">
        <v>1460</v>
      </c>
      <c r="C685" s="31"/>
      <c r="D685" s="31"/>
      <c r="E685" s="31"/>
      <c r="F685" s="31"/>
      <c r="G685" s="30" t="s">
        <v>1036</v>
      </c>
      <c r="H685" s="30" t="s">
        <v>18</v>
      </c>
      <c r="I685" s="30" t="s">
        <v>1461</v>
      </c>
      <c r="J685" s="30">
        <v>756597606</v>
      </c>
      <c r="K685" s="32">
        <v>43839.515462962961</v>
      </c>
      <c r="L685" s="32">
        <v>44574.357557870368</v>
      </c>
      <c r="M685" s="33" t="s">
        <v>15</v>
      </c>
    </row>
    <row r="686" spans="1:13" ht="45" x14ac:dyDescent="0.25">
      <c r="A686" s="34">
        <v>684</v>
      </c>
      <c r="B686" s="35" t="s">
        <v>1462</v>
      </c>
      <c r="C686" s="35"/>
      <c r="D686" s="35"/>
      <c r="E686" s="35"/>
      <c r="F686" s="35"/>
      <c r="G686" s="34" t="s">
        <v>553</v>
      </c>
      <c r="H686" s="34" t="s">
        <v>18</v>
      </c>
      <c r="I686" s="34" t="s">
        <v>1463</v>
      </c>
      <c r="J686" s="34">
        <v>777426760</v>
      </c>
      <c r="K686" s="36">
        <v>43575.672800925924</v>
      </c>
      <c r="L686" s="36">
        <v>43671.465983796297</v>
      </c>
      <c r="M686" s="37" t="s">
        <v>15</v>
      </c>
    </row>
    <row r="687" spans="1:13" ht="45" hidden="1" x14ac:dyDescent="0.25">
      <c r="A687" s="20">
        <v>685</v>
      </c>
      <c r="B687" s="25" t="s">
        <v>1464</v>
      </c>
      <c r="C687" s="25"/>
      <c r="D687" s="25"/>
      <c r="E687" s="25"/>
      <c r="F687" s="25"/>
      <c r="G687" s="20" t="s">
        <v>553</v>
      </c>
      <c r="H687" s="20" t="s">
        <v>18</v>
      </c>
      <c r="I687" s="20" t="s">
        <v>1465</v>
      </c>
      <c r="J687" s="20">
        <v>772384514</v>
      </c>
      <c r="K687" s="22">
        <v>42929.671111111114</v>
      </c>
      <c r="L687" s="22">
        <v>42929.671111111114</v>
      </c>
      <c r="M687" s="23" t="s">
        <v>20</v>
      </c>
    </row>
    <row r="688" spans="1:13" ht="45" x14ac:dyDescent="0.25">
      <c r="A688" s="34">
        <v>686</v>
      </c>
      <c r="B688" s="35" t="s">
        <v>1466</v>
      </c>
      <c r="C688" s="35"/>
      <c r="D688" s="35"/>
      <c r="E688" s="35"/>
      <c r="F688" s="35"/>
      <c r="G688" s="34" t="s">
        <v>553</v>
      </c>
      <c r="H688" s="34" t="s">
        <v>18</v>
      </c>
      <c r="I688" s="34" t="s">
        <v>1467</v>
      </c>
      <c r="J688" s="34">
        <v>774885855</v>
      </c>
      <c r="K688" s="36">
        <v>43021.477453703701</v>
      </c>
      <c r="L688" s="36">
        <v>43755.158449074072</v>
      </c>
      <c r="M688" s="37" t="s">
        <v>15</v>
      </c>
    </row>
    <row r="689" spans="1:13" ht="45.75" hidden="1" thickBot="1" x14ac:dyDescent="0.3">
      <c r="A689" s="20">
        <v>687</v>
      </c>
      <c r="B689" s="21" t="s">
        <v>1468</v>
      </c>
      <c r="C689" s="21"/>
      <c r="D689" s="21"/>
      <c r="E689" s="21"/>
      <c r="F689" s="21"/>
      <c r="G689" s="20" t="s">
        <v>553</v>
      </c>
      <c r="H689" s="20" t="s">
        <v>18</v>
      </c>
      <c r="I689" s="20" t="s">
        <v>1469</v>
      </c>
      <c r="J689" s="20">
        <v>785447921</v>
      </c>
      <c r="K689" s="22">
        <v>43304.489224537036</v>
      </c>
      <c r="L689" s="22">
        <v>43304.489224537036</v>
      </c>
      <c r="M689" s="23" t="s">
        <v>20</v>
      </c>
    </row>
    <row r="690" spans="1:13" ht="30.75" hidden="1" thickBot="1" x14ac:dyDescent="0.3">
      <c r="A690" s="4">
        <v>688</v>
      </c>
      <c r="B690" s="13" t="s">
        <v>1470</v>
      </c>
      <c r="C690" s="13"/>
      <c r="D690" s="13"/>
      <c r="E690" s="13"/>
      <c r="F690" s="13"/>
      <c r="G690" s="4" t="s">
        <v>135</v>
      </c>
      <c r="H690" s="4" t="s">
        <v>37</v>
      </c>
      <c r="I690" s="4" t="s">
        <v>1471</v>
      </c>
      <c r="J690" s="4" t="s">
        <v>1472</v>
      </c>
      <c r="K690" s="5">
        <v>43686.609791666669</v>
      </c>
      <c r="L690" s="5">
        <v>43686.609791666669</v>
      </c>
      <c r="M690" s="6" t="s">
        <v>20</v>
      </c>
    </row>
    <row r="691" spans="1:13" ht="45.75" hidden="1" thickBot="1" x14ac:dyDescent="0.3">
      <c r="A691" s="2">
        <v>689</v>
      </c>
      <c r="B691" s="11" t="s">
        <v>1473</v>
      </c>
      <c r="C691" s="11"/>
      <c r="D691" s="11"/>
      <c r="E691" s="11"/>
      <c r="F691" s="11"/>
      <c r="G691" s="2" t="s">
        <v>553</v>
      </c>
      <c r="H691" s="2" t="s">
        <v>18</v>
      </c>
      <c r="I691" s="2" t="s">
        <v>1474</v>
      </c>
      <c r="J691" s="2" t="s">
        <v>1475</v>
      </c>
      <c r="K691" s="3">
        <v>42256.649629629632</v>
      </c>
      <c r="L691" s="3">
        <v>42256.649629629632</v>
      </c>
      <c r="M691" s="8" t="s">
        <v>20</v>
      </c>
    </row>
    <row r="692" spans="1:13" ht="45" hidden="1" x14ac:dyDescent="0.25">
      <c r="A692" s="4">
        <v>690</v>
      </c>
      <c r="B692" s="12" t="s">
        <v>1476</v>
      </c>
      <c r="C692" s="12"/>
      <c r="D692" s="12"/>
      <c r="E692" s="12"/>
      <c r="F692" s="12"/>
      <c r="G692" s="4" t="s">
        <v>553</v>
      </c>
      <c r="H692" s="4" t="s">
        <v>18</v>
      </c>
      <c r="I692" s="4" t="s">
        <v>1477</v>
      </c>
      <c r="J692" s="4">
        <v>772994527</v>
      </c>
      <c r="K692" s="5">
        <v>42662.681504629632</v>
      </c>
      <c r="L692" s="5">
        <v>42662.681504629632</v>
      </c>
      <c r="M692" s="6" t="s">
        <v>20</v>
      </c>
    </row>
    <row r="693" spans="1:13" ht="45" x14ac:dyDescent="0.25">
      <c r="A693" s="30">
        <v>691</v>
      </c>
      <c r="B693" s="31" t="s">
        <v>1478</v>
      </c>
      <c r="C693" s="31"/>
      <c r="D693" s="31"/>
      <c r="E693" s="31"/>
      <c r="F693" s="31"/>
      <c r="G693" s="30" t="s">
        <v>832</v>
      </c>
      <c r="H693" s="30" t="s">
        <v>18</v>
      </c>
      <c r="I693" s="30" t="s">
        <v>1479</v>
      </c>
      <c r="J693" s="30" t="s">
        <v>1480</v>
      </c>
      <c r="K693" s="32">
        <v>42153.368321759262</v>
      </c>
      <c r="L693" s="32">
        <v>43572.148125</v>
      </c>
      <c r="M693" s="33" t="s">
        <v>15</v>
      </c>
    </row>
    <row r="694" spans="1:13" ht="45.75" hidden="1" thickBot="1" x14ac:dyDescent="0.3">
      <c r="A694" s="15">
        <v>692</v>
      </c>
      <c r="B694" s="19" t="s">
        <v>1481</v>
      </c>
      <c r="C694" s="19"/>
      <c r="D694" s="19"/>
      <c r="E694" s="19"/>
      <c r="F694" s="19"/>
      <c r="G694" s="15" t="s">
        <v>832</v>
      </c>
      <c r="H694" s="15" t="s">
        <v>18</v>
      </c>
      <c r="I694" s="15" t="s">
        <v>1482</v>
      </c>
      <c r="J694" s="15" t="s">
        <v>1483</v>
      </c>
      <c r="K694" s="17">
        <v>42180.404131944444</v>
      </c>
      <c r="L694" s="17">
        <v>42180.404131944444</v>
      </c>
      <c r="M694" s="18" t="s">
        <v>20</v>
      </c>
    </row>
    <row r="695" spans="1:13" ht="45.75" hidden="1" thickBot="1" x14ac:dyDescent="0.3">
      <c r="A695" s="2">
        <v>693</v>
      </c>
      <c r="B695" s="11" t="s">
        <v>1484</v>
      </c>
      <c r="C695" s="11"/>
      <c r="D695" s="11"/>
      <c r="E695" s="11"/>
      <c r="F695" s="11"/>
      <c r="G695" s="2" t="s">
        <v>90</v>
      </c>
      <c r="H695" s="2" t="s">
        <v>18</v>
      </c>
      <c r="I695" s="2" t="s">
        <v>1485</v>
      </c>
      <c r="J695" s="2">
        <v>772873490</v>
      </c>
      <c r="K695" s="3">
        <v>43284.45952546296</v>
      </c>
      <c r="L695" s="3">
        <v>43284.45952546296</v>
      </c>
      <c r="M695" s="8" t="s">
        <v>20</v>
      </c>
    </row>
    <row r="696" spans="1:13" ht="30" hidden="1" x14ac:dyDescent="0.25">
      <c r="A696" s="4">
        <v>694</v>
      </c>
      <c r="B696" s="12" t="s">
        <v>1486</v>
      </c>
      <c r="C696" s="12"/>
      <c r="D696" s="12"/>
      <c r="E696" s="12"/>
      <c r="F696" s="12"/>
      <c r="G696" s="4" t="s">
        <v>90</v>
      </c>
      <c r="H696" s="4" t="s">
        <v>111</v>
      </c>
      <c r="I696" s="4" t="s">
        <v>1487</v>
      </c>
      <c r="J696" s="4">
        <v>772873490</v>
      </c>
      <c r="K696" s="5">
        <v>43237.423877314817</v>
      </c>
      <c r="L696" s="5">
        <v>43237.423877314817</v>
      </c>
      <c r="M696" s="6" t="s">
        <v>20</v>
      </c>
    </row>
    <row r="697" spans="1:13" ht="45" x14ac:dyDescent="0.25">
      <c r="A697" s="30">
        <v>695</v>
      </c>
      <c r="B697" s="31" t="s">
        <v>1488</v>
      </c>
      <c r="C697" s="31"/>
      <c r="D697" s="31"/>
      <c r="E697" s="31"/>
      <c r="F697" s="31"/>
      <c r="G697" s="30" t="s">
        <v>274</v>
      </c>
      <c r="H697" s="30" t="s">
        <v>18</v>
      </c>
      <c r="I697" s="30" t="s">
        <v>1489</v>
      </c>
      <c r="J697" s="30">
        <v>775880347</v>
      </c>
      <c r="K697" s="32">
        <v>43201.672673611109</v>
      </c>
      <c r="L697" s="32">
        <v>44039.480173611111</v>
      </c>
      <c r="M697" s="33" t="s">
        <v>15</v>
      </c>
    </row>
    <row r="698" spans="1:13" ht="45" hidden="1" x14ac:dyDescent="0.25">
      <c r="A698" s="15">
        <v>696</v>
      </c>
      <c r="B698" s="16" t="s">
        <v>1490</v>
      </c>
      <c r="C698" s="16"/>
      <c r="D698" s="16"/>
      <c r="E698" s="16"/>
      <c r="F698" s="16"/>
      <c r="G698" s="15" t="s">
        <v>979</v>
      </c>
      <c r="H698" s="15" t="s">
        <v>18</v>
      </c>
      <c r="I698" s="15" t="s">
        <v>1491</v>
      </c>
      <c r="J698" s="15" t="s">
        <v>1492</v>
      </c>
      <c r="K698" s="17">
        <v>43386.514108796298</v>
      </c>
      <c r="L698" s="17">
        <v>43386.514108796298</v>
      </c>
      <c r="M698" s="18" t="s">
        <v>20</v>
      </c>
    </row>
    <row r="699" spans="1:13" ht="30" x14ac:dyDescent="0.25">
      <c r="A699" s="30">
        <v>697</v>
      </c>
      <c r="B699" s="31" t="s">
        <v>1493</v>
      </c>
      <c r="C699" s="31"/>
      <c r="D699" s="31"/>
      <c r="E699" s="31"/>
      <c r="F699" s="31"/>
      <c r="G699" s="30" t="s">
        <v>1068</v>
      </c>
      <c r="H699" s="30" t="s">
        <v>30</v>
      </c>
      <c r="I699" s="30" t="s">
        <v>1494</v>
      </c>
      <c r="J699" s="39">
        <v>7.8472388207179203E+18</v>
      </c>
      <c r="K699" s="32">
        <v>43416.622164351851</v>
      </c>
      <c r="L699" s="32">
        <v>44125.350914351853</v>
      </c>
      <c r="M699" s="33" t="s">
        <v>15</v>
      </c>
    </row>
    <row r="700" spans="1:13" ht="45.75" hidden="1" thickBot="1" x14ac:dyDescent="0.3">
      <c r="A700" s="15">
        <v>698</v>
      </c>
      <c r="B700" s="19" t="s">
        <v>1495</v>
      </c>
      <c r="C700" s="19"/>
      <c r="D700" s="19"/>
      <c r="E700" s="19"/>
      <c r="F700" s="19"/>
      <c r="G700" s="15" t="s">
        <v>1055</v>
      </c>
      <c r="H700" s="15" t="s">
        <v>18</v>
      </c>
      <c r="I700" s="15" t="s">
        <v>1496</v>
      </c>
      <c r="J700" s="15">
        <v>773844653</v>
      </c>
      <c r="K700" s="17">
        <v>42173.471099537041</v>
      </c>
      <c r="L700" s="17">
        <v>42173.471099537041</v>
      </c>
      <c r="M700" s="18" t="s">
        <v>20</v>
      </c>
    </row>
    <row r="701" spans="1:13" ht="30.75" hidden="1" thickBot="1" x14ac:dyDescent="0.3">
      <c r="A701" s="2">
        <v>699</v>
      </c>
      <c r="B701" s="11" t="s">
        <v>1497</v>
      </c>
      <c r="C701" s="11"/>
      <c r="D701" s="11"/>
      <c r="E701" s="11"/>
      <c r="F701" s="11"/>
      <c r="G701" s="2" t="s">
        <v>551</v>
      </c>
      <c r="H701" s="2" t="s">
        <v>34</v>
      </c>
      <c r="I701" s="2" t="s">
        <v>1498</v>
      </c>
      <c r="J701" s="2">
        <v>775523040</v>
      </c>
      <c r="K701" s="3">
        <v>43795.681921296295</v>
      </c>
      <c r="L701" s="3">
        <v>43795.681921296295</v>
      </c>
      <c r="M701" s="8" t="s">
        <v>20</v>
      </c>
    </row>
    <row r="702" spans="1:13" ht="15.75" hidden="1" thickBot="1" x14ac:dyDescent="0.3">
      <c r="A702" s="4">
        <v>700</v>
      </c>
      <c r="B702" s="13" t="s">
        <v>1499</v>
      </c>
      <c r="C702" s="13"/>
      <c r="D702" s="13"/>
      <c r="E702" s="13"/>
      <c r="F702" s="13"/>
      <c r="G702" s="4" t="s">
        <v>551</v>
      </c>
      <c r="H702" s="4" t="s">
        <v>34</v>
      </c>
      <c r="I702" s="4" t="s">
        <v>1500</v>
      </c>
      <c r="J702" s="4"/>
      <c r="K702" s="5">
        <v>43794.736759259256</v>
      </c>
      <c r="L702" s="5">
        <v>43794.736759259256</v>
      </c>
      <c r="M702" s="6" t="s">
        <v>20</v>
      </c>
    </row>
    <row r="703" spans="1:13" ht="30.75" hidden="1" thickBot="1" x14ac:dyDescent="0.3">
      <c r="A703" s="2">
        <v>701</v>
      </c>
      <c r="B703" s="11" t="s">
        <v>1501</v>
      </c>
      <c r="C703" s="11"/>
      <c r="D703" s="11"/>
      <c r="E703" s="11"/>
      <c r="F703" s="11"/>
      <c r="G703" s="2" t="s">
        <v>551</v>
      </c>
      <c r="H703" s="2"/>
      <c r="I703" s="2" t="s">
        <v>1502</v>
      </c>
      <c r="J703" s="2">
        <v>775640052</v>
      </c>
      <c r="K703" s="3">
        <v>44256.714988425927</v>
      </c>
      <c r="L703" s="3">
        <v>44256.714988425927</v>
      </c>
      <c r="M703" s="8" t="s">
        <v>20</v>
      </c>
    </row>
    <row r="704" spans="1:13" ht="45.75" hidden="1" thickBot="1" x14ac:dyDescent="0.3">
      <c r="A704" s="4">
        <v>702</v>
      </c>
      <c r="B704" s="13" t="s">
        <v>1503</v>
      </c>
      <c r="C704" s="13"/>
      <c r="D704" s="13"/>
      <c r="E704" s="13"/>
      <c r="F704" s="13"/>
      <c r="G704" s="4" t="s">
        <v>979</v>
      </c>
      <c r="H704" s="4" t="s">
        <v>18</v>
      </c>
      <c r="I704" s="4" t="s">
        <v>1504</v>
      </c>
      <c r="J704" s="4">
        <v>782717614</v>
      </c>
      <c r="K704" s="5">
        <v>44375.629849537036</v>
      </c>
      <c r="L704" s="5">
        <v>44375.629849537036</v>
      </c>
      <c r="M704" s="6" t="s">
        <v>20</v>
      </c>
    </row>
    <row r="705" spans="1:13" ht="30.75" hidden="1" thickBot="1" x14ac:dyDescent="0.3">
      <c r="A705" s="2">
        <v>703</v>
      </c>
      <c r="B705" s="11" t="s">
        <v>1505</v>
      </c>
      <c r="C705" s="11"/>
      <c r="D705" s="11"/>
      <c r="E705" s="11"/>
      <c r="F705" s="11"/>
      <c r="G705" s="2" t="s">
        <v>180</v>
      </c>
      <c r="H705" s="2" t="s">
        <v>111</v>
      </c>
      <c r="I705" s="2" t="s">
        <v>1506</v>
      </c>
      <c r="J705" s="2">
        <v>752881019</v>
      </c>
      <c r="K705" s="3">
        <v>41742</v>
      </c>
      <c r="L705" s="2" t="s">
        <v>238</v>
      </c>
      <c r="M705" s="8" t="s">
        <v>20</v>
      </c>
    </row>
    <row r="706" spans="1:13" ht="45.75" hidden="1" thickBot="1" x14ac:dyDescent="0.3">
      <c r="A706" s="4">
        <v>704</v>
      </c>
      <c r="B706" s="13" t="s">
        <v>1507</v>
      </c>
      <c r="C706" s="13"/>
      <c r="D706" s="13"/>
      <c r="E706" s="13"/>
      <c r="F706" s="13"/>
      <c r="G706" s="4" t="s">
        <v>180</v>
      </c>
      <c r="H706" s="4" t="s">
        <v>18</v>
      </c>
      <c r="I706" s="4" t="s">
        <v>1508</v>
      </c>
      <c r="J706" s="4">
        <v>7523041255</v>
      </c>
      <c r="K706" s="5">
        <v>41572</v>
      </c>
      <c r="L706" s="4" t="s">
        <v>238</v>
      </c>
      <c r="M706" s="6" t="s">
        <v>20</v>
      </c>
    </row>
    <row r="707" spans="1:13" ht="15.75" hidden="1" thickBot="1" x14ac:dyDescent="0.3">
      <c r="A707" s="2">
        <v>705</v>
      </c>
      <c r="B707" s="11" t="s">
        <v>1509</v>
      </c>
      <c r="C707" s="11"/>
      <c r="D707" s="11"/>
      <c r="E707" s="11"/>
      <c r="F707" s="11"/>
      <c r="G707" s="2" t="s">
        <v>551</v>
      </c>
      <c r="H707" s="2" t="s">
        <v>34</v>
      </c>
      <c r="I707" s="2" t="s">
        <v>1510</v>
      </c>
      <c r="J707" s="2"/>
      <c r="K707" s="3">
        <v>44256.715266203704</v>
      </c>
      <c r="L707" s="3">
        <v>44256.715266203704</v>
      </c>
      <c r="M707" s="8" t="s">
        <v>20</v>
      </c>
    </row>
    <row r="708" spans="1:13" ht="45.75" hidden="1" thickBot="1" x14ac:dyDescent="0.3">
      <c r="A708" s="4">
        <v>706</v>
      </c>
      <c r="B708" s="13" t="s">
        <v>1511</v>
      </c>
      <c r="C708" s="13"/>
      <c r="D708" s="13"/>
      <c r="E708" s="13"/>
      <c r="F708" s="13"/>
      <c r="G708" s="4" t="s">
        <v>551</v>
      </c>
      <c r="H708" s="4" t="s">
        <v>18</v>
      </c>
      <c r="I708" s="4" t="s">
        <v>1512</v>
      </c>
      <c r="J708" s="4">
        <v>78244474</v>
      </c>
      <c r="K708" s="5">
        <v>43580.826365740744</v>
      </c>
      <c r="L708" s="5">
        <v>43580.826365740744</v>
      </c>
      <c r="M708" s="6" t="s">
        <v>20</v>
      </c>
    </row>
    <row r="709" spans="1:13" ht="45.75" hidden="1" thickBot="1" x14ac:dyDescent="0.3">
      <c r="A709" s="2">
        <v>707</v>
      </c>
      <c r="B709" s="11" t="s">
        <v>1513</v>
      </c>
      <c r="C709" s="11"/>
      <c r="D709" s="11"/>
      <c r="E709" s="11"/>
      <c r="F709" s="11"/>
      <c r="G709" s="2" t="s">
        <v>551</v>
      </c>
      <c r="H709" s="2" t="s">
        <v>18</v>
      </c>
      <c r="I709" s="2" t="s">
        <v>1514</v>
      </c>
      <c r="J709" s="2">
        <v>782786713</v>
      </c>
      <c r="K709" s="3">
        <v>43662.494212962964</v>
      </c>
      <c r="L709" s="3">
        <v>43662.494212962964</v>
      </c>
      <c r="M709" s="8" t="s">
        <v>20</v>
      </c>
    </row>
    <row r="710" spans="1:13" ht="45.75" hidden="1" thickBot="1" x14ac:dyDescent="0.3">
      <c r="A710" s="4">
        <v>708</v>
      </c>
      <c r="B710" s="13" t="s">
        <v>1515</v>
      </c>
      <c r="C710" s="13"/>
      <c r="D710" s="13"/>
      <c r="E710" s="13"/>
      <c r="F710" s="13"/>
      <c r="G710" s="4" t="s">
        <v>312</v>
      </c>
      <c r="H710" s="4" t="s">
        <v>18</v>
      </c>
      <c r="I710" s="4" t="s">
        <v>1516</v>
      </c>
      <c r="J710" s="4"/>
      <c r="K710" s="5">
        <v>43374.40556712963</v>
      </c>
      <c r="L710" s="5">
        <v>43374.40556712963</v>
      </c>
      <c r="M710" s="6" t="s">
        <v>20</v>
      </c>
    </row>
    <row r="711" spans="1:13" ht="45.75" hidden="1" thickBot="1" x14ac:dyDescent="0.3">
      <c r="A711" s="2">
        <v>709</v>
      </c>
      <c r="B711" s="11" t="s">
        <v>1515</v>
      </c>
      <c r="C711" s="11"/>
      <c r="D711" s="11"/>
      <c r="E711" s="11"/>
      <c r="F711" s="11"/>
      <c r="G711" s="2" t="s">
        <v>465</v>
      </c>
      <c r="H711" s="2" t="s">
        <v>18</v>
      </c>
      <c r="I711" s="2" t="s">
        <v>1516</v>
      </c>
      <c r="J711" s="2"/>
      <c r="K711" s="3">
        <v>44298.863078703704</v>
      </c>
      <c r="L711" s="3">
        <v>44298.863078703704</v>
      </c>
      <c r="M711" s="8" t="s">
        <v>20</v>
      </c>
    </row>
    <row r="712" spans="1:13" ht="45.75" hidden="1" thickBot="1" x14ac:dyDescent="0.3">
      <c r="A712" s="4">
        <v>710</v>
      </c>
      <c r="B712" s="13" t="s">
        <v>1517</v>
      </c>
      <c r="C712" s="13"/>
      <c r="D712" s="13"/>
      <c r="E712" s="13"/>
      <c r="F712" s="13"/>
      <c r="G712" s="4" t="s">
        <v>487</v>
      </c>
      <c r="H712" s="4" t="s">
        <v>18</v>
      </c>
      <c r="I712" s="4" t="s">
        <v>1518</v>
      </c>
      <c r="J712" s="4">
        <v>774577152</v>
      </c>
      <c r="K712" s="5">
        <v>43691.610219907408</v>
      </c>
      <c r="L712" s="5">
        <v>43691.610219907408</v>
      </c>
      <c r="M712" s="6" t="s">
        <v>20</v>
      </c>
    </row>
    <row r="713" spans="1:13" ht="45.75" hidden="1" thickBot="1" x14ac:dyDescent="0.3">
      <c r="A713" s="2">
        <v>711</v>
      </c>
      <c r="B713" s="11" t="s">
        <v>1517</v>
      </c>
      <c r="C713" s="11"/>
      <c r="D713" s="11"/>
      <c r="E713" s="11"/>
      <c r="F713" s="11"/>
      <c r="G713" s="2" t="s">
        <v>485</v>
      </c>
      <c r="H713" s="2" t="s">
        <v>18</v>
      </c>
      <c r="I713" s="2" t="s">
        <v>1518</v>
      </c>
      <c r="J713" s="2">
        <v>774577152</v>
      </c>
      <c r="K713" s="3">
        <v>42153.437974537039</v>
      </c>
      <c r="L713" s="3">
        <v>43018.379386574074</v>
      </c>
      <c r="M713" s="8" t="s">
        <v>20</v>
      </c>
    </row>
    <row r="714" spans="1:13" ht="45.75" hidden="1" thickBot="1" x14ac:dyDescent="0.3">
      <c r="A714" s="4">
        <v>712</v>
      </c>
      <c r="B714" s="13" t="s">
        <v>1519</v>
      </c>
      <c r="C714" s="13"/>
      <c r="D714" s="13"/>
      <c r="E714" s="13"/>
      <c r="F714" s="13"/>
      <c r="G714" s="4" t="s">
        <v>485</v>
      </c>
      <c r="H714" s="4" t="s">
        <v>18</v>
      </c>
      <c r="I714" s="4" t="s">
        <v>1520</v>
      </c>
      <c r="J714" s="4"/>
      <c r="K714" s="5">
        <v>42321.554097222222</v>
      </c>
      <c r="L714" s="5">
        <v>43018.392048611109</v>
      </c>
      <c r="M714" s="6" t="s">
        <v>20</v>
      </c>
    </row>
    <row r="715" spans="1:13" ht="45" hidden="1" x14ac:dyDescent="0.25">
      <c r="A715" s="2">
        <v>713</v>
      </c>
      <c r="B715" s="10" t="s">
        <v>1521</v>
      </c>
      <c r="C715" s="10"/>
      <c r="D715" s="10"/>
      <c r="E715" s="10"/>
      <c r="F715" s="10"/>
      <c r="G715" s="2" t="s">
        <v>487</v>
      </c>
      <c r="H715" s="2" t="s">
        <v>18</v>
      </c>
      <c r="I715" s="2" t="s">
        <v>1520</v>
      </c>
      <c r="J715" s="2"/>
      <c r="K715" s="3">
        <v>43691.610821759263</v>
      </c>
      <c r="L715" s="3">
        <v>43691.610821759263</v>
      </c>
      <c r="M715" s="8" t="s">
        <v>20</v>
      </c>
    </row>
    <row r="716" spans="1:13" ht="45" x14ac:dyDescent="0.25">
      <c r="A716" s="34">
        <v>714</v>
      </c>
      <c r="B716" s="35" t="s">
        <v>1522</v>
      </c>
      <c r="C716" s="35"/>
      <c r="D716" s="35"/>
      <c r="E716" s="35"/>
      <c r="F716" s="35"/>
      <c r="G716" s="34" t="s">
        <v>90</v>
      </c>
      <c r="H716" s="34" t="s">
        <v>18</v>
      </c>
      <c r="I716" s="34" t="s">
        <v>1523</v>
      </c>
      <c r="J716" s="34">
        <v>782058966</v>
      </c>
      <c r="K716" s="36">
        <v>43971.376666666663</v>
      </c>
      <c r="L716" s="36">
        <v>44116.077916666669</v>
      </c>
      <c r="M716" s="37" t="s">
        <v>15</v>
      </c>
    </row>
    <row r="717" spans="1:13" ht="45" hidden="1" x14ac:dyDescent="0.25">
      <c r="A717" s="20">
        <v>715</v>
      </c>
      <c r="B717" s="25" t="s">
        <v>1524</v>
      </c>
      <c r="C717" s="25"/>
      <c r="D717" s="25"/>
      <c r="E717" s="25"/>
      <c r="F717" s="25"/>
      <c r="G717" s="20" t="s">
        <v>1068</v>
      </c>
      <c r="H717" s="20" t="s">
        <v>18</v>
      </c>
      <c r="I717" s="20" t="s">
        <v>1525</v>
      </c>
      <c r="J717" s="20" t="s">
        <v>1526</v>
      </c>
      <c r="K717" s="22">
        <v>43269.368541666663</v>
      </c>
      <c r="L717" s="22">
        <v>43269.368541666663</v>
      </c>
      <c r="M717" s="23" t="s">
        <v>20</v>
      </c>
    </row>
    <row r="718" spans="1:13" ht="45" x14ac:dyDescent="0.25">
      <c r="A718" s="34">
        <v>716</v>
      </c>
      <c r="B718" s="35" t="s">
        <v>1527</v>
      </c>
      <c r="C718" s="35"/>
      <c r="D718" s="35"/>
      <c r="E718" s="35"/>
      <c r="F718" s="35"/>
      <c r="G718" s="34" t="s">
        <v>1068</v>
      </c>
      <c r="H718" s="34" t="s">
        <v>18</v>
      </c>
      <c r="I718" s="34" t="s">
        <v>1528</v>
      </c>
      <c r="J718" s="38">
        <v>7.7712122707835802E+18</v>
      </c>
      <c r="K718" s="36">
        <v>43413.650104166663</v>
      </c>
      <c r="L718" s="36">
        <v>43671.429918981485</v>
      </c>
      <c r="M718" s="37" t="s">
        <v>15</v>
      </c>
    </row>
    <row r="719" spans="1:13" ht="30.75" hidden="1" thickBot="1" x14ac:dyDescent="0.3">
      <c r="A719" s="20">
        <v>717</v>
      </c>
      <c r="B719" s="21" t="s">
        <v>1529</v>
      </c>
      <c r="C719" s="21"/>
      <c r="D719" s="21"/>
      <c r="E719" s="21"/>
      <c r="F719" s="21"/>
      <c r="G719" s="20" t="s">
        <v>1068</v>
      </c>
      <c r="H719" s="20" t="s">
        <v>37</v>
      </c>
      <c r="I719" s="20" t="s">
        <v>1530</v>
      </c>
      <c r="J719" s="20">
        <v>782157712</v>
      </c>
      <c r="K719" s="22">
        <v>43304.57371527778</v>
      </c>
      <c r="L719" s="22">
        <v>43304.57371527778</v>
      </c>
      <c r="M719" s="23" t="s">
        <v>20</v>
      </c>
    </row>
    <row r="720" spans="1:13" ht="45.75" hidden="1" thickBot="1" x14ac:dyDescent="0.3">
      <c r="A720" s="4">
        <v>718</v>
      </c>
      <c r="B720" s="13" t="s">
        <v>1531</v>
      </c>
      <c r="C720" s="13"/>
      <c r="D720" s="13"/>
      <c r="E720" s="13"/>
      <c r="F720" s="13"/>
      <c r="G720" s="4" t="s">
        <v>1068</v>
      </c>
      <c r="H720" s="4" t="s">
        <v>18</v>
      </c>
      <c r="I720" s="4" t="s">
        <v>1532</v>
      </c>
      <c r="J720" s="4" t="s">
        <v>1533</v>
      </c>
      <c r="K720" s="5">
        <v>42664.391817129632</v>
      </c>
      <c r="L720" s="5">
        <v>42664.391817129632</v>
      </c>
      <c r="M720" s="6" t="s">
        <v>20</v>
      </c>
    </row>
    <row r="721" spans="1:13" ht="45" hidden="1" x14ac:dyDescent="0.25">
      <c r="A721" s="2">
        <v>719</v>
      </c>
      <c r="B721" s="10" t="s">
        <v>1534</v>
      </c>
      <c r="C721" s="10"/>
      <c r="D721" s="10"/>
      <c r="E721" s="10"/>
      <c r="F721" s="10"/>
      <c r="G721" s="2" t="s">
        <v>1068</v>
      </c>
      <c r="H721" s="2" t="s">
        <v>18</v>
      </c>
      <c r="I721" s="2" t="s">
        <v>1535</v>
      </c>
      <c r="J721" s="2">
        <v>778296785</v>
      </c>
      <c r="K721" s="3">
        <v>42664.392222222225</v>
      </c>
      <c r="L721" s="3">
        <v>42664.392222222225</v>
      </c>
      <c r="M721" s="8" t="s">
        <v>20</v>
      </c>
    </row>
    <row r="722" spans="1:13" ht="30" x14ac:dyDescent="0.25">
      <c r="A722" s="34">
        <v>720</v>
      </c>
      <c r="B722" s="35" t="s">
        <v>1536</v>
      </c>
      <c r="C722" s="35"/>
      <c r="D722" s="35"/>
      <c r="E722" s="35"/>
      <c r="F722" s="35"/>
      <c r="G722" s="34" t="s">
        <v>1068</v>
      </c>
      <c r="H722" s="34" t="s">
        <v>111</v>
      </c>
      <c r="I722" s="34" t="s">
        <v>1537</v>
      </c>
      <c r="J722" s="34">
        <v>784428447</v>
      </c>
      <c r="K722" s="36">
        <v>43000.410775462966</v>
      </c>
      <c r="L722" s="36">
        <v>43565.15828703704</v>
      </c>
      <c r="M722" s="37" t="s">
        <v>15</v>
      </c>
    </row>
    <row r="723" spans="1:13" ht="30" x14ac:dyDescent="0.25">
      <c r="A723" s="30">
        <v>721</v>
      </c>
      <c r="B723" s="31" t="s">
        <v>1538</v>
      </c>
      <c r="C723" s="31"/>
      <c r="D723" s="31"/>
      <c r="E723" s="31"/>
      <c r="F723" s="31"/>
      <c r="G723" s="30" t="s">
        <v>485</v>
      </c>
      <c r="H723" s="30" t="s">
        <v>111</v>
      </c>
      <c r="I723" s="30" t="s">
        <v>1539</v>
      </c>
      <c r="J723" s="30">
        <v>752843045</v>
      </c>
      <c r="K723" s="30" t="s">
        <v>238</v>
      </c>
      <c r="L723" s="32">
        <v>43580.162488425929</v>
      </c>
      <c r="M723" s="33" t="s">
        <v>15</v>
      </c>
    </row>
    <row r="724" spans="1:13" ht="45" hidden="1" x14ac:dyDescent="0.25">
      <c r="A724" s="15">
        <v>722</v>
      </c>
      <c r="B724" s="16" t="s">
        <v>1540</v>
      </c>
      <c r="C724" s="16"/>
      <c r="D724" s="16"/>
      <c r="E724" s="16"/>
      <c r="F724" s="16"/>
      <c r="G724" s="15" t="s">
        <v>979</v>
      </c>
      <c r="H724" s="15" t="s">
        <v>18</v>
      </c>
      <c r="I724" s="15" t="s">
        <v>1541</v>
      </c>
      <c r="J724" s="15"/>
      <c r="K724" s="17">
        <v>42447.837534722225</v>
      </c>
      <c r="L724" s="17">
        <v>42447.837534722225</v>
      </c>
      <c r="M724" s="18" t="s">
        <v>20</v>
      </c>
    </row>
    <row r="725" spans="1:13" ht="30" x14ac:dyDescent="0.25">
      <c r="A725" s="30">
        <v>723</v>
      </c>
      <c r="B725" s="31" t="s">
        <v>1542</v>
      </c>
      <c r="C725" s="31"/>
      <c r="D725" s="31"/>
      <c r="E725" s="31"/>
      <c r="F725" s="31"/>
      <c r="G725" s="30" t="s">
        <v>738</v>
      </c>
      <c r="H725" s="30" t="s">
        <v>111</v>
      </c>
      <c r="I725" s="30" t="s">
        <v>1543</v>
      </c>
      <c r="J725" s="30">
        <v>772359694</v>
      </c>
      <c r="K725" s="30" t="s">
        <v>238</v>
      </c>
      <c r="L725" s="32">
        <v>44048.410300925927</v>
      </c>
      <c r="M725" s="33" t="s">
        <v>15</v>
      </c>
    </row>
    <row r="726" spans="1:13" ht="45" hidden="1" x14ac:dyDescent="0.25">
      <c r="A726" s="15">
        <v>724</v>
      </c>
      <c r="B726" s="16" t="s">
        <v>1544</v>
      </c>
      <c r="C726" s="16"/>
      <c r="D726" s="16"/>
      <c r="E726" s="16"/>
      <c r="F726" s="16"/>
      <c r="G726" s="15" t="s">
        <v>180</v>
      </c>
      <c r="H726" s="15" t="s">
        <v>18</v>
      </c>
      <c r="I726" s="15" t="s">
        <v>1545</v>
      </c>
      <c r="J726" s="15">
        <v>773336753</v>
      </c>
      <c r="K726" s="17">
        <v>43578.380428240744</v>
      </c>
      <c r="L726" s="17">
        <v>43760.32172453704</v>
      </c>
      <c r="M726" s="18" t="s">
        <v>20</v>
      </c>
    </row>
    <row r="727" spans="1:13" ht="45" x14ac:dyDescent="0.25">
      <c r="A727" s="30">
        <v>725</v>
      </c>
      <c r="B727" s="31" t="s">
        <v>1544</v>
      </c>
      <c r="C727" s="31"/>
      <c r="D727" s="31"/>
      <c r="E727" s="31"/>
      <c r="F727" s="31"/>
      <c r="G727" s="30" t="s">
        <v>485</v>
      </c>
      <c r="H727" s="30" t="s">
        <v>18</v>
      </c>
      <c r="I727" s="30" t="s">
        <v>1545</v>
      </c>
      <c r="J727" s="30" t="s">
        <v>1546</v>
      </c>
      <c r="K727" s="32">
        <v>43578.386666666665</v>
      </c>
      <c r="L727" s="32">
        <v>44294.507361111115</v>
      </c>
      <c r="M727" s="33" t="s">
        <v>15</v>
      </c>
    </row>
    <row r="728" spans="1:13" ht="45" x14ac:dyDescent="0.25">
      <c r="A728" s="34">
        <v>726</v>
      </c>
      <c r="B728" s="35" t="s">
        <v>1547</v>
      </c>
      <c r="C728" s="35"/>
      <c r="D728" s="35"/>
      <c r="E728" s="35"/>
      <c r="F728" s="35"/>
      <c r="G728" s="34" t="s">
        <v>976</v>
      </c>
      <c r="H728" s="34" t="s">
        <v>18</v>
      </c>
      <c r="I728" s="34" t="s">
        <v>1548</v>
      </c>
      <c r="J728" s="34">
        <v>775225707</v>
      </c>
      <c r="K728" s="36">
        <v>43942.407418981478</v>
      </c>
      <c r="L728" s="36">
        <v>43965.505254629628</v>
      </c>
      <c r="M728" s="37" t="s">
        <v>15</v>
      </c>
    </row>
    <row r="729" spans="1:13" ht="45" x14ac:dyDescent="0.25">
      <c r="A729" s="30">
        <v>727</v>
      </c>
      <c r="B729" s="31" t="s">
        <v>1549</v>
      </c>
      <c r="C729" s="31"/>
      <c r="D729" s="31"/>
      <c r="E729" s="31"/>
      <c r="F729" s="31"/>
      <c r="G729" s="30" t="s">
        <v>505</v>
      </c>
      <c r="H729" s="30" t="s">
        <v>34</v>
      </c>
      <c r="I729" s="30" t="s">
        <v>1550</v>
      </c>
      <c r="J729" s="30"/>
      <c r="K729" s="32">
        <v>41773</v>
      </c>
      <c r="L729" s="32">
        <v>43022.069976851853</v>
      </c>
      <c r="M729" s="33" t="s">
        <v>15</v>
      </c>
    </row>
    <row r="730" spans="1:13" ht="45" x14ac:dyDescent="0.25">
      <c r="A730" s="34">
        <v>728</v>
      </c>
      <c r="B730" s="35" t="s">
        <v>1551</v>
      </c>
      <c r="C730" s="35"/>
      <c r="D730" s="35"/>
      <c r="E730" s="35"/>
      <c r="F730" s="35"/>
      <c r="G730" s="34" t="s">
        <v>431</v>
      </c>
      <c r="H730" s="34" t="s">
        <v>18</v>
      </c>
      <c r="I730" s="34" t="s">
        <v>1552</v>
      </c>
      <c r="J730" s="34">
        <v>781497692</v>
      </c>
      <c r="K730" s="36">
        <v>43264.402731481481</v>
      </c>
      <c r="L730" s="36">
        <v>43486.064872685187</v>
      </c>
      <c r="M730" s="37" t="s">
        <v>15</v>
      </c>
    </row>
    <row r="731" spans="1:13" ht="45" hidden="1" x14ac:dyDescent="0.25">
      <c r="A731" s="20">
        <v>729</v>
      </c>
      <c r="B731" s="25" t="s">
        <v>1553</v>
      </c>
      <c r="C731" s="25"/>
      <c r="D731" s="25"/>
      <c r="E731" s="25"/>
      <c r="F731" s="25"/>
      <c r="G731" s="20" t="s">
        <v>167</v>
      </c>
      <c r="H731" s="20" t="s">
        <v>111</v>
      </c>
      <c r="I731" s="20" t="s">
        <v>1554</v>
      </c>
      <c r="J731" s="20">
        <v>782380564</v>
      </c>
      <c r="K731" s="22">
        <v>44499.676030092596</v>
      </c>
      <c r="L731" s="22">
        <v>44499.676030092596</v>
      </c>
      <c r="M731" s="23" t="s">
        <v>20</v>
      </c>
    </row>
    <row r="732" spans="1:13" ht="30" x14ac:dyDescent="0.25">
      <c r="A732" s="34">
        <v>730</v>
      </c>
      <c r="B732" s="35" t="s">
        <v>1555</v>
      </c>
      <c r="C732" s="35"/>
      <c r="D732" s="35"/>
      <c r="E732" s="35"/>
      <c r="F732" s="35"/>
      <c r="G732" s="34" t="s">
        <v>29</v>
      </c>
      <c r="H732" s="34" t="s">
        <v>30</v>
      </c>
      <c r="I732" s="34" t="s">
        <v>1556</v>
      </c>
      <c r="J732" s="34">
        <v>789662514</v>
      </c>
      <c r="K732" s="36">
        <v>43374.696979166663</v>
      </c>
      <c r="L732" s="36">
        <v>43584.480000000003</v>
      </c>
      <c r="M732" s="37" t="s">
        <v>15</v>
      </c>
    </row>
    <row r="733" spans="1:13" ht="45.75" hidden="1" thickBot="1" x14ac:dyDescent="0.3">
      <c r="A733" s="20">
        <v>731</v>
      </c>
      <c r="B733" s="21" t="s">
        <v>1557</v>
      </c>
      <c r="C733" s="21"/>
      <c r="D733" s="21"/>
      <c r="E733" s="21"/>
      <c r="F733" s="21"/>
      <c r="G733" s="20" t="s">
        <v>274</v>
      </c>
      <c r="H733" s="20" t="s">
        <v>18</v>
      </c>
      <c r="I733" s="20" t="s">
        <v>1558</v>
      </c>
      <c r="J733" s="20">
        <v>775880347</v>
      </c>
      <c r="K733" s="22">
        <v>43209.468634259261</v>
      </c>
      <c r="L733" s="22">
        <v>43209.468634259261</v>
      </c>
      <c r="M733" s="23" t="s">
        <v>20</v>
      </c>
    </row>
    <row r="734" spans="1:13" ht="45" hidden="1" x14ac:dyDescent="0.25">
      <c r="A734" s="4">
        <v>732</v>
      </c>
      <c r="B734" s="12" t="s">
        <v>1559</v>
      </c>
      <c r="C734" s="12"/>
      <c r="D734" s="12"/>
      <c r="E734" s="12"/>
      <c r="F734" s="12"/>
      <c r="G734" s="4" t="s">
        <v>165</v>
      </c>
      <c r="H734" s="4" t="s">
        <v>18</v>
      </c>
      <c r="I734" s="4" t="s">
        <v>1560</v>
      </c>
      <c r="J734" s="4">
        <v>704626847</v>
      </c>
      <c r="K734" s="5">
        <v>43761.440196759257</v>
      </c>
      <c r="L734" s="5">
        <v>43761.440196759257</v>
      </c>
      <c r="M734" s="6" t="s">
        <v>20</v>
      </c>
    </row>
    <row r="735" spans="1:13" ht="45" x14ac:dyDescent="0.25">
      <c r="A735" s="30">
        <v>733</v>
      </c>
      <c r="B735" s="31" t="s">
        <v>1559</v>
      </c>
      <c r="C735" s="31"/>
      <c r="D735" s="31"/>
      <c r="E735" s="31"/>
      <c r="F735" s="31"/>
      <c r="G735" s="30" t="s">
        <v>163</v>
      </c>
      <c r="H735" s="30" t="s">
        <v>18</v>
      </c>
      <c r="I735" s="30" t="s">
        <v>1560</v>
      </c>
      <c r="J735" s="30">
        <v>704626847</v>
      </c>
      <c r="K735" s="32">
        <v>43773.359016203707</v>
      </c>
      <c r="L735" s="32">
        <v>44582.500416666669</v>
      </c>
      <c r="M735" s="33" t="s">
        <v>15</v>
      </c>
    </row>
    <row r="736" spans="1:13" ht="45" x14ac:dyDescent="0.25">
      <c r="A736" s="34">
        <v>734</v>
      </c>
      <c r="B736" s="35" t="s">
        <v>1561</v>
      </c>
      <c r="C736" s="35"/>
      <c r="D736" s="35"/>
      <c r="E736" s="35"/>
      <c r="F736" s="35"/>
      <c r="G736" s="34" t="s">
        <v>84</v>
      </c>
      <c r="H736" s="34" t="s">
        <v>18</v>
      </c>
      <c r="I736" s="34" t="s">
        <v>1562</v>
      </c>
      <c r="J736" s="34">
        <v>753946667</v>
      </c>
      <c r="K736" s="36">
        <v>42999.632962962962</v>
      </c>
      <c r="L736" s="36">
        <v>43580.437118055554</v>
      </c>
      <c r="M736" s="37" t="s">
        <v>15</v>
      </c>
    </row>
    <row r="737" spans="1:13" ht="30.75" hidden="1" thickBot="1" x14ac:dyDescent="0.3">
      <c r="A737" s="20">
        <v>735</v>
      </c>
      <c r="B737" s="21" t="s">
        <v>1563</v>
      </c>
      <c r="C737" s="21"/>
      <c r="D737" s="21"/>
      <c r="E737" s="21"/>
      <c r="F737" s="21"/>
      <c r="G737" s="20" t="s">
        <v>979</v>
      </c>
      <c r="H737" s="20" t="s">
        <v>34</v>
      </c>
      <c r="I737" s="20" t="s">
        <v>1564</v>
      </c>
      <c r="J737" s="20" t="s">
        <v>1565</v>
      </c>
      <c r="K737" s="22">
        <v>41576</v>
      </c>
      <c r="L737" s="20" t="s">
        <v>238</v>
      </c>
      <c r="M737" s="23" t="s">
        <v>20</v>
      </c>
    </row>
    <row r="738" spans="1:13" ht="30.75" hidden="1" thickBot="1" x14ac:dyDescent="0.3">
      <c r="A738" s="4">
        <v>736</v>
      </c>
      <c r="B738" s="13" t="s">
        <v>1566</v>
      </c>
      <c r="C738" s="13"/>
      <c r="D738" s="13"/>
      <c r="E738" s="13"/>
      <c r="F738" s="13"/>
      <c r="G738" s="4" t="s">
        <v>485</v>
      </c>
      <c r="H738" s="4" t="s">
        <v>111</v>
      </c>
      <c r="I738" s="4"/>
      <c r="J738" s="4"/>
      <c r="K738" s="5">
        <v>42256.513495370367</v>
      </c>
      <c r="L738" s="5">
        <v>43018.394479166665</v>
      </c>
      <c r="M738" s="6" t="s">
        <v>20</v>
      </c>
    </row>
    <row r="739" spans="1:13" ht="30" hidden="1" x14ac:dyDescent="0.25">
      <c r="A739" s="2">
        <v>737</v>
      </c>
      <c r="B739" s="10" t="s">
        <v>1567</v>
      </c>
      <c r="C739" s="10"/>
      <c r="D739" s="10"/>
      <c r="E739" s="10"/>
      <c r="F739" s="10"/>
      <c r="G739" s="2" t="s">
        <v>485</v>
      </c>
      <c r="H739" s="2" t="s">
        <v>34</v>
      </c>
      <c r="I739" s="2" t="s">
        <v>1568</v>
      </c>
      <c r="J739" s="2">
        <v>787811893</v>
      </c>
      <c r="K739" s="3">
        <v>43138.499293981484</v>
      </c>
      <c r="L739" s="3">
        <v>43138.499293981484</v>
      </c>
      <c r="M739" s="8" t="s">
        <v>20</v>
      </c>
    </row>
    <row r="740" spans="1:13" ht="30" x14ac:dyDescent="0.25">
      <c r="A740" s="34">
        <v>738</v>
      </c>
      <c r="B740" s="35" t="s">
        <v>1569</v>
      </c>
      <c r="C740" s="35"/>
      <c r="D740" s="35"/>
      <c r="E740" s="35"/>
      <c r="F740" s="35"/>
      <c r="G740" s="34" t="s">
        <v>485</v>
      </c>
      <c r="H740" s="34" t="s">
        <v>111</v>
      </c>
      <c r="I740" s="34" t="s">
        <v>1570</v>
      </c>
      <c r="J740" s="34">
        <v>772968246</v>
      </c>
      <c r="K740" s="36">
        <v>42152.458124999997</v>
      </c>
      <c r="L740" s="36">
        <v>43580.17386574074</v>
      </c>
      <c r="M740" s="37" t="s">
        <v>15</v>
      </c>
    </row>
    <row r="741" spans="1:13" ht="45.75" hidden="1" thickBot="1" x14ac:dyDescent="0.3">
      <c r="A741" s="20">
        <v>739</v>
      </c>
      <c r="B741" s="21" t="s">
        <v>1571</v>
      </c>
      <c r="C741" s="21"/>
      <c r="D741" s="21"/>
      <c r="E741" s="21"/>
      <c r="F741" s="21"/>
      <c r="G741" s="20" t="s">
        <v>102</v>
      </c>
      <c r="H741" s="20" t="s">
        <v>18</v>
      </c>
      <c r="I741" s="20" t="s">
        <v>1572</v>
      </c>
      <c r="J741" s="20" t="s">
        <v>1573</v>
      </c>
      <c r="K741" s="22">
        <v>42256.759699074071</v>
      </c>
      <c r="L741" s="22">
        <v>42256.759699074071</v>
      </c>
      <c r="M741" s="23" t="s">
        <v>20</v>
      </c>
    </row>
    <row r="742" spans="1:13" ht="45.75" hidden="1" thickBot="1" x14ac:dyDescent="0.3">
      <c r="A742" s="4">
        <v>740</v>
      </c>
      <c r="B742" s="13" t="s">
        <v>1574</v>
      </c>
      <c r="C742" s="13"/>
      <c r="D742" s="13"/>
      <c r="E742" s="13"/>
      <c r="F742" s="13"/>
      <c r="G742" s="4" t="s">
        <v>102</v>
      </c>
      <c r="H742" s="4" t="s">
        <v>34</v>
      </c>
      <c r="I742" s="4" t="s">
        <v>1575</v>
      </c>
      <c r="J742" s="4" t="s">
        <v>1576</v>
      </c>
      <c r="K742" s="5">
        <v>42941.491724537038</v>
      </c>
      <c r="L742" s="5">
        <v>42941.491724537038</v>
      </c>
      <c r="M742" s="6" t="s">
        <v>20</v>
      </c>
    </row>
    <row r="743" spans="1:13" ht="45" hidden="1" x14ac:dyDescent="0.25">
      <c r="A743" s="2">
        <v>741</v>
      </c>
      <c r="B743" s="10" t="s">
        <v>1577</v>
      </c>
      <c r="C743" s="10"/>
      <c r="D743" s="10"/>
      <c r="E743" s="10"/>
      <c r="F743" s="10"/>
      <c r="G743" s="2" t="s">
        <v>312</v>
      </c>
      <c r="H743" s="2" t="s">
        <v>18</v>
      </c>
      <c r="I743" s="2" t="s">
        <v>1578</v>
      </c>
      <c r="J743" s="2"/>
      <c r="K743" s="3">
        <v>43374.405775462961</v>
      </c>
      <c r="L743" s="3">
        <v>43374.405775462961</v>
      </c>
      <c r="M743" s="8" t="s">
        <v>20</v>
      </c>
    </row>
    <row r="744" spans="1:13" x14ac:dyDescent="0.25">
      <c r="A744" s="34">
        <v>742</v>
      </c>
      <c r="B744" s="35" t="s">
        <v>1577</v>
      </c>
      <c r="C744" s="35"/>
      <c r="D744" s="35"/>
      <c r="E744" s="35"/>
      <c r="F744" s="35"/>
      <c r="G744" s="34" t="s">
        <v>465</v>
      </c>
      <c r="H744" s="34"/>
      <c r="I744" s="34" t="s">
        <v>1578</v>
      </c>
      <c r="J744" s="34"/>
      <c r="K744" s="36">
        <v>43328.452303240738</v>
      </c>
      <c r="L744" s="36">
        <v>43939.531875000001</v>
      </c>
      <c r="M744" s="37" t="s">
        <v>15</v>
      </c>
    </row>
    <row r="745" spans="1:13" ht="30.75" hidden="1" thickBot="1" x14ac:dyDescent="0.3">
      <c r="A745" s="20">
        <v>743</v>
      </c>
      <c r="B745" s="21" t="s">
        <v>1579</v>
      </c>
      <c r="C745" s="21"/>
      <c r="D745" s="21"/>
      <c r="E745" s="21"/>
      <c r="F745" s="21"/>
      <c r="G745" s="20" t="s">
        <v>243</v>
      </c>
      <c r="H745" s="20" t="s">
        <v>34</v>
      </c>
      <c r="I745" s="20" t="s">
        <v>1580</v>
      </c>
      <c r="J745" s="20">
        <v>772946851</v>
      </c>
      <c r="K745" s="22">
        <v>41572</v>
      </c>
      <c r="L745" s="20" t="s">
        <v>238</v>
      </c>
      <c r="M745" s="23" t="s">
        <v>20</v>
      </c>
    </row>
    <row r="746" spans="1:13" ht="45.75" hidden="1" thickBot="1" x14ac:dyDescent="0.3">
      <c r="A746" s="4">
        <v>744</v>
      </c>
      <c r="B746" s="13" t="s">
        <v>1581</v>
      </c>
      <c r="C746" s="13"/>
      <c r="D746" s="13"/>
      <c r="E746" s="13"/>
      <c r="F746" s="13"/>
      <c r="G746" s="4" t="s">
        <v>525</v>
      </c>
      <c r="H746" s="4" t="s">
        <v>18</v>
      </c>
      <c r="I746" s="4" t="s">
        <v>1582</v>
      </c>
      <c r="J746" s="4">
        <f>256-772946851/701946851</f>
        <v>254.89885274091785</v>
      </c>
      <c r="K746" s="5">
        <v>43613.344039351854</v>
      </c>
      <c r="L746" s="5">
        <v>43613.344039351854</v>
      </c>
      <c r="M746" s="6" t="s">
        <v>20</v>
      </c>
    </row>
    <row r="747" spans="1:13" ht="30.75" hidden="1" thickBot="1" x14ac:dyDescent="0.3">
      <c r="A747" s="2">
        <v>745</v>
      </c>
      <c r="B747" s="11" t="s">
        <v>1583</v>
      </c>
      <c r="C747" s="11"/>
      <c r="D747" s="11"/>
      <c r="E747" s="11"/>
      <c r="F747" s="11"/>
      <c r="G747" s="2" t="s">
        <v>390</v>
      </c>
      <c r="H747" s="2" t="s">
        <v>37</v>
      </c>
      <c r="I747" s="2" t="s">
        <v>1584</v>
      </c>
      <c r="J747" s="2" t="s">
        <v>1585</v>
      </c>
      <c r="K747" s="3">
        <v>42151.634039351855</v>
      </c>
      <c r="L747" s="3">
        <v>43395.355509259258</v>
      </c>
      <c r="M747" s="8" t="s">
        <v>20</v>
      </c>
    </row>
    <row r="748" spans="1:13" ht="30" hidden="1" x14ac:dyDescent="0.25">
      <c r="A748" s="4">
        <v>746</v>
      </c>
      <c r="B748" s="12" t="s">
        <v>1586</v>
      </c>
      <c r="C748" s="12"/>
      <c r="D748" s="12"/>
      <c r="E748" s="12"/>
      <c r="F748" s="12"/>
      <c r="G748" s="4" t="s">
        <v>390</v>
      </c>
      <c r="H748" s="4" t="s">
        <v>37</v>
      </c>
      <c r="I748" s="4" t="s">
        <v>1587</v>
      </c>
      <c r="J748" s="4">
        <v>779768784</v>
      </c>
      <c r="K748" s="5">
        <v>42180.450254629628</v>
      </c>
      <c r="L748" s="5">
        <v>42180.450254629628</v>
      </c>
      <c r="M748" s="6" t="s">
        <v>20</v>
      </c>
    </row>
    <row r="749" spans="1:13" x14ac:dyDescent="0.25">
      <c r="A749" s="30">
        <v>747</v>
      </c>
      <c r="B749" s="31" t="s">
        <v>1588</v>
      </c>
      <c r="C749" s="31"/>
      <c r="D749" s="31"/>
      <c r="E749" s="31"/>
      <c r="F749" s="31"/>
      <c r="G749" s="30" t="s">
        <v>551</v>
      </c>
      <c r="H749" s="30"/>
      <c r="I749" s="30" t="s">
        <v>1589</v>
      </c>
      <c r="J749" s="30">
        <v>77963297</v>
      </c>
      <c r="K749" s="32">
        <v>42795.507986111108</v>
      </c>
      <c r="L749" s="32">
        <v>44641.21402777778</v>
      </c>
      <c r="M749" s="33" t="s">
        <v>15</v>
      </c>
    </row>
    <row r="750" spans="1:13" ht="30" x14ac:dyDescent="0.25">
      <c r="A750" s="34">
        <v>748</v>
      </c>
      <c r="B750" s="35" t="s">
        <v>1590</v>
      </c>
      <c r="C750" s="35"/>
      <c r="D750" s="35"/>
      <c r="E750" s="35"/>
      <c r="F750" s="35"/>
      <c r="G750" s="34" t="s">
        <v>551</v>
      </c>
      <c r="H750" s="34"/>
      <c r="I750" s="34" t="s">
        <v>1591</v>
      </c>
      <c r="J750" s="34">
        <v>782786715</v>
      </c>
      <c r="K750" s="36">
        <v>43662.494733796295</v>
      </c>
      <c r="L750" s="36">
        <v>44641.223634259259</v>
      </c>
      <c r="M750" s="37" t="s">
        <v>15</v>
      </c>
    </row>
    <row r="751" spans="1:13" ht="30.75" hidden="1" thickBot="1" x14ac:dyDescent="0.3">
      <c r="A751" s="20">
        <v>749</v>
      </c>
      <c r="B751" s="21" t="s">
        <v>1592</v>
      </c>
      <c r="C751" s="21"/>
      <c r="D751" s="21"/>
      <c r="E751" s="21"/>
      <c r="F751" s="21"/>
      <c r="G751" s="20" t="s">
        <v>551</v>
      </c>
      <c r="H751" s="20"/>
      <c r="I751" s="20" t="s">
        <v>1593</v>
      </c>
      <c r="J751" s="20">
        <v>782038364</v>
      </c>
      <c r="K751" s="22">
        <v>43795.651122685187</v>
      </c>
      <c r="L751" s="22">
        <v>43795.651122685187</v>
      </c>
      <c r="M751" s="23" t="s">
        <v>20</v>
      </c>
    </row>
    <row r="752" spans="1:13" ht="30.75" hidden="1" thickBot="1" x14ac:dyDescent="0.3">
      <c r="A752" s="4">
        <v>750</v>
      </c>
      <c r="B752" s="13" t="s">
        <v>1594</v>
      </c>
      <c r="C752" s="13"/>
      <c r="D752" s="13"/>
      <c r="E752" s="13"/>
      <c r="F752" s="13"/>
      <c r="G752" s="4" t="s">
        <v>551</v>
      </c>
      <c r="H752" s="4"/>
      <c r="I752" s="4" t="s">
        <v>1595</v>
      </c>
      <c r="J752" s="4">
        <v>789106906</v>
      </c>
      <c r="K752" s="5">
        <v>43580.825937499998</v>
      </c>
      <c r="L752" s="5">
        <v>43580.825937499998</v>
      </c>
      <c r="M752" s="6" t="s">
        <v>20</v>
      </c>
    </row>
    <row r="753" spans="1:13" ht="45.75" hidden="1" thickBot="1" x14ac:dyDescent="0.3">
      <c r="A753" s="2">
        <v>751</v>
      </c>
      <c r="B753" s="11" t="s">
        <v>1596</v>
      </c>
      <c r="C753" s="11"/>
      <c r="D753" s="11"/>
      <c r="E753" s="11"/>
      <c r="F753" s="11"/>
      <c r="G753" s="2"/>
      <c r="H753" s="2" t="s">
        <v>18</v>
      </c>
      <c r="I753" s="2"/>
      <c r="J753" s="2"/>
      <c r="K753" s="3">
        <v>42166.652175925927</v>
      </c>
      <c r="L753" s="3">
        <v>42166.652175925927</v>
      </c>
      <c r="M753" s="8" t="s">
        <v>20</v>
      </c>
    </row>
    <row r="754" spans="1:13" ht="45" hidden="1" x14ac:dyDescent="0.25">
      <c r="A754" s="4">
        <v>752</v>
      </c>
      <c r="B754" s="12" t="s">
        <v>1597</v>
      </c>
      <c r="C754" s="12"/>
      <c r="D754" s="12"/>
      <c r="E754" s="12"/>
      <c r="F754" s="12"/>
      <c r="G754" s="4" t="s">
        <v>551</v>
      </c>
      <c r="H754" s="4" t="s">
        <v>18</v>
      </c>
      <c r="I754" s="4" t="s">
        <v>1598</v>
      </c>
      <c r="J754" s="4">
        <v>773175807</v>
      </c>
      <c r="K754" s="5">
        <v>42185.680648148147</v>
      </c>
      <c r="L754" s="5">
        <v>42185.680648148147</v>
      </c>
      <c r="M754" s="6" t="s">
        <v>20</v>
      </c>
    </row>
    <row r="755" spans="1:13" ht="30" x14ac:dyDescent="0.25">
      <c r="A755" s="30">
        <v>753</v>
      </c>
      <c r="B755" s="31" t="s">
        <v>1599</v>
      </c>
      <c r="C755" s="31"/>
      <c r="D755" s="31"/>
      <c r="E755" s="31"/>
      <c r="F755" s="31"/>
      <c r="G755" s="30" t="s">
        <v>979</v>
      </c>
      <c r="H755" s="30" t="s">
        <v>34</v>
      </c>
      <c r="I755" s="30" t="s">
        <v>1600</v>
      </c>
      <c r="J755" s="30">
        <v>256782375078</v>
      </c>
      <c r="K755" s="32">
        <v>44373.781840277778</v>
      </c>
      <c r="L755" s="32">
        <v>44650.157129629632</v>
      </c>
      <c r="M755" s="33" t="s">
        <v>15</v>
      </c>
    </row>
    <row r="756" spans="1:13" ht="45" hidden="1" x14ac:dyDescent="0.25">
      <c r="A756" s="15">
        <v>754</v>
      </c>
      <c r="B756" s="16" t="s">
        <v>1601</v>
      </c>
      <c r="C756" s="16"/>
      <c r="D756" s="16"/>
      <c r="E756" s="16"/>
      <c r="F756" s="16"/>
      <c r="G756" s="15" t="s">
        <v>551</v>
      </c>
      <c r="H756" s="15" t="s">
        <v>18</v>
      </c>
      <c r="I756" s="15" t="s">
        <v>1602</v>
      </c>
      <c r="J756" s="15" t="s">
        <v>1603</v>
      </c>
      <c r="K756" s="17">
        <v>42185.680381944447</v>
      </c>
      <c r="L756" s="17">
        <v>42185.680381944447</v>
      </c>
      <c r="M756" s="18" t="s">
        <v>20</v>
      </c>
    </row>
    <row r="757" spans="1:13" x14ac:dyDescent="0.25">
      <c r="A757" s="30">
        <v>755</v>
      </c>
      <c r="B757" s="31" t="s">
        <v>1604</v>
      </c>
      <c r="C757" s="31"/>
      <c r="D757" s="31"/>
      <c r="E757" s="31"/>
      <c r="F757" s="31"/>
      <c r="G757" s="30" t="s">
        <v>551</v>
      </c>
      <c r="H757" s="30" t="s">
        <v>34</v>
      </c>
      <c r="I757" s="30"/>
      <c r="J757" s="30"/>
      <c r="K757" s="32">
        <v>42685.470173611109</v>
      </c>
      <c r="L757" s="32">
        <v>44641.224594907406</v>
      </c>
      <c r="M757" s="33" t="s">
        <v>15</v>
      </c>
    </row>
    <row r="758" spans="1:13" ht="30" x14ac:dyDescent="0.25">
      <c r="A758" s="34">
        <v>756</v>
      </c>
      <c r="B758" s="35" t="s">
        <v>1605</v>
      </c>
      <c r="C758" s="35"/>
      <c r="D758" s="35"/>
      <c r="E758" s="35"/>
      <c r="F758" s="35"/>
      <c r="G758" s="34" t="s">
        <v>976</v>
      </c>
      <c r="H758" s="34" t="s">
        <v>37</v>
      </c>
      <c r="I758" s="34" t="s">
        <v>1606</v>
      </c>
      <c r="J758" s="34" t="s">
        <v>1607</v>
      </c>
      <c r="K758" s="36">
        <v>42152.677118055559</v>
      </c>
      <c r="L758" s="36">
        <v>43691.362013888887</v>
      </c>
      <c r="M758" s="37" t="s">
        <v>15</v>
      </c>
    </row>
    <row r="759" spans="1:13" ht="45" x14ac:dyDescent="0.25">
      <c r="A759" s="30">
        <v>757</v>
      </c>
      <c r="B759" s="31" t="s">
        <v>1608</v>
      </c>
      <c r="C759" s="31"/>
      <c r="D759" s="31"/>
      <c r="E759" s="31"/>
      <c r="F759" s="31"/>
      <c r="G759" s="30" t="s">
        <v>976</v>
      </c>
      <c r="H759" s="30" t="s">
        <v>18</v>
      </c>
      <c r="I759" s="30" t="s">
        <v>1609</v>
      </c>
      <c r="J759" s="30">
        <v>774258528</v>
      </c>
      <c r="K759" s="32">
        <v>43399.675555555557</v>
      </c>
      <c r="L759" s="32">
        <v>43781.383518518516</v>
      </c>
      <c r="M759" s="33" t="s">
        <v>15</v>
      </c>
    </row>
    <row r="760" spans="1:13" ht="45.75" hidden="1" thickBot="1" x14ac:dyDescent="0.3">
      <c r="A760" s="15">
        <v>758</v>
      </c>
      <c r="B760" s="19" t="s">
        <v>1610</v>
      </c>
      <c r="C760" s="19"/>
      <c r="D760" s="19"/>
      <c r="E760" s="19"/>
      <c r="F760" s="19"/>
      <c r="G760" s="15" t="s">
        <v>976</v>
      </c>
      <c r="H760" s="15" t="s">
        <v>18</v>
      </c>
      <c r="I760" s="15" t="s">
        <v>1611</v>
      </c>
      <c r="J760" s="15">
        <v>779291779</v>
      </c>
      <c r="K760" s="17">
        <v>42256.505347222221</v>
      </c>
      <c r="L760" s="17">
        <v>42256.505347222221</v>
      </c>
      <c r="M760" s="18" t="s">
        <v>20</v>
      </c>
    </row>
    <row r="761" spans="1:13" ht="45.75" hidden="1" thickBot="1" x14ac:dyDescent="0.3">
      <c r="A761" s="2">
        <v>759</v>
      </c>
      <c r="B761" s="11" t="s">
        <v>1610</v>
      </c>
      <c r="C761" s="11"/>
      <c r="D761" s="11"/>
      <c r="E761" s="11"/>
      <c r="F761" s="11"/>
      <c r="G761" s="2" t="s">
        <v>84</v>
      </c>
      <c r="H761" s="2" t="s">
        <v>18</v>
      </c>
      <c r="I761" s="2" t="s">
        <v>1611</v>
      </c>
      <c r="J761" s="2">
        <v>779291779</v>
      </c>
      <c r="K761" s="3">
        <v>42256.398240740738</v>
      </c>
      <c r="L761" s="3">
        <v>42256.398240740738</v>
      </c>
      <c r="M761" s="8" t="s">
        <v>20</v>
      </c>
    </row>
    <row r="762" spans="1:13" ht="30" hidden="1" x14ac:dyDescent="0.25">
      <c r="A762" s="4">
        <v>760</v>
      </c>
      <c r="B762" s="12" t="s">
        <v>1612</v>
      </c>
      <c r="C762" s="12"/>
      <c r="D762" s="12"/>
      <c r="E762" s="12"/>
      <c r="F762" s="12"/>
      <c r="G762" s="4" t="s">
        <v>976</v>
      </c>
      <c r="H762" s="4" t="s">
        <v>37</v>
      </c>
      <c r="I762" s="4"/>
      <c r="J762" s="4">
        <v>712726375</v>
      </c>
      <c r="K762" s="5">
        <v>41572</v>
      </c>
      <c r="L762" s="4" t="s">
        <v>238</v>
      </c>
      <c r="M762" s="6" t="s">
        <v>20</v>
      </c>
    </row>
    <row r="763" spans="1:13" ht="45" x14ac:dyDescent="0.25">
      <c r="A763" s="30">
        <v>761</v>
      </c>
      <c r="B763" s="31" t="s">
        <v>1613</v>
      </c>
      <c r="C763" s="31"/>
      <c r="D763" s="31"/>
      <c r="E763" s="31"/>
      <c r="F763" s="31"/>
      <c r="G763" s="30"/>
      <c r="H763" s="30" t="s">
        <v>18</v>
      </c>
      <c r="I763" s="30" t="s">
        <v>1614</v>
      </c>
      <c r="J763" s="30">
        <v>782889882</v>
      </c>
      <c r="K763" s="32">
        <v>42153.300057870372</v>
      </c>
      <c r="L763" s="32">
        <v>42153.300057870372</v>
      </c>
      <c r="M763" s="33" t="s">
        <v>15</v>
      </c>
    </row>
    <row r="764" spans="1:13" ht="45.75" hidden="1" thickBot="1" x14ac:dyDescent="0.3">
      <c r="A764" s="15">
        <v>762</v>
      </c>
      <c r="B764" s="19" t="s">
        <v>1615</v>
      </c>
      <c r="C764" s="19"/>
      <c r="D764" s="19"/>
      <c r="E764" s="19"/>
      <c r="F764" s="19"/>
      <c r="G764" s="15" t="s">
        <v>976</v>
      </c>
      <c r="H764" s="15" t="s">
        <v>18</v>
      </c>
      <c r="I764" s="15" t="s">
        <v>1616</v>
      </c>
      <c r="J764" s="15">
        <v>782184046</v>
      </c>
      <c r="K764" s="17">
        <v>42256.50476851852</v>
      </c>
      <c r="L764" s="17">
        <v>42256.50476851852</v>
      </c>
      <c r="M764" s="18" t="s">
        <v>20</v>
      </c>
    </row>
    <row r="765" spans="1:13" ht="45.75" hidden="1" thickBot="1" x14ac:dyDescent="0.3">
      <c r="A765" s="2">
        <v>763</v>
      </c>
      <c r="B765" s="11" t="s">
        <v>1617</v>
      </c>
      <c r="C765" s="11"/>
      <c r="D765" s="11"/>
      <c r="E765" s="11"/>
      <c r="F765" s="11"/>
      <c r="G765" s="2" t="s">
        <v>976</v>
      </c>
      <c r="H765" s="2" t="s">
        <v>18</v>
      </c>
      <c r="I765" s="2"/>
      <c r="J765" s="2" t="s">
        <v>1618</v>
      </c>
      <c r="K765" s="3">
        <v>41576</v>
      </c>
      <c r="L765" s="2" t="s">
        <v>238</v>
      </c>
      <c r="M765" s="8" t="s">
        <v>20</v>
      </c>
    </row>
    <row r="766" spans="1:13" ht="45" hidden="1" x14ac:dyDescent="0.25">
      <c r="A766" s="4">
        <v>764</v>
      </c>
      <c r="B766" s="12" t="s">
        <v>1619</v>
      </c>
      <c r="C766" s="12"/>
      <c r="D766" s="12"/>
      <c r="E766" s="12"/>
      <c r="F766" s="12"/>
      <c r="G766" s="4" t="s">
        <v>976</v>
      </c>
      <c r="H766" s="4" t="s">
        <v>18</v>
      </c>
      <c r="I766" s="4" t="s">
        <v>1620</v>
      </c>
      <c r="J766" s="4">
        <v>772835628</v>
      </c>
      <c r="K766" s="5">
        <v>42256.504247685189</v>
      </c>
      <c r="L766" s="5">
        <v>42256.504247685189</v>
      </c>
      <c r="M766" s="6" t="s">
        <v>20</v>
      </c>
    </row>
    <row r="767" spans="1:13" ht="45" x14ac:dyDescent="0.25">
      <c r="A767" s="30">
        <v>765</v>
      </c>
      <c r="B767" s="31" t="s">
        <v>1621</v>
      </c>
      <c r="C767" s="31"/>
      <c r="D767" s="31"/>
      <c r="E767" s="31"/>
      <c r="F767" s="31"/>
      <c r="G767" s="30" t="s">
        <v>976</v>
      </c>
      <c r="H767" s="30" t="s">
        <v>18</v>
      </c>
      <c r="I767" s="30" t="s">
        <v>1622</v>
      </c>
      <c r="J767" s="30" t="s">
        <v>1623</v>
      </c>
      <c r="K767" s="32">
        <v>42256.503680555557</v>
      </c>
      <c r="L767" s="32">
        <v>44027.509513888886</v>
      </c>
      <c r="M767" s="33" t="s">
        <v>15</v>
      </c>
    </row>
    <row r="768" spans="1:13" ht="30" x14ac:dyDescent="0.25">
      <c r="A768" s="34">
        <v>766</v>
      </c>
      <c r="B768" s="35" t="s">
        <v>1624</v>
      </c>
      <c r="C768" s="35"/>
      <c r="D768" s="35"/>
      <c r="E768" s="35"/>
      <c r="F768" s="35"/>
      <c r="G768" s="34" t="s">
        <v>696</v>
      </c>
      <c r="H768" s="34" t="s">
        <v>111</v>
      </c>
      <c r="I768" s="34" t="s">
        <v>1625</v>
      </c>
      <c r="J768" s="38">
        <v>7.0215064507899505E+18</v>
      </c>
      <c r="K768" s="36">
        <v>43843.461909722224</v>
      </c>
      <c r="L768" s="36">
        <v>44034.457696759258</v>
      </c>
      <c r="M768" s="37" t="s">
        <v>15</v>
      </c>
    </row>
    <row r="769" spans="1:13" ht="45" hidden="1" x14ac:dyDescent="0.25">
      <c r="A769" s="20">
        <v>767</v>
      </c>
      <c r="B769" s="25" t="s">
        <v>1626</v>
      </c>
      <c r="C769" s="25"/>
      <c r="D769" s="25"/>
      <c r="E769" s="25"/>
      <c r="F769" s="25"/>
      <c r="G769" s="20" t="s">
        <v>180</v>
      </c>
      <c r="H769" s="20" t="s">
        <v>18</v>
      </c>
      <c r="I769" s="20" t="s">
        <v>1627</v>
      </c>
      <c r="J769" s="20">
        <v>774934222</v>
      </c>
      <c r="K769" s="22">
        <v>42186.437384259261</v>
      </c>
      <c r="L769" s="22">
        <v>42186.437384259261</v>
      </c>
      <c r="M769" s="23" t="s">
        <v>20</v>
      </c>
    </row>
    <row r="770" spans="1:13" ht="45" x14ac:dyDescent="0.25">
      <c r="A770" s="34">
        <v>768</v>
      </c>
      <c r="B770" s="35" t="s">
        <v>1628</v>
      </c>
      <c r="C770" s="35"/>
      <c r="D770" s="35"/>
      <c r="E770" s="35"/>
      <c r="F770" s="35"/>
      <c r="G770" s="34" t="s">
        <v>976</v>
      </c>
      <c r="H770" s="34" t="s">
        <v>18</v>
      </c>
      <c r="I770" s="34" t="s">
        <v>1629</v>
      </c>
      <c r="J770" s="34">
        <v>776300824</v>
      </c>
      <c r="K770" s="36">
        <v>43399.676620370374</v>
      </c>
      <c r="L770" s="36">
        <v>43769.393506944441</v>
      </c>
      <c r="M770" s="37" t="s">
        <v>15</v>
      </c>
    </row>
    <row r="771" spans="1:13" ht="30" x14ac:dyDescent="0.25">
      <c r="A771" s="30">
        <v>769</v>
      </c>
      <c r="B771" s="31" t="s">
        <v>1630</v>
      </c>
      <c r="C771" s="31"/>
      <c r="D771" s="31"/>
      <c r="E771" s="31"/>
      <c r="F771" s="31"/>
      <c r="G771" s="30" t="s">
        <v>1631</v>
      </c>
      <c r="H771" s="30"/>
      <c r="I771" s="30" t="s">
        <v>1632</v>
      </c>
      <c r="J771" s="30">
        <v>758949991</v>
      </c>
      <c r="K771" s="32">
        <v>43385.593414351853</v>
      </c>
      <c r="L771" s="32">
        <v>43390.392094907409</v>
      </c>
      <c r="M771" s="33" t="s">
        <v>15</v>
      </c>
    </row>
    <row r="772" spans="1:13" ht="15.75" hidden="1" thickBot="1" x14ac:dyDescent="0.3">
      <c r="A772" s="15">
        <v>770</v>
      </c>
      <c r="B772" s="19" t="s">
        <v>1633</v>
      </c>
      <c r="C772" s="19"/>
      <c r="D772" s="19"/>
      <c r="E772" s="19"/>
      <c r="F772" s="19"/>
      <c r="G772" s="15" t="s">
        <v>979</v>
      </c>
      <c r="H772" s="15" t="s">
        <v>34</v>
      </c>
      <c r="I772" s="15" t="s">
        <v>1634</v>
      </c>
      <c r="J772" s="15" t="s">
        <v>1635</v>
      </c>
      <c r="K772" s="17">
        <v>44375.635185185187</v>
      </c>
      <c r="L772" s="17">
        <v>44375.635185185187</v>
      </c>
      <c r="M772" s="18" t="s">
        <v>20</v>
      </c>
    </row>
    <row r="773" spans="1:13" ht="30.75" hidden="1" thickBot="1" x14ac:dyDescent="0.3">
      <c r="A773" s="2">
        <v>771</v>
      </c>
      <c r="B773" s="11" t="s">
        <v>1636</v>
      </c>
      <c r="C773" s="11"/>
      <c r="D773" s="11"/>
      <c r="E773" s="11"/>
      <c r="F773" s="11"/>
      <c r="G773" s="2" t="s">
        <v>979</v>
      </c>
      <c r="H773" s="2" t="s">
        <v>34</v>
      </c>
      <c r="I773" s="2" t="s">
        <v>1637</v>
      </c>
      <c r="J773" s="2" t="s">
        <v>1638</v>
      </c>
      <c r="K773" s="3">
        <v>44375.63009259259</v>
      </c>
      <c r="L773" s="3">
        <v>44375.63009259259</v>
      </c>
      <c r="M773" s="8" t="s">
        <v>20</v>
      </c>
    </row>
    <row r="774" spans="1:13" ht="30.75" hidden="1" thickBot="1" x14ac:dyDescent="0.3">
      <c r="A774" s="4">
        <v>772</v>
      </c>
      <c r="B774" s="13" t="s">
        <v>1639</v>
      </c>
      <c r="C774" s="13"/>
      <c r="D774" s="13"/>
      <c r="E774" s="13"/>
      <c r="F774" s="13"/>
      <c r="G774" s="4" t="s">
        <v>26</v>
      </c>
      <c r="H774" s="4" t="s">
        <v>37</v>
      </c>
      <c r="I774" s="4" t="s">
        <v>1640</v>
      </c>
      <c r="J774" s="4">
        <v>772482634</v>
      </c>
      <c r="K774" s="5">
        <v>43388.616493055553</v>
      </c>
      <c r="L774" s="5">
        <v>43388.616493055553</v>
      </c>
      <c r="M774" s="6" t="s">
        <v>20</v>
      </c>
    </row>
    <row r="775" spans="1:13" ht="30.75" hidden="1" thickBot="1" x14ac:dyDescent="0.3">
      <c r="A775" s="2">
        <v>773</v>
      </c>
      <c r="B775" s="11" t="s">
        <v>1641</v>
      </c>
      <c r="C775" s="11"/>
      <c r="D775" s="11"/>
      <c r="E775" s="11"/>
      <c r="F775" s="11"/>
      <c r="G775" s="2" t="s">
        <v>104</v>
      </c>
      <c r="H775" s="2" t="s">
        <v>37</v>
      </c>
      <c r="I775" s="2" t="s">
        <v>1642</v>
      </c>
      <c r="J775" s="2">
        <v>772506227</v>
      </c>
      <c r="K775" s="3">
        <v>42254.616759259261</v>
      </c>
      <c r="L775" s="3">
        <v>42254.616759259261</v>
      </c>
      <c r="M775" s="8" t="s">
        <v>20</v>
      </c>
    </row>
    <row r="776" spans="1:13" ht="45" hidden="1" x14ac:dyDescent="0.25">
      <c r="A776" s="4">
        <v>774</v>
      </c>
      <c r="B776" s="12" t="s">
        <v>1643</v>
      </c>
      <c r="C776" s="12"/>
      <c r="D776" s="12"/>
      <c r="E776" s="12"/>
      <c r="F776" s="12"/>
      <c r="G776" s="4" t="s">
        <v>312</v>
      </c>
      <c r="H776" s="4" t="s">
        <v>18</v>
      </c>
      <c r="I776" s="4" t="s">
        <v>1644</v>
      </c>
      <c r="J776" s="4">
        <v>772644279</v>
      </c>
      <c r="K776" s="5">
        <v>42204.823182870372</v>
      </c>
      <c r="L776" s="5">
        <v>42204.823182870372</v>
      </c>
      <c r="M776" s="6" t="s">
        <v>20</v>
      </c>
    </row>
    <row r="777" spans="1:13" ht="45" x14ac:dyDescent="0.25">
      <c r="A777" s="30">
        <v>775</v>
      </c>
      <c r="B777" s="31" t="s">
        <v>1645</v>
      </c>
      <c r="C777" s="31"/>
      <c r="D777" s="31"/>
      <c r="E777" s="31"/>
      <c r="F777" s="31"/>
      <c r="G777" s="30" t="s">
        <v>84</v>
      </c>
      <c r="H777" s="30" t="s">
        <v>18</v>
      </c>
      <c r="I777" s="30" t="s">
        <v>1646</v>
      </c>
      <c r="J777" s="30" t="s">
        <v>1647</v>
      </c>
      <c r="K777" s="32">
        <v>43309.642210648148</v>
      </c>
      <c r="L777" s="32">
        <v>44648.480497685188</v>
      </c>
      <c r="M777" s="33" t="s">
        <v>15</v>
      </c>
    </row>
    <row r="778" spans="1:13" ht="45.75" hidden="1" thickBot="1" x14ac:dyDescent="0.3">
      <c r="A778" s="15">
        <v>776</v>
      </c>
      <c r="B778" s="19" t="s">
        <v>1648</v>
      </c>
      <c r="C778" s="19"/>
      <c r="D778" s="19"/>
      <c r="E778" s="19"/>
      <c r="F778" s="19"/>
      <c r="G778" s="15" t="s">
        <v>84</v>
      </c>
      <c r="H778" s="15" t="s">
        <v>34</v>
      </c>
      <c r="I778" s="15" t="s">
        <v>1649</v>
      </c>
      <c r="J778" s="15"/>
      <c r="K778" s="17">
        <v>42256.398854166669</v>
      </c>
      <c r="L778" s="17">
        <v>42256.398854166669</v>
      </c>
      <c r="M778" s="18" t="s">
        <v>20</v>
      </c>
    </row>
    <row r="779" spans="1:13" ht="45" hidden="1" x14ac:dyDescent="0.25">
      <c r="A779" s="2">
        <v>777</v>
      </c>
      <c r="B779" s="10" t="s">
        <v>1650</v>
      </c>
      <c r="C779" s="10"/>
      <c r="D779" s="10"/>
      <c r="E779" s="10"/>
      <c r="F779" s="10"/>
      <c r="G779" s="2" t="s">
        <v>90</v>
      </c>
      <c r="H779" s="2" t="s">
        <v>111</v>
      </c>
      <c r="I779" s="2" t="s">
        <v>1651</v>
      </c>
      <c r="J779" s="2">
        <v>753380715</v>
      </c>
      <c r="K779" s="3">
        <v>43774.384895833333</v>
      </c>
      <c r="L779" s="3">
        <v>43774.384895833333</v>
      </c>
      <c r="M779" s="8" t="s">
        <v>20</v>
      </c>
    </row>
    <row r="780" spans="1:13" ht="30" x14ac:dyDescent="0.25">
      <c r="A780" s="34">
        <v>778</v>
      </c>
      <c r="B780" s="35" t="s">
        <v>1652</v>
      </c>
      <c r="C780" s="35"/>
      <c r="D780" s="35"/>
      <c r="E780" s="35"/>
      <c r="F780" s="35"/>
      <c r="G780" s="34" t="s">
        <v>1631</v>
      </c>
      <c r="H780" s="34" t="s">
        <v>111</v>
      </c>
      <c r="I780" s="34" t="s">
        <v>1653</v>
      </c>
      <c r="J780" s="34">
        <v>782814820</v>
      </c>
      <c r="K780" s="36">
        <v>41980</v>
      </c>
      <c r="L780" s="36">
        <v>43390.39638888889</v>
      </c>
      <c r="M780" s="37" t="s">
        <v>15</v>
      </c>
    </row>
    <row r="781" spans="1:13" x14ac:dyDescent="0.25">
      <c r="A781" s="30">
        <v>779</v>
      </c>
      <c r="B781" s="31" t="s">
        <v>1654</v>
      </c>
      <c r="C781" s="31"/>
      <c r="D781" s="31"/>
      <c r="E781" s="31"/>
      <c r="F781" s="31"/>
      <c r="G781" s="30" t="s">
        <v>1055</v>
      </c>
      <c r="H781" s="30" t="s">
        <v>34</v>
      </c>
      <c r="I781" s="30"/>
      <c r="J781" s="30"/>
      <c r="K781" s="32">
        <v>42669.535949074074</v>
      </c>
      <c r="L781" s="32">
        <v>44589.169733796298</v>
      </c>
      <c r="M781" s="33" t="s">
        <v>15</v>
      </c>
    </row>
    <row r="782" spans="1:13" ht="45" x14ac:dyDescent="0.25">
      <c r="A782" s="34">
        <v>780</v>
      </c>
      <c r="B782" s="35" t="s">
        <v>1655</v>
      </c>
      <c r="C782" s="35"/>
      <c r="D782" s="35"/>
      <c r="E782" s="35"/>
      <c r="F782" s="35"/>
      <c r="G782" s="34" t="s">
        <v>72</v>
      </c>
      <c r="H782" s="34" t="s">
        <v>34</v>
      </c>
      <c r="I782" s="34" t="s">
        <v>1656</v>
      </c>
      <c r="J782" s="34"/>
      <c r="K782" s="36">
        <v>43296.443171296298</v>
      </c>
      <c r="L782" s="36">
        <v>44580.492777777778</v>
      </c>
      <c r="M782" s="37" t="s">
        <v>15</v>
      </c>
    </row>
    <row r="783" spans="1:13" ht="30.75" hidden="1" thickBot="1" x14ac:dyDescent="0.3">
      <c r="A783" s="20">
        <v>781</v>
      </c>
      <c r="B783" s="21" t="s">
        <v>1657</v>
      </c>
      <c r="C783" s="21"/>
      <c r="D783" s="21"/>
      <c r="E783" s="21"/>
      <c r="F783" s="21"/>
      <c r="G783" s="20" t="s">
        <v>72</v>
      </c>
      <c r="H783" s="20"/>
      <c r="I783" s="20" t="s">
        <v>1658</v>
      </c>
      <c r="J783" s="20">
        <v>788763107</v>
      </c>
      <c r="K783" s="22">
        <v>43478.509108796294</v>
      </c>
      <c r="L783" s="22">
        <v>43478.509108796294</v>
      </c>
      <c r="M783" s="23" t="s">
        <v>20</v>
      </c>
    </row>
    <row r="784" spans="1:13" ht="30" hidden="1" x14ac:dyDescent="0.25">
      <c r="A784" s="4">
        <v>782</v>
      </c>
      <c r="B784" s="12" t="s">
        <v>1659</v>
      </c>
      <c r="C784" s="12"/>
      <c r="D784" s="12"/>
      <c r="E784" s="12"/>
      <c r="F784" s="12"/>
      <c r="G784" s="4" t="s">
        <v>551</v>
      </c>
      <c r="H784" s="4"/>
      <c r="I784" s="4" t="s">
        <v>1660</v>
      </c>
      <c r="J784" s="4"/>
      <c r="K784" s="5">
        <v>43580.826851851853</v>
      </c>
      <c r="L784" s="5">
        <v>43580.826851851853</v>
      </c>
      <c r="M784" s="6" t="s">
        <v>20</v>
      </c>
    </row>
    <row r="785" spans="1:13" ht="30" x14ac:dyDescent="0.25">
      <c r="A785" s="30">
        <v>783</v>
      </c>
      <c r="B785" s="31" t="s">
        <v>1661</v>
      </c>
      <c r="C785" s="31"/>
      <c r="D785" s="31"/>
      <c r="E785" s="31"/>
      <c r="F785" s="31"/>
      <c r="G785" s="30" t="s">
        <v>90</v>
      </c>
      <c r="H785" s="30"/>
      <c r="I785" s="30" t="s">
        <v>1662</v>
      </c>
      <c r="J785" s="30">
        <v>706351683</v>
      </c>
      <c r="K785" s="32">
        <v>44112.576550925929</v>
      </c>
      <c r="L785" s="32">
        <v>44599.404976851853</v>
      </c>
      <c r="M785" s="33" t="s">
        <v>15</v>
      </c>
    </row>
    <row r="786" spans="1:13" ht="45.75" hidden="1" thickBot="1" x14ac:dyDescent="0.3">
      <c r="A786" s="15">
        <v>784</v>
      </c>
      <c r="B786" s="19" t="s">
        <v>1663</v>
      </c>
      <c r="C786" s="19"/>
      <c r="D786" s="19"/>
      <c r="E786" s="19"/>
      <c r="F786" s="19"/>
      <c r="G786" s="15" t="s">
        <v>305</v>
      </c>
      <c r="H786" s="15" t="s">
        <v>34</v>
      </c>
      <c r="I786" s="15" t="s">
        <v>1664</v>
      </c>
      <c r="J786" s="15"/>
      <c r="K786" s="17">
        <v>43871.345381944448</v>
      </c>
      <c r="L786" s="17">
        <v>43871.345381944448</v>
      </c>
      <c r="M786" s="18" t="s">
        <v>20</v>
      </c>
    </row>
    <row r="787" spans="1:13" ht="15.75" hidden="1" thickBot="1" x14ac:dyDescent="0.3">
      <c r="A787" s="2">
        <v>785</v>
      </c>
      <c r="B787" s="11" t="s">
        <v>1665</v>
      </c>
      <c r="C787" s="11"/>
      <c r="D787" s="11"/>
      <c r="E787" s="11"/>
      <c r="F787" s="11"/>
      <c r="G787" s="2" t="s">
        <v>26</v>
      </c>
      <c r="H787" s="2" t="s">
        <v>34</v>
      </c>
      <c r="I787" s="2" t="s">
        <v>1666</v>
      </c>
      <c r="J787" s="2">
        <v>757732787</v>
      </c>
      <c r="K787" s="3">
        <v>43388.619942129626</v>
      </c>
      <c r="L787" s="3">
        <v>43388.619942129626</v>
      </c>
      <c r="M787" s="8" t="s">
        <v>20</v>
      </c>
    </row>
    <row r="788" spans="1:13" ht="30.75" hidden="1" thickBot="1" x14ac:dyDescent="0.3">
      <c r="A788" s="4">
        <v>786</v>
      </c>
      <c r="B788" s="13" t="s">
        <v>1667</v>
      </c>
      <c r="C788" s="13"/>
      <c r="D788" s="13"/>
      <c r="E788" s="13"/>
      <c r="F788" s="13"/>
      <c r="G788" s="4" t="s">
        <v>979</v>
      </c>
      <c r="H788" s="4" t="s">
        <v>34</v>
      </c>
      <c r="I788" s="4" t="s">
        <v>1668</v>
      </c>
      <c r="J788" s="4" t="s">
        <v>1669</v>
      </c>
      <c r="K788" s="5">
        <v>41576</v>
      </c>
      <c r="L788" s="4" t="s">
        <v>238</v>
      </c>
      <c r="M788" s="6" t="s">
        <v>20</v>
      </c>
    </row>
    <row r="789" spans="1:13" ht="45.75" hidden="1" thickBot="1" x14ac:dyDescent="0.3">
      <c r="A789" s="2">
        <v>787</v>
      </c>
      <c r="B789" s="11" t="s">
        <v>1670</v>
      </c>
      <c r="C789" s="11"/>
      <c r="D789" s="11"/>
      <c r="E789" s="11"/>
      <c r="F789" s="11"/>
      <c r="G789" s="2" t="s">
        <v>180</v>
      </c>
      <c r="H789" s="2" t="s">
        <v>18</v>
      </c>
      <c r="I789" s="2" t="s">
        <v>1671</v>
      </c>
      <c r="J789" s="2" t="s">
        <v>1672</v>
      </c>
      <c r="K789" s="3">
        <v>42914.642847222225</v>
      </c>
      <c r="L789" s="3">
        <v>42914.642847222225</v>
      </c>
      <c r="M789" s="8" t="s">
        <v>20</v>
      </c>
    </row>
    <row r="790" spans="1:13" ht="45" hidden="1" x14ac:dyDescent="0.25">
      <c r="A790" s="4">
        <v>788</v>
      </c>
      <c r="B790" s="12" t="s">
        <v>1673</v>
      </c>
      <c r="C790" s="12"/>
      <c r="D790" s="12"/>
      <c r="E790" s="12"/>
      <c r="F790" s="12"/>
      <c r="G790" s="4" t="s">
        <v>90</v>
      </c>
      <c r="H790" s="4" t="s">
        <v>18</v>
      </c>
      <c r="I790" s="4" t="s">
        <v>1674</v>
      </c>
      <c r="J790" s="4"/>
      <c r="K790" s="5">
        <v>43774.385960648149</v>
      </c>
      <c r="L790" s="5">
        <v>43774.385960648149</v>
      </c>
      <c r="M790" s="6" t="s">
        <v>20</v>
      </c>
    </row>
    <row r="791" spans="1:13" ht="30" x14ac:dyDescent="0.25">
      <c r="A791" s="30">
        <v>789</v>
      </c>
      <c r="B791" s="31" t="s">
        <v>1675</v>
      </c>
      <c r="C791" s="31"/>
      <c r="D791" s="31"/>
      <c r="E791" s="31"/>
      <c r="F791" s="31"/>
      <c r="G791" s="30" t="s">
        <v>976</v>
      </c>
      <c r="H791" s="30" t="s">
        <v>111</v>
      </c>
      <c r="I791" s="30" t="s">
        <v>1676</v>
      </c>
      <c r="J791" s="30">
        <v>782428167</v>
      </c>
      <c r="K791" s="32">
        <v>43399.676180555558</v>
      </c>
      <c r="L791" s="32">
        <v>43769.398842592593</v>
      </c>
      <c r="M791" s="33" t="s">
        <v>15</v>
      </c>
    </row>
    <row r="792" spans="1:13" ht="45.75" hidden="1" thickBot="1" x14ac:dyDescent="0.3">
      <c r="A792" s="15">
        <v>790</v>
      </c>
      <c r="B792" s="19" t="s">
        <v>1677</v>
      </c>
      <c r="C792" s="19"/>
      <c r="D792" s="19"/>
      <c r="E792" s="19"/>
      <c r="F792" s="19"/>
      <c r="G792" s="15" t="s">
        <v>976</v>
      </c>
      <c r="H792" s="15" t="s">
        <v>18</v>
      </c>
      <c r="I792" s="15" t="s">
        <v>1678</v>
      </c>
      <c r="J792" s="15">
        <v>779464858</v>
      </c>
      <c r="K792" s="17">
        <v>41856</v>
      </c>
      <c r="L792" s="15" t="s">
        <v>238</v>
      </c>
      <c r="M792" s="18" t="s">
        <v>20</v>
      </c>
    </row>
    <row r="793" spans="1:13" ht="30" hidden="1" x14ac:dyDescent="0.25">
      <c r="A793" s="2">
        <v>791</v>
      </c>
      <c r="B793" s="10" t="s">
        <v>1679</v>
      </c>
      <c r="C793" s="10"/>
      <c r="D793" s="10"/>
      <c r="E793" s="10"/>
      <c r="F793" s="10"/>
      <c r="G793" s="2" t="s">
        <v>243</v>
      </c>
      <c r="H793" s="2" t="s">
        <v>37</v>
      </c>
      <c r="I793" s="2" t="s">
        <v>1680</v>
      </c>
      <c r="J793" s="2" t="s">
        <v>1681</v>
      </c>
      <c r="K793" s="3">
        <v>42334.377256944441</v>
      </c>
      <c r="L793" s="3">
        <v>42334.377256944441</v>
      </c>
      <c r="M793" s="8" t="s">
        <v>20</v>
      </c>
    </row>
    <row r="794" spans="1:13" ht="45" x14ac:dyDescent="0.25">
      <c r="A794" s="34">
        <v>792</v>
      </c>
      <c r="B794" s="35" t="s">
        <v>1682</v>
      </c>
      <c r="C794" s="35"/>
      <c r="D794" s="35"/>
      <c r="E794" s="35"/>
      <c r="F794" s="35"/>
      <c r="G794" s="34" t="s">
        <v>1683</v>
      </c>
      <c r="H794" s="34" t="s">
        <v>18</v>
      </c>
      <c r="I794" s="34" t="s">
        <v>1684</v>
      </c>
      <c r="J794" s="34">
        <v>777703545</v>
      </c>
      <c r="K794" s="36">
        <v>43129.63144675926</v>
      </c>
      <c r="L794" s="36">
        <v>44228.275925925926</v>
      </c>
      <c r="M794" s="37" t="s">
        <v>15</v>
      </c>
    </row>
    <row r="795" spans="1:13" ht="45.75" hidden="1" thickBot="1" x14ac:dyDescent="0.3">
      <c r="A795" s="20">
        <v>793</v>
      </c>
      <c r="B795" s="21" t="s">
        <v>1685</v>
      </c>
      <c r="C795" s="21"/>
      <c r="D795" s="21"/>
      <c r="E795" s="21"/>
      <c r="F795" s="21"/>
      <c r="G795" s="20" t="s">
        <v>243</v>
      </c>
      <c r="H795" s="20" t="s">
        <v>34</v>
      </c>
      <c r="I795" s="20" t="s">
        <v>1686</v>
      </c>
      <c r="J795" s="20"/>
      <c r="K795" s="22">
        <v>42334.378078703703</v>
      </c>
      <c r="L795" s="22">
        <v>42334.378078703703</v>
      </c>
      <c r="M795" s="23" t="s">
        <v>20</v>
      </c>
    </row>
    <row r="796" spans="1:13" ht="45.75" hidden="1" thickBot="1" x14ac:dyDescent="0.3">
      <c r="A796" s="4">
        <v>794</v>
      </c>
      <c r="B796" s="13" t="s">
        <v>1687</v>
      </c>
      <c r="C796" s="13"/>
      <c r="D796" s="13"/>
      <c r="E796" s="13"/>
      <c r="F796" s="13"/>
      <c r="G796" s="4" t="s">
        <v>243</v>
      </c>
      <c r="H796" s="4" t="s">
        <v>18</v>
      </c>
      <c r="I796" s="4" t="s">
        <v>1688</v>
      </c>
      <c r="J796" s="4">
        <v>777703545</v>
      </c>
      <c r="K796" s="5">
        <v>42334.37871527778</v>
      </c>
      <c r="L796" s="5">
        <v>42334.37871527778</v>
      </c>
      <c r="M796" s="6" t="s">
        <v>20</v>
      </c>
    </row>
    <row r="797" spans="1:13" ht="45" hidden="1" x14ac:dyDescent="0.25">
      <c r="A797" s="2">
        <v>795</v>
      </c>
      <c r="B797" s="10" t="s">
        <v>1689</v>
      </c>
      <c r="C797" s="10"/>
      <c r="D797" s="10"/>
      <c r="E797" s="10"/>
      <c r="F797" s="10"/>
      <c r="G797" s="2" t="s">
        <v>334</v>
      </c>
      <c r="H797" s="2" t="s">
        <v>18</v>
      </c>
      <c r="I797" s="2" t="s">
        <v>1690</v>
      </c>
      <c r="J797" s="2">
        <v>775225705</v>
      </c>
      <c r="K797" s="3">
        <v>43669.380590277775</v>
      </c>
      <c r="L797" s="3">
        <v>43669.380590277775</v>
      </c>
      <c r="M797" s="8" t="s">
        <v>20</v>
      </c>
    </row>
    <row r="798" spans="1:13" ht="45" x14ac:dyDescent="0.25">
      <c r="A798" s="34">
        <v>796</v>
      </c>
      <c r="B798" s="35" t="s">
        <v>1691</v>
      </c>
      <c r="C798" s="35"/>
      <c r="D798" s="35"/>
      <c r="E798" s="35"/>
      <c r="F798" s="35"/>
      <c r="G798" s="34" t="s">
        <v>428</v>
      </c>
      <c r="H798" s="34" t="s">
        <v>18</v>
      </c>
      <c r="I798" s="34" t="s">
        <v>1692</v>
      </c>
      <c r="J798" s="34" t="s">
        <v>1693</v>
      </c>
      <c r="K798" s="36">
        <v>43298.543553240743</v>
      </c>
      <c r="L798" s="36">
        <v>43773.232777777775</v>
      </c>
      <c r="M798" s="37" t="s">
        <v>15</v>
      </c>
    </row>
    <row r="799" spans="1:13" ht="30.75" hidden="1" thickBot="1" x14ac:dyDescent="0.3">
      <c r="A799" s="20">
        <v>797</v>
      </c>
      <c r="B799" s="21" t="s">
        <v>1694</v>
      </c>
      <c r="C799" s="21"/>
      <c r="D799" s="21"/>
      <c r="E799" s="21"/>
      <c r="F799" s="21"/>
      <c r="G799" s="20" t="s">
        <v>1036</v>
      </c>
      <c r="H799" s="20" t="s">
        <v>34</v>
      </c>
      <c r="I799" s="20" t="s">
        <v>1695</v>
      </c>
      <c r="J799" s="20" t="s">
        <v>1696</v>
      </c>
      <c r="K799" s="22">
        <v>42178.626493055555</v>
      </c>
      <c r="L799" s="22">
        <v>42178.626493055555</v>
      </c>
      <c r="M799" s="23" t="s">
        <v>20</v>
      </c>
    </row>
    <row r="800" spans="1:13" ht="45.75" hidden="1" thickBot="1" x14ac:dyDescent="0.3">
      <c r="A800" s="4">
        <v>798</v>
      </c>
      <c r="B800" s="13" t="s">
        <v>1697</v>
      </c>
      <c r="C800" s="13"/>
      <c r="D800" s="13"/>
      <c r="E800" s="13"/>
      <c r="F800" s="13"/>
      <c r="G800" s="4" t="s">
        <v>553</v>
      </c>
      <c r="H800" s="4" t="s">
        <v>18</v>
      </c>
      <c r="I800" s="4" t="s">
        <v>1698</v>
      </c>
      <c r="J800" s="4">
        <v>777211777</v>
      </c>
      <c r="K800" s="5">
        <v>42256.650300925925</v>
      </c>
      <c r="L800" s="5">
        <v>42256.650300925925</v>
      </c>
      <c r="M800" s="6" t="s">
        <v>20</v>
      </c>
    </row>
    <row r="801" spans="1:13" ht="45" hidden="1" x14ac:dyDescent="0.25">
      <c r="A801" s="2">
        <v>799</v>
      </c>
      <c r="B801" s="10" t="s">
        <v>28</v>
      </c>
      <c r="C801" s="10"/>
      <c r="D801" s="10"/>
      <c r="E801" s="10"/>
      <c r="F801" s="10"/>
      <c r="G801" s="2" t="s">
        <v>65</v>
      </c>
      <c r="H801" s="2" t="s">
        <v>18</v>
      </c>
      <c r="I801" s="2"/>
      <c r="J801" s="2">
        <v>772879888</v>
      </c>
      <c r="K801" s="3">
        <v>44028.627141203702</v>
      </c>
      <c r="L801" s="3">
        <v>44028.627141203702</v>
      </c>
      <c r="M801" s="8" t="s">
        <v>20</v>
      </c>
    </row>
    <row r="802" spans="1:13" ht="30" x14ac:dyDescent="0.25">
      <c r="A802" s="34">
        <v>800</v>
      </c>
      <c r="B802" s="35" t="s">
        <v>1699</v>
      </c>
      <c r="C802" s="35"/>
      <c r="D802" s="35"/>
      <c r="E802" s="35"/>
      <c r="F802" s="35"/>
      <c r="G802" s="34" t="s">
        <v>52</v>
      </c>
      <c r="H802" s="34" t="s">
        <v>37</v>
      </c>
      <c r="I802" s="34" t="s">
        <v>1700</v>
      </c>
      <c r="J802" s="34">
        <v>776921117</v>
      </c>
      <c r="K802" s="36">
        <v>43203.433657407404</v>
      </c>
      <c r="L802" s="36">
        <v>43878.094467592593</v>
      </c>
      <c r="M802" s="37" t="s">
        <v>15</v>
      </c>
    </row>
    <row r="803" spans="1:13" ht="30.75" hidden="1" thickBot="1" x14ac:dyDescent="0.3">
      <c r="A803" s="20">
        <v>801</v>
      </c>
      <c r="B803" s="21" t="s">
        <v>1701</v>
      </c>
      <c r="C803" s="21"/>
      <c r="D803" s="21"/>
      <c r="E803" s="21"/>
      <c r="F803" s="21"/>
      <c r="G803" s="20" t="s">
        <v>485</v>
      </c>
      <c r="H803" s="20" t="s">
        <v>34</v>
      </c>
      <c r="I803" s="20"/>
      <c r="J803" s="20"/>
      <c r="K803" s="22">
        <v>41935</v>
      </c>
      <c r="L803" s="20" t="s">
        <v>238</v>
      </c>
      <c r="M803" s="23" t="s">
        <v>20</v>
      </c>
    </row>
    <row r="804" spans="1:13" ht="45" hidden="1" x14ac:dyDescent="0.25">
      <c r="A804" s="4">
        <v>802</v>
      </c>
      <c r="B804" s="12" t="s">
        <v>1702</v>
      </c>
      <c r="C804" s="12"/>
      <c r="D804" s="12"/>
      <c r="E804" s="12"/>
      <c r="F804" s="12"/>
      <c r="G804" s="4" t="s">
        <v>167</v>
      </c>
      <c r="H804" s="4" t="s">
        <v>18</v>
      </c>
      <c r="I804" s="4" t="s">
        <v>1703</v>
      </c>
      <c r="J804" s="4">
        <v>703954304</v>
      </c>
      <c r="K804" s="5">
        <v>42185.39502314815</v>
      </c>
      <c r="L804" s="5">
        <v>42185.39502314815</v>
      </c>
      <c r="M804" s="6" t="s">
        <v>20</v>
      </c>
    </row>
    <row r="805" spans="1:13" ht="45" x14ac:dyDescent="0.25">
      <c r="A805" s="30">
        <v>803</v>
      </c>
      <c r="B805" s="31" t="s">
        <v>1704</v>
      </c>
      <c r="C805" s="31"/>
      <c r="D805" s="31"/>
      <c r="E805" s="31"/>
      <c r="F805" s="31"/>
      <c r="G805" s="30" t="s">
        <v>569</v>
      </c>
      <c r="H805" s="30" t="s">
        <v>18</v>
      </c>
      <c r="I805" s="30" t="s">
        <v>1705</v>
      </c>
      <c r="J805" s="39">
        <v>7.8498035807777096E+18</v>
      </c>
      <c r="K805" s="32">
        <v>42915.619409722225</v>
      </c>
      <c r="L805" s="32">
        <v>43801.386562500003</v>
      </c>
      <c r="M805" s="33" t="s">
        <v>15</v>
      </c>
    </row>
    <row r="806" spans="1:13" ht="45.75" hidden="1" thickBot="1" x14ac:dyDescent="0.3">
      <c r="A806" s="15">
        <v>804</v>
      </c>
      <c r="B806" s="19" t="s">
        <v>1706</v>
      </c>
      <c r="C806" s="19"/>
      <c r="D806" s="19"/>
      <c r="E806" s="19"/>
      <c r="F806" s="19"/>
      <c r="G806" s="15" t="s">
        <v>104</v>
      </c>
      <c r="H806" s="15" t="s">
        <v>18</v>
      </c>
      <c r="I806" s="15" t="s">
        <v>1707</v>
      </c>
      <c r="J806" s="15"/>
      <c r="K806" s="17">
        <v>44650.477962962963</v>
      </c>
      <c r="L806" s="17">
        <v>44650.477962962963</v>
      </c>
      <c r="M806" s="18" t="s">
        <v>20</v>
      </c>
    </row>
    <row r="807" spans="1:13" ht="45.75" hidden="1" thickBot="1" x14ac:dyDescent="0.3">
      <c r="A807" s="2">
        <v>805</v>
      </c>
      <c r="B807" s="11" t="s">
        <v>1708</v>
      </c>
      <c r="C807" s="11"/>
      <c r="D807" s="11"/>
      <c r="E807" s="11"/>
      <c r="F807" s="11"/>
      <c r="G807" s="2" t="s">
        <v>551</v>
      </c>
      <c r="H807" s="2" t="s">
        <v>18</v>
      </c>
      <c r="I807" s="2" t="s">
        <v>1709</v>
      </c>
      <c r="J807" s="2">
        <v>774270345</v>
      </c>
      <c r="K807" s="3">
        <v>43019.728009259263</v>
      </c>
      <c r="L807" s="3">
        <v>43019.728009259263</v>
      </c>
      <c r="M807" s="8" t="s">
        <v>20</v>
      </c>
    </row>
    <row r="808" spans="1:13" ht="45.75" hidden="1" thickBot="1" x14ac:dyDescent="0.3">
      <c r="A808" s="4">
        <v>806</v>
      </c>
      <c r="B808" s="13" t="s">
        <v>1710</v>
      </c>
      <c r="C808" s="13"/>
      <c r="D808" s="13"/>
      <c r="E808" s="13"/>
      <c r="F808" s="13"/>
      <c r="G808" s="4" t="s">
        <v>551</v>
      </c>
      <c r="H808" s="4" t="s">
        <v>18</v>
      </c>
      <c r="I808" s="4" t="s">
        <v>1711</v>
      </c>
      <c r="J808" s="4">
        <v>772270345</v>
      </c>
      <c r="K808" s="5">
        <v>42185.681180555555</v>
      </c>
      <c r="L808" s="5">
        <v>42185.681180555555</v>
      </c>
      <c r="M808" s="6" t="s">
        <v>20</v>
      </c>
    </row>
    <row r="809" spans="1:13" ht="30" hidden="1" x14ac:dyDescent="0.25">
      <c r="A809" s="2">
        <v>807</v>
      </c>
      <c r="B809" s="10" t="s">
        <v>1712</v>
      </c>
      <c r="C809" s="10"/>
      <c r="D809" s="10"/>
      <c r="E809" s="10"/>
      <c r="F809" s="10"/>
      <c r="G809" s="2" t="s">
        <v>485</v>
      </c>
      <c r="H809" s="2" t="s">
        <v>37</v>
      </c>
      <c r="I809" s="2" t="s">
        <v>1713</v>
      </c>
      <c r="J809" s="2"/>
      <c r="K809" s="3">
        <v>43138.483599537038</v>
      </c>
      <c r="L809" s="3">
        <v>43138.483599537038</v>
      </c>
      <c r="M809" s="8" t="s">
        <v>20</v>
      </c>
    </row>
    <row r="810" spans="1:13" ht="45" x14ac:dyDescent="0.25">
      <c r="A810" s="34">
        <v>808</v>
      </c>
      <c r="B810" s="35" t="s">
        <v>1714</v>
      </c>
      <c r="C810" s="35"/>
      <c r="D810" s="35"/>
      <c r="E810" s="35"/>
      <c r="F810" s="35"/>
      <c r="G810" s="34" t="s">
        <v>485</v>
      </c>
      <c r="H810" s="34" t="s">
        <v>18</v>
      </c>
      <c r="I810" s="34" t="s">
        <v>1715</v>
      </c>
      <c r="J810" s="34">
        <v>774353621</v>
      </c>
      <c r="K810" s="36">
        <v>41830</v>
      </c>
      <c r="L810" s="36">
        <v>43580.178726851853</v>
      </c>
      <c r="M810" s="37" t="s">
        <v>15</v>
      </c>
    </row>
    <row r="811" spans="1:13" ht="45.75" hidden="1" thickBot="1" x14ac:dyDescent="0.3">
      <c r="A811" s="20">
        <v>809</v>
      </c>
      <c r="B811" s="21" t="s">
        <v>1716</v>
      </c>
      <c r="C811" s="21"/>
      <c r="D811" s="21"/>
      <c r="E811" s="21"/>
      <c r="F811" s="21"/>
      <c r="G811" s="20" t="s">
        <v>119</v>
      </c>
      <c r="H811" s="20" t="s">
        <v>18</v>
      </c>
      <c r="I811" s="20" t="s">
        <v>1717</v>
      </c>
      <c r="J811" s="20">
        <v>774307556</v>
      </c>
      <c r="K811" s="22">
        <v>42924.034791666665</v>
      </c>
      <c r="L811" s="22">
        <v>42924.034791666665</v>
      </c>
      <c r="M811" s="23" t="s">
        <v>20</v>
      </c>
    </row>
    <row r="812" spans="1:13" ht="45.75" hidden="1" thickBot="1" x14ac:dyDescent="0.3">
      <c r="A812" s="4">
        <v>810</v>
      </c>
      <c r="B812" s="13" t="s">
        <v>1718</v>
      </c>
      <c r="C812" s="13"/>
      <c r="D812" s="13"/>
      <c r="E812" s="13"/>
      <c r="F812" s="13"/>
      <c r="G812" s="4" t="s">
        <v>119</v>
      </c>
      <c r="H812" s="4" t="s">
        <v>18</v>
      </c>
      <c r="I812" s="4" t="s">
        <v>1719</v>
      </c>
      <c r="J812" s="4">
        <v>700397209</v>
      </c>
      <c r="K812" s="5">
        <v>43291.509131944447</v>
      </c>
      <c r="L812" s="5">
        <v>43291.509131944447</v>
      </c>
      <c r="M812" s="6" t="s">
        <v>20</v>
      </c>
    </row>
    <row r="813" spans="1:13" ht="45.75" hidden="1" thickBot="1" x14ac:dyDescent="0.3">
      <c r="A813" s="2">
        <v>811</v>
      </c>
      <c r="B813" s="11" t="s">
        <v>1720</v>
      </c>
      <c r="C813" s="11"/>
      <c r="D813" s="11"/>
      <c r="E813" s="11"/>
      <c r="F813" s="11"/>
      <c r="G813" s="2" t="s">
        <v>119</v>
      </c>
      <c r="H813" s="2" t="s">
        <v>18</v>
      </c>
      <c r="I813" s="2" t="s">
        <v>1721</v>
      </c>
      <c r="J813" s="2">
        <v>782939087</v>
      </c>
      <c r="K813" s="3">
        <v>42564.629849537036</v>
      </c>
      <c r="L813" s="3">
        <v>42564.629849537036</v>
      </c>
      <c r="M813" s="8" t="s">
        <v>20</v>
      </c>
    </row>
    <row r="814" spans="1:13" ht="45.75" hidden="1" thickBot="1" x14ac:dyDescent="0.3">
      <c r="A814" s="4">
        <v>812</v>
      </c>
      <c r="B814" s="13" t="s">
        <v>1722</v>
      </c>
      <c r="C814" s="13"/>
      <c r="D814" s="13"/>
      <c r="E814" s="13"/>
      <c r="F814" s="13"/>
      <c r="G814" s="4" t="s">
        <v>119</v>
      </c>
      <c r="H814" s="4" t="s">
        <v>34</v>
      </c>
      <c r="I814" s="4" t="s">
        <v>1723</v>
      </c>
      <c r="J814" s="4"/>
      <c r="K814" s="5">
        <v>43024.015729166669</v>
      </c>
      <c r="L814" s="5">
        <v>43024.015729166669</v>
      </c>
      <c r="M814" s="6" t="s">
        <v>20</v>
      </c>
    </row>
    <row r="815" spans="1:13" ht="30.75" hidden="1" thickBot="1" x14ac:dyDescent="0.3">
      <c r="A815" s="2">
        <v>813</v>
      </c>
      <c r="B815" s="11" t="s">
        <v>1724</v>
      </c>
      <c r="C815" s="11"/>
      <c r="D815" s="11"/>
      <c r="E815" s="11"/>
      <c r="F815" s="11"/>
      <c r="G815" s="2" t="s">
        <v>551</v>
      </c>
      <c r="H815" s="2" t="s">
        <v>34</v>
      </c>
      <c r="I815" s="2" t="s">
        <v>1725</v>
      </c>
      <c r="J815" s="2">
        <v>773350666</v>
      </c>
      <c r="K815" s="3">
        <v>43795.682349537034</v>
      </c>
      <c r="L815" s="3">
        <v>43795.682349537034</v>
      </c>
      <c r="M815" s="8" t="s">
        <v>20</v>
      </c>
    </row>
    <row r="816" spans="1:13" ht="45.75" hidden="1" thickBot="1" x14ac:dyDescent="0.3">
      <c r="A816" s="4">
        <v>814</v>
      </c>
      <c r="B816" s="13" t="s">
        <v>1726</v>
      </c>
      <c r="C816" s="13"/>
      <c r="D816" s="13"/>
      <c r="E816" s="13"/>
      <c r="F816" s="13"/>
      <c r="G816" s="4" t="s">
        <v>551</v>
      </c>
      <c r="H816" s="4" t="s">
        <v>18</v>
      </c>
      <c r="I816" s="4" t="s">
        <v>1727</v>
      </c>
      <c r="J816" s="4"/>
      <c r="K816" s="5">
        <v>42185.681458333333</v>
      </c>
      <c r="L816" s="5">
        <v>42185.681458333333</v>
      </c>
      <c r="M816" s="6" t="s">
        <v>20</v>
      </c>
    </row>
    <row r="817" spans="1:13" ht="45.75" hidden="1" thickBot="1" x14ac:dyDescent="0.3">
      <c r="A817" s="2">
        <v>815</v>
      </c>
      <c r="B817" s="11" t="s">
        <v>1728</v>
      </c>
      <c r="C817" s="11"/>
      <c r="D817" s="11"/>
      <c r="E817" s="11"/>
      <c r="F817" s="11"/>
      <c r="G817" s="2" t="s">
        <v>180</v>
      </c>
      <c r="H817" s="2" t="s">
        <v>18</v>
      </c>
      <c r="I817" s="2" t="s">
        <v>1729</v>
      </c>
      <c r="J817" s="2">
        <v>782759246</v>
      </c>
      <c r="K817" s="3">
        <v>42914.643877314818</v>
      </c>
      <c r="L817" s="3">
        <v>42914.643877314818</v>
      </c>
      <c r="M817" s="8" t="s">
        <v>20</v>
      </c>
    </row>
    <row r="818" spans="1:13" ht="45.75" hidden="1" thickBot="1" x14ac:dyDescent="0.3">
      <c r="A818" s="4">
        <v>816</v>
      </c>
      <c r="B818" s="13" t="s">
        <v>1730</v>
      </c>
      <c r="C818" s="13"/>
      <c r="D818" s="13"/>
      <c r="E818" s="13"/>
      <c r="F818" s="13"/>
      <c r="G818" s="4" t="s">
        <v>17</v>
      </c>
      <c r="H818" s="4" t="s">
        <v>18</v>
      </c>
      <c r="I818" s="4" t="s">
        <v>1731</v>
      </c>
      <c r="J818" s="4"/>
      <c r="K818" s="5">
        <v>44100.81795138889</v>
      </c>
      <c r="L818" s="5">
        <v>44100.81795138889</v>
      </c>
      <c r="M818" s="6" t="s">
        <v>20</v>
      </c>
    </row>
    <row r="819" spans="1:13" ht="30" hidden="1" x14ac:dyDescent="0.25">
      <c r="A819" s="2">
        <v>817</v>
      </c>
      <c r="B819" s="10" t="s">
        <v>1732</v>
      </c>
      <c r="C819" s="10"/>
      <c r="D819" s="10"/>
      <c r="E819" s="10"/>
      <c r="F819" s="10"/>
      <c r="G819" s="2" t="s">
        <v>551</v>
      </c>
      <c r="H819" s="2" t="s">
        <v>34</v>
      </c>
      <c r="I819" s="2" t="s">
        <v>1733</v>
      </c>
      <c r="J819" s="2">
        <v>777953301</v>
      </c>
      <c r="K819" s="3">
        <v>42795.558368055557</v>
      </c>
      <c r="L819" s="3">
        <v>42795.558368055557</v>
      </c>
      <c r="M819" s="8" t="s">
        <v>20</v>
      </c>
    </row>
    <row r="820" spans="1:13" ht="45" x14ac:dyDescent="0.25">
      <c r="A820" s="34">
        <v>818</v>
      </c>
      <c r="B820" s="35" t="s">
        <v>1734</v>
      </c>
      <c r="C820" s="35"/>
      <c r="D820" s="35"/>
      <c r="E820" s="35"/>
      <c r="F820" s="35"/>
      <c r="G820" s="34" t="s">
        <v>1242</v>
      </c>
      <c r="H820" s="34" t="s">
        <v>18</v>
      </c>
      <c r="I820" s="34" t="s">
        <v>1735</v>
      </c>
      <c r="J820" s="34"/>
      <c r="K820" s="36">
        <v>41568.505787037036</v>
      </c>
      <c r="L820" s="36">
        <v>44040.338784722226</v>
      </c>
      <c r="M820" s="37" t="s">
        <v>15</v>
      </c>
    </row>
    <row r="821" spans="1:13" ht="30" x14ac:dyDescent="0.25">
      <c r="A821" s="30">
        <v>819</v>
      </c>
      <c r="B821" s="31" t="s">
        <v>1736</v>
      </c>
      <c r="C821" s="31"/>
      <c r="D821" s="31"/>
      <c r="E821" s="31"/>
      <c r="F821" s="31"/>
      <c r="G821" s="30" t="s">
        <v>1631</v>
      </c>
      <c r="H821" s="30" t="s">
        <v>111</v>
      </c>
      <c r="I821" s="30" t="s">
        <v>1737</v>
      </c>
      <c r="J821" s="30">
        <v>752496094</v>
      </c>
      <c r="K821" s="32">
        <v>43307.598680555559</v>
      </c>
      <c r="L821" s="32">
        <v>43307.118020833332</v>
      </c>
      <c r="M821" s="33" t="s">
        <v>15</v>
      </c>
    </row>
    <row r="822" spans="1:13" ht="30.75" hidden="1" thickBot="1" x14ac:dyDescent="0.3">
      <c r="A822" s="15">
        <v>820</v>
      </c>
      <c r="B822" s="19" t="s">
        <v>1738</v>
      </c>
      <c r="C822" s="19"/>
      <c r="D822" s="19"/>
      <c r="E822" s="19"/>
      <c r="F822" s="19"/>
      <c r="G822" s="15" t="s">
        <v>485</v>
      </c>
      <c r="H822" s="15" t="s">
        <v>111</v>
      </c>
      <c r="I822" s="15" t="s">
        <v>1739</v>
      </c>
      <c r="J822" s="15">
        <v>752989255</v>
      </c>
      <c r="K822" s="17">
        <v>41756</v>
      </c>
      <c r="L822" s="15" t="s">
        <v>238</v>
      </c>
      <c r="M822" s="18" t="s">
        <v>20</v>
      </c>
    </row>
    <row r="823" spans="1:13" ht="15.75" hidden="1" thickBot="1" x14ac:dyDescent="0.3">
      <c r="A823" s="2">
        <v>821</v>
      </c>
      <c r="B823" s="11" t="s">
        <v>1740</v>
      </c>
      <c r="C823" s="11"/>
      <c r="D823" s="11"/>
      <c r="E823" s="11"/>
      <c r="F823" s="11"/>
      <c r="G823" s="2" t="s">
        <v>26</v>
      </c>
      <c r="H823" s="2" t="s">
        <v>34</v>
      </c>
      <c r="I823" s="2"/>
      <c r="J823" s="2"/>
      <c r="K823" s="3">
        <v>43388.62023148148</v>
      </c>
      <c r="L823" s="3">
        <v>43388.62023148148</v>
      </c>
      <c r="M823" s="8" t="s">
        <v>20</v>
      </c>
    </row>
    <row r="824" spans="1:13" ht="45.75" hidden="1" thickBot="1" x14ac:dyDescent="0.3">
      <c r="A824" s="4">
        <v>822</v>
      </c>
      <c r="B824" s="13" t="s">
        <v>1741</v>
      </c>
      <c r="C824" s="13"/>
      <c r="D824" s="13"/>
      <c r="E824" s="13"/>
      <c r="F824" s="13"/>
      <c r="G824" s="4" t="s">
        <v>505</v>
      </c>
      <c r="H824" s="4" t="s">
        <v>18</v>
      </c>
      <c r="I824" s="4" t="s">
        <v>1742</v>
      </c>
      <c r="J824" s="4" t="s">
        <v>1743</v>
      </c>
      <c r="K824" s="5">
        <v>42180.479212962964</v>
      </c>
      <c r="L824" s="5">
        <v>42180.479212962964</v>
      </c>
      <c r="M824" s="6" t="s">
        <v>20</v>
      </c>
    </row>
    <row r="825" spans="1:13" ht="45.75" hidden="1" thickBot="1" x14ac:dyDescent="0.3">
      <c r="A825" s="2">
        <v>823</v>
      </c>
      <c r="B825" s="11" t="s">
        <v>1744</v>
      </c>
      <c r="C825" s="11"/>
      <c r="D825" s="11"/>
      <c r="E825" s="11"/>
      <c r="F825" s="11"/>
      <c r="G825" s="2" t="s">
        <v>90</v>
      </c>
      <c r="H825" s="2" t="s">
        <v>18</v>
      </c>
      <c r="I825" s="2" t="s">
        <v>1745</v>
      </c>
      <c r="J825" s="2">
        <v>776000809</v>
      </c>
      <c r="K825" s="3">
        <v>42305.458333333336</v>
      </c>
      <c r="L825" s="3">
        <v>42305.458333333336</v>
      </c>
      <c r="M825" s="8" t="s">
        <v>20</v>
      </c>
    </row>
    <row r="826" spans="1:13" ht="45.75" hidden="1" thickBot="1" x14ac:dyDescent="0.3">
      <c r="A826" s="4">
        <v>824</v>
      </c>
      <c r="B826" s="13" t="s">
        <v>1746</v>
      </c>
      <c r="C826" s="13"/>
      <c r="D826" s="13"/>
      <c r="E826" s="13"/>
      <c r="F826" s="13"/>
      <c r="G826" s="4" t="s">
        <v>1298</v>
      </c>
      <c r="H826" s="4" t="s">
        <v>18</v>
      </c>
      <c r="I826" s="4" t="s">
        <v>1747</v>
      </c>
      <c r="J826" s="4">
        <v>754437005</v>
      </c>
      <c r="K826" s="5">
        <v>41694</v>
      </c>
      <c r="L826" s="4" t="s">
        <v>238</v>
      </c>
      <c r="M826" s="6" t="s">
        <v>20</v>
      </c>
    </row>
    <row r="827" spans="1:13" ht="45" hidden="1" x14ac:dyDescent="0.25">
      <c r="A827" s="2">
        <v>825</v>
      </c>
      <c r="B827" s="10" t="s">
        <v>1748</v>
      </c>
      <c r="C827" s="10"/>
      <c r="D827" s="10"/>
      <c r="E827" s="10"/>
      <c r="F827" s="10"/>
      <c r="G827" s="2" t="s">
        <v>17</v>
      </c>
      <c r="H827" s="2" t="s">
        <v>18</v>
      </c>
      <c r="I827" s="2" t="s">
        <v>1749</v>
      </c>
      <c r="J827" s="2">
        <v>757051569</v>
      </c>
      <c r="K827" s="3">
        <v>43754.386180555557</v>
      </c>
      <c r="L827" s="3">
        <v>43754.386180555557</v>
      </c>
      <c r="M827" s="8" t="s">
        <v>20</v>
      </c>
    </row>
    <row r="828" spans="1:13" ht="45" x14ac:dyDescent="0.25">
      <c r="A828" s="34">
        <v>826</v>
      </c>
      <c r="B828" s="35" t="s">
        <v>1750</v>
      </c>
      <c r="C828" s="35"/>
      <c r="D828" s="35"/>
      <c r="E828" s="35"/>
      <c r="F828" s="35"/>
      <c r="G828" s="34" t="s">
        <v>180</v>
      </c>
      <c r="H828" s="34" t="s">
        <v>18</v>
      </c>
      <c r="I828" s="34" t="s">
        <v>1751</v>
      </c>
      <c r="J828" s="34">
        <v>788261866</v>
      </c>
      <c r="K828" s="36">
        <v>43399.690416666665</v>
      </c>
      <c r="L828" s="36">
        <v>43488.355092592596</v>
      </c>
      <c r="M828" s="37" t="s">
        <v>15</v>
      </c>
    </row>
    <row r="829" spans="1:13" ht="30" x14ac:dyDescent="0.25">
      <c r="A829" s="30">
        <v>827</v>
      </c>
      <c r="B829" s="31" t="s">
        <v>1752</v>
      </c>
      <c r="C829" s="31"/>
      <c r="D829" s="31"/>
      <c r="E829" s="31"/>
      <c r="F829" s="31"/>
      <c r="G829" s="30" t="s">
        <v>1631</v>
      </c>
      <c r="H829" s="30" t="s">
        <v>111</v>
      </c>
      <c r="I829" s="30" t="s">
        <v>1753</v>
      </c>
      <c r="J829" s="30">
        <v>772963462</v>
      </c>
      <c r="K829" s="32">
        <v>43025.55364583333</v>
      </c>
      <c r="L829" s="32">
        <v>43390.465266203704</v>
      </c>
      <c r="M829" s="33" t="s">
        <v>15</v>
      </c>
    </row>
    <row r="830" spans="1:13" ht="30.75" hidden="1" thickBot="1" x14ac:dyDescent="0.3">
      <c r="A830" s="15">
        <v>828</v>
      </c>
      <c r="B830" s="19" t="s">
        <v>1754</v>
      </c>
      <c r="C830" s="19"/>
      <c r="D830" s="19"/>
      <c r="E830" s="19"/>
      <c r="F830" s="19"/>
      <c r="G830" s="15" t="s">
        <v>474</v>
      </c>
      <c r="H830" s="15" t="s">
        <v>34</v>
      </c>
      <c r="I830" s="15" t="s">
        <v>1755</v>
      </c>
      <c r="J830" s="15">
        <v>772686922</v>
      </c>
      <c r="K830" s="17">
        <v>42256.540937500002</v>
      </c>
      <c r="L830" s="17">
        <v>42256.540937500002</v>
      </c>
      <c r="M830" s="18" t="s">
        <v>20</v>
      </c>
    </row>
    <row r="831" spans="1:13" ht="15.75" hidden="1" thickBot="1" x14ac:dyDescent="0.3">
      <c r="A831" s="2">
        <v>829</v>
      </c>
      <c r="B831" s="11" t="s">
        <v>1756</v>
      </c>
      <c r="C831" s="11"/>
      <c r="D831" s="11"/>
      <c r="E831" s="11"/>
      <c r="F831" s="11"/>
      <c r="G831" s="2" t="s">
        <v>334</v>
      </c>
      <c r="H831" s="2"/>
      <c r="I831" s="2"/>
      <c r="J831" s="2"/>
      <c r="K831" s="3">
        <v>43025.035069444442</v>
      </c>
      <c r="L831" s="3">
        <v>43025.035069444442</v>
      </c>
      <c r="M831" s="8" t="s">
        <v>20</v>
      </c>
    </row>
    <row r="832" spans="1:13" ht="45.75" hidden="1" thickBot="1" x14ac:dyDescent="0.3">
      <c r="A832" s="4">
        <v>830</v>
      </c>
      <c r="B832" s="13" t="s">
        <v>1757</v>
      </c>
      <c r="C832" s="13"/>
      <c r="D832" s="13"/>
      <c r="E832" s="13"/>
      <c r="F832" s="13"/>
      <c r="G832" s="4" t="s">
        <v>102</v>
      </c>
      <c r="H832" s="4" t="s">
        <v>18</v>
      </c>
      <c r="I832" s="4" t="s">
        <v>1758</v>
      </c>
      <c r="J832" s="4">
        <v>772929119</v>
      </c>
      <c r="K832" s="5">
        <v>41505</v>
      </c>
      <c r="L832" s="4" t="s">
        <v>238</v>
      </c>
      <c r="M832" s="6" t="s">
        <v>20</v>
      </c>
    </row>
    <row r="833" spans="1:13" ht="45.75" hidden="1" thickBot="1" x14ac:dyDescent="0.3">
      <c r="A833" s="2">
        <v>831</v>
      </c>
      <c r="B833" s="11" t="s">
        <v>1759</v>
      </c>
      <c r="C833" s="11"/>
      <c r="D833" s="11"/>
      <c r="E833" s="11"/>
      <c r="F833" s="11"/>
      <c r="G833" s="2" t="s">
        <v>832</v>
      </c>
      <c r="H833" s="2" t="s">
        <v>18</v>
      </c>
      <c r="I833" s="2" t="s">
        <v>1760</v>
      </c>
      <c r="J833" s="2" t="s">
        <v>1761</v>
      </c>
      <c r="K833" s="3">
        <v>42180.616157407407</v>
      </c>
      <c r="L833" s="3">
        <v>42180.616157407407</v>
      </c>
      <c r="M833" s="8" t="s">
        <v>20</v>
      </c>
    </row>
    <row r="834" spans="1:13" ht="30" hidden="1" x14ac:dyDescent="0.25">
      <c r="A834" s="4">
        <v>832</v>
      </c>
      <c r="B834" s="12" t="s">
        <v>1762</v>
      </c>
      <c r="C834" s="12"/>
      <c r="D834" s="12"/>
      <c r="E834" s="12"/>
      <c r="F834" s="12"/>
      <c r="G834" s="4" t="s">
        <v>976</v>
      </c>
      <c r="H834" s="4" t="s">
        <v>37</v>
      </c>
      <c r="I834" s="4"/>
      <c r="J834" s="4">
        <v>782431120</v>
      </c>
      <c r="K834" s="5">
        <v>43108.457569444443</v>
      </c>
      <c r="L834" s="5">
        <v>43108.457569444443</v>
      </c>
      <c r="M834" s="6" t="s">
        <v>20</v>
      </c>
    </row>
    <row r="835" spans="1:13" ht="45" x14ac:dyDescent="0.25">
      <c r="A835" s="30">
        <v>833</v>
      </c>
      <c r="B835" s="31" t="s">
        <v>1763</v>
      </c>
      <c r="C835" s="31"/>
      <c r="D835" s="31"/>
      <c r="E835" s="31"/>
      <c r="F835" s="31"/>
      <c r="G835" s="30" t="s">
        <v>696</v>
      </c>
      <c r="H835" s="30" t="s">
        <v>18</v>
      </c>
      <c r="I835" s="30" t="s">
        <v>1764</v>
      </c>
      <c r="J835" s="30">
        <v>751923967</v>
      </c>
      <c r="K835" s="32">
        <v>42151.373055555552</v>
      </c>
      <c r="L835" s="32">
        <v>43577.241388888891</v>
      </c>
      <c r="M835" s="33" t="s">
        <v>15</v>
      </c>
    </row>
    <row r="836" spans="1:13" ht="30.75" hidden="1" thickBot="1" x14ac:dyDescent="0.3">
      <c r="A836" s="15">
        <v>834</v>
      </c>
      <c r="B836" s="19" t="s">
        <v>1765</v>
      </c>
      <c r="C836" s="19"/>
      <c r="D836" s="19"/>
      <c r="E836" s="19"/>
      <c r="F836" s="19"/>
      <c r="G836" s="15" t="s">
        <v>390</v>
      </c>
      <c r="H836" s="15" t="s">
        <v>37</v>
      </c>
      <c r="I836" s="15" t="s">
        <v>1766</v>
      </c>
      <c r="J836" s="15">
        <v>782400278</v>
      </c>
      <c r="K836" s="17">
        <v>43283.573888888888</v>
      </c>
      <c r="L836" s="17">
        <v>43283.573888888888</v>
      </c>
      <c r="M836" s="18" t="s">
        <v>20</v>
      </c>
    </row>
    <row r="837" spans="1:13" ht="45" hidden="1" x14ac:dyDescent="0.25">
      <c r="A837" s="2">
        <v>835</v>
      </c>
      <c r="B837" s="10" t="s">
        <v>1767</v>
      </c>
      <c r="C837" s="10"/>
      <c r="D837" s="10"/>
      <c r="E837" s="10"/>
      <c r="F837" s="10"/>
      <c r="G837" s="2" t="s">
        <v>201</v>
      </c>
      <c r="H837" s="2" t="s">
        <v>18</v>
      </c>
      <c r="I837" s="2" t="s">
        <v>1768</v>
      </c>
      <c r="J837" s="2"/>
      <c r="K837" s="3">
        <v>43392.74422453704</v>
      </c>
      <c r="L837" s="3">
        <v>43392.74422453704</v>
      </c>
      <c r="M837" s="8" t="s">
        <v>20</v>
      </c>
    </row>
    <row r="838" spans="1:13" ht="30" x14ac:dyDescent="0.25">
      <c r="A838" s="34">
        <v>836</v>
      </c>
      <c r="B838" s="35" t="s">
        <v>1769</v>
      </c>
      <c r="C838" s="35"/>
      <c r="D838" s="35"/>
      <c r="E838" s="35"/>
      <c r="F838" s="35"/>
      <c r="G838" s="34"/>
      <c r="H838" s="34" t="s">
        <v>37</v>
      </c>
      <c r="I838" s="34" t="s">
        <v>1770</v>
      </c>
      <c r="J838" s="34">
        <v>772868086</v>
      </c>
      <c r="K838" s="36">
        <v>42208.539571759262</v>
      </c>
      <c r="L838" s="36">
        <v>42208.539571759262</v>
      </c>
      <c r="M838" s="37" t="s">
        <v>15</v>
      </c>
    </row>
    <row r="839" spans="1:13" ht="45.75" hidden="1" thickBot="1" x14ac:dyDescent="0.3">
      <c r="A839" s="20">
        <v>837</v>
      </c>
      <c r="B839" s="21" t="s">
        <v>1771</v>
      </c>
      <c r="C839" s="21"/>
      <c r="D839" s="21"/>
      <c r="E839" s="21"/>
      <c r="F839" s="21"/>
      <c r="G839" s="20" t="s">
        <v>17</v>
      </c>
      <c r="H839" s="20" t="s">
        <v>18</v>
      </c>
      <c r="I839" s="20" t="s">
        <v>1772</v>
      </c>
      <c r="J839" s="20">
        <v>774103085</v>
      </c>
      <c r="K839" s="22">
        <v>41578</v>
      </c>
      <c r="L839" s="20" t="s">
        <v>238</v>
      </c>
      <c r="M839" s="23" t="s">
        <v>20</v>
      </c>
    </row>
    <row r="840" spans="1:13" ht="45.75" hidden="1" thickBot="1" x14ac:dyDescent="0.3">
      <c r="A840" s="4">
        <v>838</v>
      </c>
      <c r="B840" s="13" t="s">
        <v>1773</v>
      </c>
      <c r="C840" s="13"/>
      <c r="D840" s="13"/>
      <c r="E840" s="13"/>
      <c r="F840" s="13"/>
      <c r="G840" s="4" t="s">
        <v>17</v>
      </c>
      <c r="H840" s="4" t="s">
        <v>18</v>
      </c>
      <c r="I840" s="4" t="s">
        <v>1774</v>
      </c>
      <c r="J840" s="4" t="s">
        <v>1775</v>
      </c>
      <c r="K840" s="5">
        <v>42489.568101851852</v>
      </c>
      <c r="L840" s="5">
        <v>42489.568101851852</v>
      </c>
      <c r="M840" s="6" t="s">
        <v>20</v>
      </c>
    </row>
    <row r="841" spans="1:13" ht="45" hidden="1" x14ac:dyDescent="0.25">
      <c r="A841" s="2">
        <v>839</v>
      </c>
      <c r="B841" s="10" t="s">
        <v>1776</v>
      </c>
      <c r="C841" s="10"/>
      <c r="D841" s="10"/>
      <c r="E841" s="10"/>
      <c r="F841" s="10"/>
      <c r="G841" s="2" t="s">
        <v>29</v>
      </c>
      <c r="H841" s="2" t="s">
        <v>18</v>
      </c>
      <c r="I841" s="2" t="s">
        <v>1777</v>
      </c>
      <c r="J841" s="2"/>
      <c r="K841" s="3">
        <v>42899.592118055552</v>
      </c>
      <c r="L841" s="3">
        <v>42899.592118055552</v>
      </c>
      <c r="M841" s="8" t="s">
        <v>20</v>
      </c>
    </row>
    <row r="842" spans="1:13" ht="45" x14ac:dyDescent="0.25">
      <c r="A842" s="34">
        <v>840</v>
      </c>
      <c r="B842" s="35" t="s">
        <v>1778</v>
      </c>
      <c r="C842" s="35"/>
      <c r="D842" s="35"/>
      <c r="E842" s="35"/>
      <c r="F842" s="35"/>
      <c r="G842" s="34" t="s">
        <v>29</v>
      </c>
      <c r="H842" s="34" t="s">
        <v>18</v>
      </c>
      <c r="I842" s="34" t="s">
        <v>1779</v>
      </c>
      <c r="J842" s="34">
        <v>788134993</v>
      </c>
      <c r="K842" s="36">
        <v>42541.653252314813</v>
      </c>
      <c r="L842" s="36">
        <v>43773.358784722222</v>
      </c>
      <c r="M842" s="37" t="s">
        <v>15</v>
      </c>
    </row>
    <row r="843" spans="1:13" ht="45" hidden="1" x14ac:dyDescent="0.25">
      <c r="A843" s="20">
        <v>841</v>
      </c>
      <c r="B843" s="25" t="s">
        <v>1780</v>
      </c>
      <c r="C843" s="25"/>
      <c r="D843" s="25"/>
      <c r="E843" s="25"/>
      <c r="F843" s="25"/>
      <c r="G843" s="20" t="s">
        <v>29</v>
      </c>
      <c r="H843" s="20" t="s">
        <v>18</v>
      </c>
      <c r="I843" s="20" t="s">
        <v>1781</v>
      </c>
      <c r="J843" s="20">
        <v>787742365</v>
      </c>
      <c r="K843" s="22">
        <v>42564.680983796294</v>
      </c>
      <c r="L843" s="22">
        <v>42564.680983796294</v>
      </c>
      <c r="M843" s="23" t="s">
        <v>20</v>
      </c>
    </row>
    <row r="844" spans="1:13" ht="45" x14ac:dyDescent="0.25">
      <c r="A844" s="34">
        <v>842</v>
      </c>
      <c r="B844" s="35" t="s">
        <v>1782</v>
      </c>
      <c r="C844" s="35"/>
      <c r="D844" s="35"/>
      <c r="E844" s="35"/>
      <c r="F844" s="35"/>
      <c r="G844" s="34" t="s">
        <v>29</v>
      </c>
      <c r="H844" s="34" t="s">
        <v>18</v>
      </c>
      <c r="I844" s="34" t="s">
        <v>1781</v>
      </c>
      <c r="J844" s="34">
        <v>787742365</v>
      </c>
      <c r="K844" s="36">
        <v>42564.653252314813</v>
      </c>
      <c r="L844" s="36">
        <v>43773.361226851855</v>
      </c>
      <c r="M844" s="37" t="s">
        <v>15</v>
      </c>
    </row>
    <row r="845" spans="1:13" ht="45.75" hidden="1" thickBot="1" x14ac:dyDescent="0.3">
      <c r="A845" s="20">
        <v>843</v>
      </c>
      <c r="B845" s="21" t="s">
        <v>1783</v>
      </c>
      <c r="C845" s="21"/>
      <c r="D845" s="21"/>
      <c r="E845" s="21"/>
      <c r="F845" s="21"/>
      <c r="G845" s="20" t="s">
        <v>29</v>
      </c>
      <c r="H845" s="20" t="s">
        <v>18</v>
      </c>
      <c r="I845" s="20" t="s">
        <v>1784</v>
      </c>
      <c r="J845" s="20">
        <v>779087226</v>
      </c>
      <c r="K845" s="22">
        <v>43857.622939814813</v>
      </c>
      <c r="L845" s="22">
        <v>43857.622939814813</v>
      </c>
      <c r="M845" s="23" t="s">
        <v>20</v>
      </c>
    </row>
    <row r="846" spans="1:13" ht="30.75" hidden="1" thickBot="1" x14ac:dyDescent="0.3">
      <c r="A846" s="4">
        <v>844</v>
      </c>
      <c r="B846" s="13" t="s">
        <v>1785</v>
      </c>
      <c r="C846" s="13"/>
      <c r="D846" s="13"/>
      <c r="E846" s="13"/>
      <c r="F846" s="13"/>
      <c r="G846" s="4" t="s">
        <v>29</v>
      </c>
      <c r="H846" s="4" t="s">
        <v>37</v>
      </c>
      <c r="I846" s="4" t="s">
        <v>1786</v>
      </c>
      <c r="J846" s="4"/>
      <c r="K846" s="5">
        <v>42180.355208333334</v>
      </c>
      <c r="L846" s="5">
        <v>42180.355208333334</v>
      </c>
      <c r="M846" s="6" t="s">
        <v>20</v>
      </c>
    </row>
    <row r="847" spans="1:13" ht="30.75" hidden="1" thickBot="1" x14ac:dyDescent="0.3">
      <c r="A847" s="2">
        <v>845</v>
      </c>
      <c r="B847" s="11" t="s">
        <v>1787</v>
      </c>
      <c r="C847" s="11"/>
      <c r="D847" s="11"/>
      <c r="E847" s="11"/>
      <c r="F847" s="11"/>
      <c r="G847" s="2" t="s">
        <v>738</v>
      </c>
      <c r="H847" s="2" t="s">
        <v>34</v>
      </c>
      <c r="I847" s="2" t="s">
        <v>1788</v>
      </c>
      <c r="J847" s="2"/>
      <c r="K847" s="3">
        <v>42255.468923611108</v>
      </c>
      <c r="L847" s="3">
        <v>42255.468923611108</v>
      </c>
      <c r="M847" s="8" t="s">
        <v>20</v>
      </c>
    </row>
    <row r="848" spans="1:13" ht="30" hidden="1" x14ac:dyDescent="0.25">
      <c r="A848" s="4">
        <v>846</v>
      </c>
      <c r="B848" s="12" t="s">
        <v>1789</v>
      </c>
      <c r="C848" s="12"/>
      <c r="D848" s="12"/>
      <c r="E848" s="12"/>
      <c r="F848" s="12"/>
      <c r="G848" s="4" t="s">
        <v>29</v>
      </c>
      <c r="H848" s="4" t="s">
        <v>838</v>
      </c>
      <c r="I848" s="4" t="s">
        <v>1790</v>
      </c>
      <c r="J848" s="4"/>
      <c r="K848" s="5">
        <v>42899.594594907408</v>
      </c>
      <c r="L848" s="5">
        <v>42899.594594907408</v>
      </c>
      <c r="M848" s="6" t="s">
        <v>20</v>
      </c>
    </row>
    <row r="849" spans="1:13" ht="45" x14ac:dyDescent="0.25">
      <c r="A849" s="30">
        <v>847</v>
      </c>
      <c r="B849" s="31" t="s">
        <v>1791</v>
      </c>
      <c r="C849" s="31"/>
      <c r="D849" s="31"/>
      <c r="E849" s="31"/>
      <c r="F849" s="31"/>
      <c r="G849" s="30" t="s">
        <v>29</v>
      </c>
      <c r="H849" s="30" t="s">
        <v>18</v>
      </c>
      <c r="I849" s="30" t="s">
        <v>1792</v>
      </c>
      <c r="J849" s="30">
        <v>772390480</v>
      </c>
      <c r="K849" s="30" t="s">
        <v>238</v>
      </c>
      <c r="L849" s="32">
        <v>43501.449467592596</v>
      </c>
      <c r="M849" s="33" t="s">
        <v>15</v>
      </c>
    </row>
    <row r="850" spans="1:13" ht="30.75" hidden="1" thickBot="1" x14ac:dyDescent="0.3">
      <c r="A850" s="15">
        <v>848</v>
      </c>
      <c r="B850" s="19" t="s">
        <v>1793</v>
      </c>
      <c r="C850" s="19"/>
      <c r="D850" s="19"/>
      <c r="E850" s="19"/>
      <c r="F850" s="19"/>
      <c r="G850" s="15" t="s">
        <v>551</v>
      </c>
      <c r="H850" s="15" t="s">
        <v>34</v>
      </c>
      <c r="I850" s="15" t="s">
        <v>1794</v>
      </c>
      <c r="J850" s="15">
        <v>776641608</v>
      </c>
      <c r="K850" s="17">
        <v>42345.817395833335</v>
      </c>
      <c r="L850" s="17">
        <v>42345.817395833335</v>
      </c>
      <c r="M850" s="18" t="s">
        <v>20</v>
      </c>
    </row>
    <row r="851" spans="1:13" ht="15.75" hidden="1" thickBot="1" x14ac:dyDescent="0.3">
      <c r="A851" s="2">
        <v>849</v>
      </c>
      <c r="B851" s="11" t="s">
        <v>1795</v>
      </c>
      <c r="C851" s="11"/>
      <c r="D851" s="11"/>
      <c r="E851" s="11"/>
      <c r="F851" s="11"/>
      <c r="G851" s="2" t="s">
        <v>431</v>
      </c>
      <c r="H851" s="2"/>
      <c r="I851" s="2" t="s">
        <v>1795</v>
      </c>
      <c r="J851" s="2" t="s">
        <v>1796</v>
      </c>
      <c r="K851" s="3">
        <v>44530.604884259257</v>
      </c>
      <c r="L851" s="3">
        <v>44530.604884259257</v>
      </c>
      <c r="M851" s="8" t="s">
        <v>20</v>
      </c>
    </row>
    <row r="852" spans="1:13" ht="15.75" hidden="1" thickBot="1" x14ac:dyDescent="0.3">
      <c r="A852" s="4">
        <v>850</v>
      </c>
      <c r="B852" s="13" t="s">
        <v>1795</v>
      </c>
      <c r="C852" s="13"/>
      <c r="D852" s="13"/>
      <c r="E852" s="13"/>
      <c r="F852" s="13"/>
      <c r="G852" s="4" t="s">
        <v>65</v>
      </c>
      <c r="H852" s="4"/>
      <c r="I852" s="4" t="s">
        <v>1795</v>
      </c>
      <c r="J852" s="4" t="s">
        <v>1796</v>
      </c>
      <c r="K852" s="5">
        <v>43762.380520833336</v>
      </c>
      <c r="L852" s="5">
        <v>43762.380520833336</v>
      </c>
      <c r="M852" s="6" t="s">
        <v>20</v>
      </c>
    </row>
    <row r="853" spans="1:13" ht="30.75" hidden="1" thickBot="1" x14ac:dyDescent="0.3">
      <c r="A853" s="2">
        <v>851</v>
      </c>
      <c r="B853" s="11" t="s">
        <v>1795</v>
      </c>
      <c r="C853" s="11"/>
      <c r="D853" s="11"/>
      <c r="E853" s="11"/>
      <c r="F853" s="11"/>
      <c r="G853" s="2" t="s">
        <v>116</v>
      </c>
      <c r="H853" s="2"/>
      <c r="I853" s="2" t="s">
        <v>1795</v>
      </c>
      <c r="J853" s="2" t="s">
        <v>1796</v>
      </c>
      <c r="K853" s="3">
        <v>43769.392141203702</v>
      </c>
      <c r="L853" s="3">
        <v>43769.392141203702</v>
      </c>
      <c r="M853" s="8" t="s">
        <v>20</v>
      </c>
    </row>
    <row r="854" spans="1:13" ht="30.75" hidden="1" thickBot="1" x14ac:dyDescent="0.3">
      <c r="A854" s="4">
        <v>852</v>
      </c>
      <c r="B854" s="13" t="s">
        <v>1795</v>
      </c>
      <c r="C854" s="13"/>
      <c r="D854" s="13"/>
      <c r="E854" s="13"/>
      <c r="F854" s="13"/>
      <c r="G854" s="4" t="s">
        <v>412</v>
      </c>
      <c r="H854" s="4"/>
      <c r="I854" s="4" t="s">
        <v>1795</v>
      </c>
      <c r="J854" s="4" t="s">
        <v>1796</v>
      </c>
      <c r="K854" s="5">
        <v>44357.613946759258</v>
      </c>
      <c r="L854" s="5">
        <v>44357.613946759258</v>
      </c>
      <c r="M854" s="6" t="s">
        <v>20</v>
      </c>
    </row>
    <row r="855" spans="1:13" hidden="1" x14ac:dyDescent="0.25">
      <c r="A855" s="2">
        <v>853</v>
      </c>
      <c r="B855" s="10" t="s">
        <v>1795</v>
      </c>
      <c r="C855" s="10"/>
      <c r="D855" s="10"/>
      <c r="E855" s="10"/>
      <c r="F855" s="10"/>
      <c r="G855" s="2" t="s">
        <v>165</v>
      </c>
      <c r="H855" s="2"/>
      <c r="I855" s="2" t="s">
        <v>1795</v>
      </c>
      <c r="J855" s="2" t="s">
        <v>1796</v>
      </c>
      <c r="K855" s="3">
        <v>43573.465358796297</v>
      </c>
      <c r="L855" s="3">
        <v>43573.465358796297</v>
      </c>
      <c r="M855" s="8" t="s">
        <v>20</v>
      </c>
    </row>
    <row r="856" spans="1:13" x14ac:dyDescent="0.25">
      <c r="A856" s="34">
        <v>854</v>
      </c>
      <c r="B856" s="35" t="s">
        <v>1795</v>
      </c>
      <c r="C856" s="35"/>
      <c r="D856" s="35"/>
      <c r="E856" s="35"/>
      <c r="F856" s="35"/>
      <c r="G856" s="34" t="s">
        <v>222</v>
      </c>
      <c r="H856" s="34"/>
      <c r="I856" s="34" t="s">
        <v>1795</v>
      </c>
      <c r="J856" s="34" t="s">
        <v>1796</v>
      </c>
      <c r="K856" s="36">
        <v>43952.405428240738</v>
      </c>
      <c r="L856" s="36">
        <v>43952.405428240738</v>
      </c>
      <c r="M856" s="37" t="s">
        <v>15</v>
      </c>
    </row>
    <row r="857" spans="1:13" ht="45" hidden="1" x14ac:dyDescent="0.25">
      <c r="A857" s="20">
        <v>855</v>
      </c>
      <c r="B857" s="25" t="s">
        <v>1797</v>
      </c>
      <c r="C857" s="25"/>
      <c r="D857" s="25"/>
      <c r="E857" s="25"/>
      <c r="F857" s="25"/>
      <c r="G857" s="20" t="s">
        <v>167</v>
      </c>
      <c r="H857" s="20" t="s">
        <v>18</v>
      </c>
      <c r="I857" s="20" t="s">
        <v>1798</v>
      </c>
      <c r="J857" s="20" t="s">
        <v>1799</v>
      </c>
      <c r="K857" s="22">
        <v>43753.374745370369</v>
      </c>
      <c r="L857" s="22">
        <v>43753.374745370369</v>
      </c>
      <c r="M857" s="23" t="s">
        <v>20</v>
      </c>
    </row>
    <row r="858" spans="1:13" ht="30" x14ac:dyDescent="0.25">
      <c r="A858" s="34">
        <v>856</v>
      </c>
      <c r="B858" s="35" t="s">
        <v>1800</v>
      </c>
      <c r="C858" s="35"/>
      <c r="D858" s="35"/>
      <c r="E858" s="35"/>
      <c r="F858" s="35"/>
      <c r="G858" s="34" t="s">
        <v>135</v>
      </c>
      <c r="H858" s="34" t="s">
        <v>111</v>
      </c>
      <c r="I858" s="34" t="s">
        <v>1801</v>
      </c>
      <c r="J858" s="34">
        <v>752624589</v>
      </c>
      <c r="K858" s="36">
        <v>43686.627152777779</v>
      </c>
      <c r="L858" s="36">
        <v>44601.179699074077</v>
      </c>
      <c r="M858" s="37" t="s">
        <v>15</v>
      </c>
    </row>
    <row r="859" spans="1:13" ht="45" hidden="1" x14ac:dyDescent="0.25">
      <c r="A859" s="20">
        <v>857</v>
      </c>
      <c r="B859" s="25" t="s">
        <v>1802</v>
      </c>
      <c r="C859" s="25"/>
      <c r="D859" s="25"/>
      <c r="E859" s="25"/>
      <c r="F859" s="25"/>
      <c r="G859" s="20" t="s">
        <v>17</v>
      </c>
      <c r="H859" s="20" t="s">
        <v>18</v>
      </c>
      <c r="I859" s="20" t="s">
        <v>1803</v>
      </c>
      <c r="J859" s="20">
        <v>774416384</v>
      </c>
      <c r="K859" s="22">
        <v>43754.386493055557</v>
      </c>
      <c r="L859" s="22">
        <v>43754.386493055557</v>
      </c>
      <c r="M859" s="23" t="s">
        <v>20</v>
      </c>
    </row>
    <row r="860" spans="1:13" ht="30" x14ac:dyDescent="0.25">
      <c r="A860" s="34">
        <v>858</v>
      </c>
      <c r="B860" s="35" t="s">
        <v>1804</v>
      </c>
      <c r="C860" s="35"/>
      <c r="D860" s="35"/>
      <c r="E860" s="35"/>
      <c r="F860" s="35"/>
      <c r="G860" s="34" t="s">
        <v>40</v>
      </c>
      <c r="H860" s="34" t="s">
        <v>111</v>
      </c>
      <c r="I860" s="34" t="s">
        <v>1805</v>
      </c>
      <c r="J860" s="34" t="s">
        <v>1806</v>
      </c>
      <c r="K860" s="36">
        <v>42256.572210648148</v>
      </c>
      <c r="L860" s="36">
        <v>43670.337766203702</v>
      </c>
      <c r="M860" s="37" t="s">
        <v>15</v>
      </c>
    </row>
    <row r="861" spans="1:13" ht="30" hidden="1" x14ac:dyDescent="0.25">
      <c r="A861" s="20">
        <v>859</v>
      </c>
      <c r="B861" s="25" t="s">
        <v>1807</v>
      </c>
      <c r="C861" s="25"/>
      <c r="D861" s="25"/>
      <c r="E861" s="25"/>
      <c r="F861" s="25"/>
      <c r="G861" s="20" t="s">
        <v>305</v>
      </c>
      <c r="H861" s="20" t="s">
        <v>111</v>
      </c>
      <c r="I861" s="20" t="s">
        <v>1808</v>
      </c>
      <c r="J861" s="20">
        <v>773201131</v>
      </c>
      <c r="K861" s="22">
        <v>43025.612766203703</v>
      </c>
      <c r="L861" s="22">
        <v>43025.612766203703</v>
      </c>
      <c r="M861" s="23" t="s">
        <v>20</v>
      </c>
    </row>
    <row r="862" spans="1:13" ht="30" x14ac:dyDescent="0.25">
      <c r="A862" s="34">
        <v>860</v>
      </c>
      <c r="B862" s="35" t="s">
        <v>1809</v>
      </c>
      <c r="C862" s="35"/>
      <c r="D862" s="35"/>
      <c r="E862" s="35"/>
      <c r="F862" s="35"/>
      <c r="G862" s="34" t="s">
        <v>755</v>
      </c>
      <c r="H862" s="34" t="s">
        <v>37</v>
      </c>
      <c r="I862" s="34" t="s">
        <v>1810</v>
      </c>
      <c r="J862" s="34" t="s">
        <v>1811</v>
      </c>
      <c r="K862" s="36">
        <v>42185.365069444444</v>
      </c>
      <c r="L862" s="36">
        <v>44315.140081018515</v>
      </c>
      <c r="M862" s="37" t="s">
        <v>15</v>
      </c>
    </row>
    <row r="863" spans="1:13" ht="45" x14ac:dyDescent="0.25">
      <c r="A863" s="30">
        <v>861</v>
      </c>
      <c r="B863" s="31" t="s">
        <v>1812</v>
      </c>
      <c r="C863" s="31"/>
      <c r="D863" s="31"/>
      <c r="E863" s="31"/>
      <c r="F863" s="31"/>
      <c r="G863" s="30" t="s">
        <v>1813</v>
      </c>
      <c r="H863" s="30" t="s">
        <v>18</v>
      </c>
      <c r="I863" s="30" t="s">
        <v>1814</v>
      </c>
      <c r="J863" s="30">
        <v>703999204</v>
      </c>
      <c r="K863" s="32">
        <v>43024.702268518522</v>
      </c>
      <c r="L863" s="32">
        <v>43669.487025462964</v>
      </c>
      <c r="M863" s="33" t="s">
        <v>15</v>
      </c>
    </row>
    <row r="864" spans="1:13" ht="30.75" hidden="1" thickBot="1" x14ac:dyDescent="0.3">
      <c r="A864" s="15">
        <v>862</v>
      </c>
      <c r="B864" s="19" t="s">
        <v>1815</v>
      </c>
      <c r="C864" s="19"/>
      <c r="D864" s="19"/>
      <c r="E864" s="19"/>
      <c r="F864" s="19"/>
      <c r="G864" s="15" t="s">
        <v>55</v>
      </c>
      <c r="H864" s="15" t="s">
        <v>111</v>
      </c>
      <c r="I864" s="15" t="s">
        <v>1816</v>
      </c>
      <c r="J864" s="15" t="s">
        <v>1817</v>
      </c>
      <c r="K864" s="17">
        <v>43025.432187500002</v>
      </c>
      <c r="L864" s="17">
        <v>43025.432187500002</v>
      </c>
      <c r="M864" s="18" t="s">
        <v>20</v>
      </c>
    </row>
    <row r="865" spans="1:13" ht="45.75" hidden="1" thickBot="1" x14ac:dyDescent="0.3">
      <c r="A865" s="2">
        <v>863</v>
      </c>
      <c r="B865" s="11" t="s">
        <v>1818</v>
      </c>
      <c r="C865" s="11"/>
      <c r="D865" s="11"/>
      <c r="E865" s="11"/>
      <c r="F865" s="11"/>
      <c r="G865" s="2" t="s">
        <v>428</v>
      </c>
      <c r="H865" s="2" t="s">
        <v>18</v>
      </c>
      <c r="I865" s="2" t="s">
        <v>1819</v>
      </c>
      <c r="J865" s="2" t="s">
        <v>1820</v>
      </c>
      <c r="K865" s="3">
        <v>43305.485011574077</v>
      </c>
      <c r="L865" s="3">
        <v>43305.485011574077</v>
      </c>
      <c r="M865" s="8" t="s">
        <v>20</v>
      </c>
    </row>
    <row r="866" spans="1:13" ht="30.75" hidden="1" thickBot="1" x14ac:dyDescent="0.3">
      <c r="A866" s="4">
        <v>864</v>
      </c>
      <c r="B866" s="13" t="s">
        <v>1821</v>
      </c>
      <c r="C866" s="13"/>
      <c r="D866" s="13"/>
      <c r="E866" s="13"/>
      <c r="F866" s="13"/>
      <c r="G866" s="4" t="s">
        <v>97</v>
      </c>
      <c r="H866" s="4" t="s">
        <v>37</v>
      </c>
      <c r="I866" s="4" t="s">
        <v>1822</v>
      </c>
      <c r="J866" s="4">
        <v>772494522</v>
      </c>
      <c r="K866" s="5">
        <v>42277.653078703705</v>
      </c>
      <c r="L866" s="5">
        <v>42277.653078703705</v>
      </c>
      <c r="M866" s="6" t="s">
        <v>20</v>
      </c>
    </row>
    <row r="867" spans="1:13" ht="30.75" hidden="1" thickBot="1" x14ac:dyDescent="0.3">
      <c r="A867" s="2">
        <v>865</v>
      </c>
      <c r="B867" s="11" t="s">
        <v>1823</v>
      </c>
      <c r="C867" s="11"/>
      <c r="D867" s="11"/>
      <c r="E867" s="11"/>
      <c r="F867" s="11"/>
      <c r="G867" s="2" t="s">
        <v>102</v>
      </c>
      <c r="H867" s="2" t="s">
        <v>12</v>
      </c>
      <c r="I867" s="2" t="s">
        <v>1824</v>
      </c>
      <c r="J867" s="2" t="s">
        <v>1825</v>
      </c>
      <c r="K867" s="3">
        <v>41505</v>
      </c>
      <c r="L867" s="2" t="s">
        <v>238</v>
      </c>
      <c r="M867" s="8" t="s">
        <v>20</v>
      </c>
    </row>
    <row r="868" spans="1:13" ht="30.75" hidden="1" thickBot="1" x14ac:dyDescent="0.3">
      <c r="A868" s="4">
        <v>866</v>
      </c>
      <c r="B868" s="13" t="s">
        <v>1823</v>
      </c>
      <c r="C868" s="13"/>
      <c r="D868" s="13"/>
      <c r="E868" s="13"/>
      <c r="F868" s="13"/>
      <c r="G868" s="4" t="s">
        <v>986</v>
      </c>
      <c r="H868" s="4" t="s">
        <v>12</v>
      </c>
      <c r="I868" s="4" t="s">
        <v>1826</v>
      </c>
      <c r="J868" s="4" t="s">
        <v>1827</v>
      </c>
      <c r="K868" s="5">
        <v>41767</v>
      </c>
      <c r="L868" s="4" t="s">
        <v>238</v>
      </c>
      <c r="M868" s="6" t="s">
        <v>20</v>
      </c>
    </row>
    <row r="869" spans="1:13" ht="15.75" hidden="1" thickBot="1" x14ac:dyDescent="0.3">
      <c r="A869" s="2">
        <v>867</v>
      </c>
      <c r="B869" s="11" t="s">
        <v>1828</v>
      </c>
      <c r="C869" s="11"/>
      <c r="D869" s="11"/>
      <c r="E869" s="11"/>
      <c r="F869" s="11"/>
      <c r="G869" s="2" t="s">
        <v>97</v>
      </c>
      <c r="H869" s="2" t="s">
        <v>34</v>
      </c>
      <c r="I869" s="2"/>
      <c r="J869" s="2">
        <v>43130185</v>
      </c>
      <c r="K869" s="3">
        <v>42256.777187500003</v>
      </c>
      <c r="L869" s="3">
        <v>42256.777187500003</v>
      </c>
      <c r="M869" s="8" t="s">
        <v>20</v>
      </c>
    </row>
    <row r="870" spans="1:13" hidden="1" x14ac:dyDescent="0.25">
      <c r="A870" s="4">
        <v>868</v>
      </c>
      <c r="B870" s="12" t="s">
        <v>1829</v>
      </c>
      <c r="C870" s="12"/>
      <c r="D870" s="12"/>
      <c r="E870" s="12"/>
      <c r="F870" s="12"/>
      <c r="G870" s="4" t="s">
        <v>65</v>
      </c>
      <c r="H870" s="4" t="s">
        <v>34</v>
      </c>
      <c r="I870" s="4"/>
      <c r="J870" s="4"/>
      <c r="K870" s="5">
        <v>42904.719456018516</v>
      </c>
      <c r="L870" s="5">
        <v>42904.719456018516</v>
      </c>
      <c r="M870" s="6" t="s">
        <v>20</v>
      </c>
    </row>
    <row r="871" spans="1:13" ht="45" x14ac:dyDescent="0.25">
      <c r="A871" s="30">
        <v>869</v>
      </c>
      <c r="B871" s="31" t="s">
        <v>1830</v>
      </c>
      <c r="C871" s="31"/>
      <c r="D871" s="31"/>
      <c r="E871" s="31"/>
      <c r="F871" s="31"/>
      <c r="G871" s="30" t="s">
        <v>116</v>
      </c>
      <c r="H871" s="30" t="s">
        <v>18</v>
      </c>
      <c r="I871" s="30" t="s">
        <v>1831</v>
      </c>
      <c r="J871" s="30">
        <v>783021317</v>
      </c>
      <c r="K871" s="32">
        <v>42255.492118055554</v>
      </c>
      <c r="L871" s="32">
        <v>44361.372777777775</v>
      </c>
      <c r="M871" s="33" t="s">
        <v>15</v>
      </c>
    </row>
    <row r="872" spans="1:13" ht="45.75" hidden="1" thickBot="1" x14ac:dyDescent="0.3">
      <c r="A872" s="15">
        <v>870</v>
      </c>
      <c r="B872" s="19" t="s">
        <v>1832</v>
      </c>
      <c r="C872" s="19"/>
      <c r="D872" s="19"/>
      <c r="E872" s="19"/>
      <c r="F872" s="19"/>
      <c r="G872" s="15" t="s">
        <v>97</v>
      </c>
      <c r="H872" s="15" t="s">
        <v>18</v>
      </c>
      <c r="I872" s="15" t="s">
        <v>1833</v>
      </c>
      <c r="J872" s="15">
        <v>414290384</v>
      </c>
      <c r="K872" s="17">
        <v>42256.776944444442</v>
      </c>
      <c r="L872" s="17">
        <v>42256.776944444442</v>
      </c>
      <c r="M872" s="18" t="s">
        <v>20</v>
      </c>
    </row>
    <row r="873" spans="1:13" ht="30.75" hidden="1" thickBot="1" x14ac:dyDescent="0.3">
      <c r="A873" s="2">
        <v>871</v>
      </c>
      <c r="B873" s="11" t="s">
        <v>1834</v>
      </c>
      <c r="C873" s="11"/>
      <c r="D873" s="11"/>
      <c r="E873" s="11"/>
      <c r="F873" s="11"/>
      <c r="G873" s="2" t="s">
        <v>97</v>
      </c>
      <c r="H873" s="2" t="s">
        <v>37</v>
      </c>
      <c r="I873" s="2"/>
      <c r="J873" s="2"/>
      <c r="K873" s="3">
        <v>41656</v>
      </c>
      <c r="L873" s="2" t="s">
        <v>238</v>
      </c>
      <c r="M873" s="8" t="s">
        <v>20</v>
      </c>
    </row>
    <row r="874" spans="1:13" ht="30.75" hidden="1" thickBot="1" x14ac:dyDescent="0.3">
      <c r="A874" s="4">
        <v>872</v>
      </c>
      <c r="B874" s="13" t="s">
        <v>1835</v>
      </c>
      <c r="C874" s="13"/>
      <c r="D874" s="13"/>
      <c r="E874" s="13"/>
      <c r="F874" s="13"/>
      <c r="G874" s="4" t="s">
        <v>428</v>
      </c>
      <c r="H874" s="4" t="s">
        <v>34</v>
      </c>
      <c r="I874" s="4" t="s">
        <v>1836</v>
      </c>
      <c r="J874" s="4">
        <v>256774300626</v>
      </c>
      <c r="K874" s="5">
        <v>42173.469895833332</v>
      </c>
      <c r="L874" s="5">
        <v>42173.469895833332</v>
      </c>
      <c r="M874" s="6" t="s">
        <v>20</v>
      </c>
    </row>
    <row r="875" spans="1:13" ht="45.75" hidden="1" thickBot="1" x14ac:dyDescent="0.3">
      <c r="A875" s="2">
        <v>873</v>
      </c>
      <c r="B875" s="11" t="s">
        <v>1837</v>
      </c>
      <c r="C875" s="11"/>
      <c r="D875" s="11"/>
      <c r="E875" s="11"/>
      <c r="F875" s="11"/>
      <c r="G875" s="2" t="s">
        <v>428</v>
      </c>
      <c r="H875" s="2" t="s">
        <v>18</v>
      </c>
      <c r="I875" s="2" t="s">
        <v>1836</v>
      </c>
      <c r="J875" s="2">
        <v>704300626</v>
      </c>
      <c r="K875" s="3">
        <v>43305.490694444445</v>
      </c>
      <c r="L875" s="3">
        <v>43305.490694444445</v>
      </c>
      <c r="M875" s="8" t="s">
        <v>20</v>
      </c>
    </row>
    <row r="876" spans="1:13" ht="45.75" hidden="1" thickBot="1" x14ac:dyDescent="0.3">
      <c r="A876" s="4">
        <v>874</v>
      </c>
      <c r="B876" s="13" t="s">
        <v>1838</v>
      </c>
      <c r="C876" s="13"/>
      <c r="D876" s="13"/>
      <c r="E876" s="13"/>
      <c r="F876" s="13"/>
      <c r="G876" s="4" t="s">
        <v>1055</v>
      </c>
      <c r="H876" s="4" t="s">
        <v>18</v>
      </c>
      <c r="I876" s="4" t="s">
        <v>1839</v>
      </c>
      <c r="J876" s="4" t="s">
        <v>1840</v>
      </c>
      <c r="K876" s="5">
        <v>42173.508090277777</v>
      </c>
      <c r="L876" s="5">
        <v>42173.508090277777</v>
      </c>
      <c r="M876" s="6" t="s">
        <v>20</v>
      </c>
    </row>
    <row r="877" spans="1:13" ht="15.75" hidden="1" thickBot="1" x14ac:dyDescent="0.3">
      <c r="A877" s="2">
        <v>875</v>
      </c>
      <c r="B877" s="11" t="s">
        <v>1841</v>
      </c>
      <c r="C877" s="11"/>
      <c r="D877" s="11"/>
      <c r="E877" s="11"/>
      <c r="F877" s="11"/>
      <c r="G877" s="2" t="s">
        <v>11</v>
      </c>
      <c r="H877" s="2" t="s">
        <v>34</v>
      </c>
      <c r="I877" s="2" t="s">
        <v>1842</v>
      </c>
      <c r="J877" s="2" t="s">
        <v>1843</v>
      </c>
      <c r="K877" s="3">
        <v>42255.510289351849</v>
      </c>
      <c r="L877" s="3">
        <v>42255.510289351849</v>
      </c>
      <c r="M877" s="8" t="s">
        <v>20</v>
      </c>
    </row>
    <row r="878" spans="1:13" ht="30.75" hidden="1" thickBot="1" x14ac:dyDescent="0.3">
      <c r="A878" s="4">
        <v>876</v>
      </c>
      <c r="B878" s="13" t="s">
        <v>1844</v>
      </c>
      <c r="C878" s="13"/>
      <c r="D878" s="13"/>
      <c r="E878" s="13"/>
      <c r="F878" s="13"/>
      <c r="G878" s="4" t="s">
        <v>755</v>
      </c>
      <c r="H878" s="4" t="s">
        <v>37</v>
      </c>
      <c r="I878" s="4" t="s">
        <v>1845</v>
      </c>
      <c r="J878" s="4">
        <v>784026962</v>
      </c>
      <c r="K878" s="5">
        <v>42185.398553240739</v>
      </c>
      <c r="L878" s="5">
        <v>42185.398553240739</v>
      </c>
      <c r="M878" s="6" t="s">
        <v>20</v>
      </c>
    </row>
    <row r="879" spans="1:13" ht="45.75" hidden="1" thickBot="1" x14ac:dyDescent="0.3">
      <c r="A879" s="2">
        <v>877</v>
      </c>
      <c r="B879" s="11" t="s">
        <v>1846</v>
      </c>
      <c r="C879" s="11"/>
      <c r="D879" s="11"/>
      <c r="E879" s="11"/>
      <c r="F879" s="11"/>
      <c r="G879" s="2" t="s">
        <v>519</v>
      </c>
      <c r="H879" s="2" t="s">
        <v>18</v>
      </c>
      <c r="I879" s="2" t="s">
        <v>1847</v>
      </c>
      <c r="J879" s="2">
        <v>776836782</v>
      </c>
      <c r="K879" s="3">
        <v>42180.658310185187</v>
      </c>
      <c r="L879" s="3">
        <v>42180.658310185187</v>
      </c>
      <c r="M879" s="8" t="s">
        <v>20</v>
      </c>
    </row>
    <row r="880" spans="1:13" ht="45" hidden="1" x14ac:dyDescent="0.25">
      <c r="A880" s="4">
        <v>878</v>
      </c>
      <c r="B880" s="12" t="s">
        <v>1848</v>
      </c>
      <c r="C880" s="12"/>
      <c r="D880" s="12"/>
      <c r="E880" s="12"/>
      <c r="F880" s="12"/>
      <c r="G880" s="4" t="s">
        <v>212</v>
      </c>
      <c r="H880" s="4" t="s">
        <v>18</v>
      </c>
      <c r="I880" s="4" t="s">
        <v>1849</v>
      </c>
      <c r="J880" s="4">
        <v>772303878</v>
      </c>
      <c r="K880" s="5">
        <v>41554</v>
      </c>
      <c r="L880" s="4" t="s">
        <v>238</v>
      </c>
      <c r="M880" s="6" t="s">
        <v>20</v>
      </c>
    </row>
    <row r="881" spans="1:13" ht="30" x14ac:dyDescent="0.25">
      <c r="A881" s="30">
        <v>879</v>
      </c>
      <c r="B881" s="31" t="s">
        <v>1850</v>
      </c>
      <c r="C881" s="31"/>
      <c r="D881" s="31"/>
      <c r="E881" s="31"/>
      <c r="F881" s="31"/>
      <c r="G881" s="30" t="s">
        <v>665</v>
      </c>
      <c r="H881" s="30" t="s">
        <v>30</v>
      </c>
      <c r="I881" s="30" t="s">
        <v>1851</v>
      </c>
      <c r="J881" s="30">
        <v>776128471</v>
      </c>
      <c r="K881" s="32">
        <v>43698.576493055552</v>
      </c>
      <c r="L881" s="32">
        <v>43766.470960648148</v>
      </c>
      <c r="M881" s="33" t="s">
        <v>15</v>
      </c>
    </row>
    <row r="882" spans="1:13" ht="30.75" hidden="1" thickBot="1" x14ac:dyDescent="0.3">
      <c r="A882" s="15">
        <v>880</v>
      </c>
      <c r="B882" s="19" t="s">
        <v>1852</v>
      </c>
      <c r="C882" s="19"/>
      <c r="D882" s="19"/>
      <c r="E882" s="19"/>
      <c r="F882" s="19"/>
      <c r="G882" s="15" t="s">
        <v>143</v>
      </c>
      <c r="H882" s="15" t="s">
        <v>34</v>
      </c>
      <c r="I882" s="15"/>
      <c r="J882" s="15"/>
      <c r="K882" s="17">
        <v>41500</v>
      </c>
      <c r="L882" s="15" t="s">
        <v>238</v>
      </c>
      <c r="M882" s="18" t="s">
        <v>20</v>
      </c>
    </row>
    <row r="883" spans="1:13" ht="15.75" hidden="1" thickBot="1" x14ac:dyDescent="0.3">
      <c r="A883" s="2">
        <v>881</v>
      </c>
      <c r="B883" s="11" t="s">
        <v>1853</v>
      </c>
      <c r="C883" s="11"/>
      <c r="D883" s="11"/>
      <c r="E883" s="11"/>
      <c r="F883" s="11"/>
      <c r="G883" s="2" t="s">
        <v>189</v>
      </c>
      <c r="H883" s="2" t="s">
        <v>34</v>
      </c>
      <c r="I883" s="2"/>
      <c r="J883" s="2"/>
      <c r="K883" s="3">
        <v>42347.480428240742</v>
      </c>
      <c r="L883" s="3">
        <v>42347.480428240742</v>
      </c>
      <c r="M883" s="8" t="s">
        <v>20</v>
      </c>
    </row>
    <row r="884" spans="1:13" ht="45.75" hidden="1" thickBot="1" x14ac:dyDescent="0.3">
      <c r="A884" s="4">
        <v>882</v>
      </c>
      <c r="B884" s="13" t="s">
        <v>1854</v>
      </c>
      <c r="C884" s="13"/>
      <c r="D884" s="13"/>
      <c r="E884" s="13"/>
      <c r="F884" s="13"/>
      <c r="G884" s="4" t="s">
        <v>17</v>
      </c>
      <c r="H884" s="4" t="s">
        <v>18</v>
      </c>
      <c r="I884" s="4" t="s">
        <v>1855</v>
      </c>
      <c r="J884" s="4">
        <v>782045589</v>
      </c>
      <c r="K884" s="5">
        <v>42751.582129629627</v>
      </c>
      <c r="L884" s="5">
        <v>42751.582129629627</v>
      </c>
      <c r="M884" s="6" t="s">
        <v>20</v>
      </c>
    </row>
    <row r="885" spans="1:13" ht="45.75" hidden="1" thickBot="1" x14ac:dyDescent="0.3">
      <c r="A885" s="2">
        <v>883</v>
      </c>
      <c r="B885" s="11" t="s">
        <v>1856</v>
      </c>
      <c r="C885" s="11"/>
      <c r="D885" s="11"/>
      <c r="E885" s="11"/>
      <c r="F885" s="11"/>
      <c r="G885" s="2" t="s">
        <v>72</v>
      </c>
      <c r="H885" s="2" t="s">
        <v>18</v>
      </c>
      <c r="I885" s="2" t="s">
        <v>1857</v>
      </c>
      <c r="J885" s="2">
        <v>754945634</v>
      </c>
      <c r="K885" s="3">
        <v>43019.923344907409</v>
      </c>
      <c r="L885" s="3">
        <v>43019.923344907409</v>
      </c>
      <c r="M885" s="8" t="s">
        <v>20</v>
      </c>
    </row>
    <row r="886" spans="1:13" ht="30" hidden="1" x14ac:dyDescent="0.25">
      <c r="A886" s="4">
        <v>884</v>
      </c>
      <c r="B886" s="12" t="s">
        <v>1858</v>
      </c>
      <c r="C886" s="12"/>
      <c r="D886" s="12"/>
      <c r="E886" s="12"/>
      <c r="F886" s="12"/>
      <c r="G886" s="4" t="s">
        <v>17</v>
      </c>
      <c r="H886" s="4" t="s">
        <v>37</v>
      </c>
      <c r="I886" s="4" t="s">
        <v>1859</v>
      </c>
      <c r="J886" s="4">
        <v>787731823</v>
      </c>
      <c r="K886" s="5">
        <v>43139.615104166667</v>
      </c>
      <c r="L886" s="5">
        <v>43139.615104166667</v>
      </c>
      <c r="M886" s="6" t="s">
        <v>20</v>
      </c>
    </row>
    <row r="887" spans="1:13" ht="30" x14ac:dyDescent="0.25">
      <c r="A887" s="30">
        <v>885</v>
      </c>
      <c r="B887" s="31" t="s">
        <v>1860</v>
      </c>
      <c r="C887" s="31"/>
      <c r="D887" s="31"/>
      <c r="E887" s="31"/>
      <c r="F887" s="31"/>
      <c r="G887" s="30" t="s">
        <v>17</v>
      </c>
      <c r="H887" s="30" t="s">
        <v>37</v>
      </c>
      <c r="I887" s="30" t="s">
        <v>1861</v>
      </c>
      <c r="J887" s="39">
        <v>7.8208605307788401E+18</v>
      </c>
      <c r="K887" s="32">
        <v>43754.498229166667</v>
      </c>
      <c r="L887" s="32">
        <v>43870.206805555557</v>
      </c>
      <c r="M887" s="33" t="s">
        <v>15</v>
      </c>
    </row>
    <row r="888" spans="1:13" ht="30.75" hidden="1" thickBot="1" x14ac:dyDescent="0.3">
      <c r="A888" s="15">
        <v>886</v>
      </c>
      <c r="B888" s="19" t="s">
        <v>1862</v>
      </c>
      <c r="C888" s="19"/>
      <c r="D888" s="19"/>
      <c r="E888" s="19"/>
      <c r="F888" s="19"/>
      <c r="G888" s="15" t="s">
        <v>209</v>
      </c>
      <c r="H888" s="15" t="s">
        <v>37</v>
      </c>
      <c r="I888" s="15" t="s">
        <v>1863</v>
      </c>
      <c r="J888" s="15">
        <v>47327534</v>
      </c>
      <c r="K888" s="17">
        <v>41920</v>
      </c>
      <c r="L888" s="15" t="s">
        <v>238</v>
      </c>
      <c r="M888" s="18" t="s">
        <v>20</v>
      </c>
    </row>
    <row r="889" spans="1:13" ht="45.75" hidden="1" thickBot="1" x14ac:dyDescent="0.3">
      <c r="A889" s="2">
        <v>887</v>
      </c>
      <c r="B889" s="11" t="s">
        <v>1862</v>
      </c>
      <c r="C889" s="11"/>
      <c r="D889" s="11"/>
      <c r="E889" s="11"/>
      <c r="F889" s="11"/>
      <c r="G889" s="2" t="s">
        <v>189</v>
      </c>
      <c r="H889" s="2" t="s">
        <v>37</v>
      </c>
      <c r="I889" s="2" t="s">
        <v>1864</v>
      </c>
      <c r="J889" s="9">
        <v>7.7330960707725701E+18</v>
      </c>
      <c r="K889" s="3">
        <v>43014.460196759261</v>
      </c>
      <c r="L889" s="3">
        <v>43014.460196759261</v>
      </c>
      <c r="M889" s="8" t="s">
        <v>20</v>
      </c>
    </row>
    <row r="890" spans="1:13" ht="30.75" hidden="1" thickBot="1" x14ac:dyDescent="0.3">
      <c r="A890" s="4">
        <v>888</v>
      </c>
      <c r="B890" s="13" t="s">
        <v>1862</v>
      </c>
      <c r="C890" s="13"/>
      <c r="D890" s="13"/>
      <c r="E890" s="13"/>
      <c r="F890" s="13"/>
      <c r="G890" s="4" t="s">
        <v>153</v>
      </c>
      <c r="H890" s="4" t="s">
        <v>111</v>
      </c>
      <c r="I890" s="4" t="s">
        <v>1865</v>
      </c>
      <c r="J890" s="7">
        <v>7.72304008078319E+18</v>
      </c>
      <c r="K890" s="5">
        <v>43112.702048611114</v>
      </c>
      <c r="L890" s="5">
        <v>43112.702048611114</v>
      </c>
      <c r="M890" s="6" t="s">
        <v>20</v>
      </c>
    </row>
    <row r="891" spans="1:13" ht="30.75" hidden="1" thickBot="1" x14ac:dyDescent="0.3">
      <c r="A891" s="2">
        <v>889</v>
      </c>
      <c r="B891" s="11" t="s">
        <v>1862</v>
      </c>
      <c r="C891" s="11"/>
      <c r="D891" s="11"/>
      <c r="E891" s="11"/>
      <c r="F891" s="11"/>
      <c r="G891" s="2" t="s">
        <v>167</v>
      </c>
      <c r="H891" s="2" t="s">
        <v>37</v>
      </c>
      <c r="I891" s="2" t="s">
        <v>1866</v>
      </c>
      <c r="J891" s="9">
        <v>7.04985500070498E+18</v>
      </c>
      <c r="K891" s="3">
        <v>42836.688784722224</v>
      </c>
      <c r="L891" s="3">
        <v>42836.688784722224</v>
      </c>
      <c r="M891" s="8" t="s">
        <v>20</v>
      </c>
    </row>
    <row r="892" spans="1:13" ht="30.75" hidden="1" thickBot="1" x14ac:dyDescent="0.3">
      <c r="A892" s="4">
        <v>890</v>
      </c>
      <c r="B892" s="13" t="s">
        <v>1867</v>
      </c>
      <c r="C892" s="13"/>
      <c r="D892" s="13"/>
      <c r="E892" s="13"/>
      <c r="F892" s="13"/>
      <c r="G892" s="4" t="s">
        <v>403</v>
      </c>
      <c r="H892" s="4" t="s">
        <v>111</v>
      </c>
      <c r="I892" s="4" t="s">
        <v>1868</v>
      </c>
      <c r="J892" s="4">
        <v>772304008</v>
      </c>
      <c r="K892" s="5">
        <v>42352.636203703703</v>
      </c>
      <c r="L892" s="5">
        <v>42352.636203703703</v>
      </c>
      <c r="M892" s="6" t="s">
        <v>20</v>
      </c>
    </row>
    <row r="893" spans="1:13" ht="45.75" hidden="1" thickBot="1" x14ac:dyDescent="0.3">
      <c r="A893" s="2">
        <v>891</v>
      </c>
      <c r="B893" s="11" t="s">
        <v>1869</v>
      </c>
      <c r="C893" s="11"/>
      <c r="D893" s="11"/>
      <c r="E893" s="11"/>
      <c r="F893" s="11"/>
      <c r="G893" s="2" t="s">
        <v>724</v>
      </c>
      <c r="H893" s="2" t="s">
        <v>34</v>
      </c>
      <c r="I893" s="2" t="s">
        <v>1870</v>
      </c>
      <c r="J893" s="2"/>
      <c r="K893" s="3">
        <v>42394.472662037035</v>
      </c>
      <c r="L893" s="3">
        <v>42394.472662037035</v>
      </c>
      <c r="M893" s="8" t="s">
        <v>20</v>
      </c>
    </row>
    <row r="894" spans="1:13" ht="30" hidden="1" x14ac:dyDescent="0.25">
      <c r="A894" s="4">
        <v>892</v>
      </c>
      <c r="B894" s="12" t="s">
        <v>1871</v>
      </c>
      <c r="C894" s="12"/>
      <c r="D894" s="12"/>
      <c r="E894" s="12"/>
      <c r="F894" s="12"/>
      <c r="G894" s="4" t="s">
        <v>381</v>
      </c>
      <c r="H894" s="4" t="s">
        <v>12</v>
      </c>
      <c r="I894" s="4" t="s">
        <v>1872</v>
      </c>
      <c r="J894" s="4" t="s">
        <v>1873</v>
      </c>
      <c r="K894" s="5">
        <v>44559.968263888892</v>
      </c>
      <c r="L894" s="5">
        <v>44559.968263888892</v>
      </c>
      <c r="M894" s="6" t="s">
        <v>20</v>
      </c>
    </row>
    <row r="895" spans="1:13" ht="30" x14ac:dyDescent="0.25">
      <c r="A895" s="30">
        <v>893</v>
      </c>
      <c r="B895" s="31" t="s">
        <v>1874</v>
      </c>
      <c r="C895" s="31"/>
      <c r="D895" s="31"/>
      <c r="E895" s="31"/>
      <c r="F895" s="31"/>
      <c r="G895" s="30" t="s">
        <v>400</v>
      </c>
      <c r="H895" s="30" t="s">
        <v>111</v>
      </c>
      <c r="I895" s="30" t="s">
        <v>1875</v>
      </c>
      <c r="J895" s="30">
        <v>772883074</v>
      </c>
      <c r="K895" s="32">
        <v>42156.68378472222</v>
      </c>
      <c r="L895" s="32">
        <v>44489.244791666664</v>
      </c>
      <c r="M895" s="33" t="s">
        <v>15</v>
      </c>
    </row>
    <row r="896" spans="1:13" ht="30.75" hidden="1" thickBot="1" x14ac:dyDescent="0.3">
      <c r="A896" s="15">
        <v>894</v>
      </c>
      <c r="B896" s="19" t="s">
        <v>1876</v>
      </c>
      <c r="C896" s="19"/>
      <c r="D896" s="19"/>
      <c r="E896" s="19"/>
      <c r="F896" s="19"/>
      <c r="G896" s="15" t="s">
        <v>431</v>
      </c>
      <c r="H896" s="15" t="s">
        <v>111</v>
      </c>
      <c r="I896" s="15"/>
      <c r="J896" s="15"/>
      <c r="K896" s="17">
        <v>43069.462210648147</v>
      </c>
      <c r="L896" s="17">
        <v>43069.462210648147</v>
      </c>
      <c r="M896" s="18" t="s">
        <v>20</v>
      </c>
    </row>
    <row r="897" spans="1:13" ht="30" hidden="1" x14ac:dyDescent="0.25">
      <c r="A897" s="2">
        <v>895</v>
      </c>
      <c r="B897" s="10" t="s">
        <v>1876</v>
      </c>
      <c r="C897" s="10"/>
      <c r="D897" s="10"/>
      <c r="E897" s="10"/>
      <c r="F897" s="10"/>
      <c r="G897" s="2" t="s">
        <v>219</v>
      </c>
      <c r="H897" s="2" t="s">
        <v>111</v>
      </c>
      <c r="I897" s="2"/>
      <c r="J897" s="2"/>
      <c r="K897" s="3">
        <v>42856.714178240742</v>
      </c>
      <c r="L897" s="3">
        <v>42856.714178240742</v>
      </c>
      <c r="M897" s="8" t="s">
        <v>20</v>
      </c>
    </row>
    <row r="898" spans="1:13" ht="30" x14ac:dyDescent="0.25">
      <c r="A898" s="34">
        <v>896</v>
      </c>
      <c r="B898" s="35" t="s">
        <v>1877</v>
      </c>
      <c r="C898" s="35"/>
      <c r="D898" s="35"/>
      <c r="E898" s="35"/>
      <c r="F898" s="35"/>
      <c r="G898" s="34" t="s">
        <v>87</v>
      </c>
      <c r="H898" s="34" t="s">
        <v>111</v>
      </c>
      <c r="I898" s="34" t="s">
        <v>1878</v>
      </c>
      <c r="J898" s="34">
        <v>772073539</v>
      </c>
      <c r="K898" s="36">
        <v>43904.771261574075</v>
      </c>
      <c r="L898" s="36">
        <v>43904.285057870373</v>
      </c>
      <c r="M898" s="37" t="s">
        <v>15</v>
      </c>
    </row>
    <row r="899" spans="1:13" ht="30" hidden="1" x14ac:dyDescent="0.25">
      <c r="A899" s="20">
        <v>897</v>
      </c>
      <c r="B899" s="25" t="s">
        <v>1879</v>
      </c>
      <c r="C899" s="25"/>
      <c r="D899" s="25"/>
      <c r="E899" s="25"/>
      <c r="F899" s="25"/>
      <c r="G899" s="20" t="s">
        <v>201</v>
      </c>
      <c r="H899" s="20" t="s">
        <v>111</v>
      </c>
      <c r="I899" s="20" t="s">
        <v>1880</v>
      </c>
      <c r="J899" s="20">
        <v>774316843</v>
      </c>
      <c r="K899" s="22">
        <v>43204.715868055559</v>
      </c>
      <c r="L899" s="22">
        <v>43204.715868055559</v>
      </c>
      <c r="M899" s="23" t="s">
        <v>20</v>
      </c>
    </row>
    <row r="900" spans="1:13" ht="30" x14ac:dyDescent="0.25">
      <c r="A900" s="34">
        <v>898</v>
      </c>
      <c r="B900" s="35" t="s">
        <v>1881</v>
      </c>
      <c r="C900" s="35"/>
      <c r="D900" s="35"/>
      <c r="E900" s="35"/>
      <c r="F900" s="35"/>
      <c r="G900" s="34" t="s">
        <v>248</v>
      </c>
      <c r="H900" s="34" t="s">
        <v>111</v>
      </c>
      <c r="I900" s="34" t="s">
        <v>1882</v>
      </c>
      <c r="J900" s="34"/>
      <c r="K900" s="36">
        <v>42916.665937500002</v>
      </c>
      <c r="L900" s="36">
        <v>43679.195231481484</v>
      </c>
      <c r="M900" s="37" t="s">
        <v>15</v>
      </c>
    </row>
    <row r="901" spans="1:13" ht="45.75" hidden="1" thickBot="1" x14ac:dyDescent="0.3">
      <c r="A901" s="20">
        <v>899</v>
      </c>
      <c r="B901" s="21" t="s">
        <v>1883</v>
      </c>
      <c r="C901" s="21"/>
      <c r="D901" s="21"/>
      <c r="E901" s="21"/>
      <c r="F901" s="21"/>
      <c r="G901" s="20" t="s">
        <v>519</v>
      </c>
      <c r="H901" s="20" t="s">
        <v>18</v>
      </c>
      <c r="I901" s="20" t="s">
        <v>1884</v>
      </c>
      <c r="J901" s="26">
        <v>7.7231880607037399E+18</v>
      </c>
      <c r="K901" s="22">
        <v>42746.599652777775</v>
      </c>
      <c r="L901" s="22">
        <v>42746.599652777775</v>
      </c>
      <c r="M901" s="23" t="s">
        <v>20</v>
      </c>
    </row>
    <row r="902" spans="1:13" ht="30.75" hidden="1" thickBot="1" x14ac:dyDescent="0.3">
      <c r="A902" s="4">
        <v>900</v>
      </c>
      <c r="B902" s="13" t="s">
        <v>1885</v>
      </c>
      <c r="C902" s="13"/>
      <c r="D902" s="13"/>
      <c r="E902" s="13"/>
      <c r="F902" s="13"/>
      <c r="G902" s="4" t="s">
        <v>1036</v>
      </c>
      <c r="H902" s="4" t="s">
        <v>111</v>
      </c>
      <c r="I902" s="4" t="s">
        <v>1886</v>
      </c>
      <c r="J902" s="7">
        <v>7.7161309907716096E+18</v>
      </c>
      <c r="K902" s="5">
        <v>43207.69054398148</v>
      </c>
      <c r="L902" s="5">
        <v>43207.69054398148</v>
      </c>
      <c r="M902" s="6" t="s">
        <v>20</v>
      </c>
    </row>
    <row r="903" spans="1:13" ht="30.75" hidden="1" thickBot="1" x14ac:dyDescent="0.3">
      <c r="A903" s="2">
        <v>901</v>
      </c>
      <c r="B903" s="11" t="s">
        <v>1887</v>
      </c>
      <c r="C903" s="11"/>
      <c r="D903" s="11"/>
      <c r="E903" s="11"/>
      <c r="F903" s="11"/>
      <c r="G903" s="2" t="s">
        <v>26</v>
      </c>
      <c r="H903" s="2"/>
      <c r="I903" s="2" t="s">
        <v>1888</v>
      </c>
      <c r="J903" s="2">
        <v>704212684</v>
      </c>
      <c r="K903" s="3">
        <v>43294.757847222223</v>
      </c>
      <c r="L903" s="3">
        <v>43294.757847222223</v>
      </c>
      <c r="M903" s="8" t="s">
        <v>20</v>
      </c>
    </row>
    <row r="904" spans="1:13" ht="45.75" hidden="1" thickBot="1" x14ac:dyDescent="0.3">
      <c r="A904" s="4">
        <v>902</v>
      </c>
      <c r="B904" s="13" t="s">
        <v>1889</v>
      </c>
      <c r="C904" s="13"/>
      <c r="D904" s="13"/>
      <c r="E904" s="13"/>
      <c r="F904" s="13"/>
      <c r="G904" s="4" t="s">
        <v>212</v>
      </c>
      <c r="H904" s="4" t="s">
        <v>18</v>
      </c>
      <c r="I904" s="4" t="s">
        <v>1890</v>
      </c>
      <c r="J904" s="4">
        <v>782653012</v>
      </c>
      <c r="K904" s="5">
        <v>43138.688946759263</v>
      </c>
      <c r="L904" s="5">
        <v>43138.688946759263</v>
      </c>
      <c r="M904" s="6" t="s">
        <v>20</v>
      </c>
    </row>
    <row r="905" spans="1:13" ht="45.75" hidden="1" thickBot="1" x14ac:dyDescent="0.3">
      <c r="A905" s="2">
        <v>903</v>
      </c>
      <c r="B905" s="11" t="s">
        <v>1891</v>
      </c>
      <c r="C905" s="11"/>
      <c r="D905" s="11"/>
      <c r="E905" s="11"/>
      <c r="F905" s="11"/>
      <c r="G905" s="2" t="s">
        <v>143</v>
      </c>
      <c r="H905" s="2" t="s">
        <v>111</v>
      </c>
      <c r="I905" s="2" t="s">
        <v>1892</v>
      </c>
      <c r="J905" s="2" t="s">
        <v>1893</v>
      </c>
      <c r="K905" s="3">
        <v>43206.857291666667</v>
      </c>
      <c r="L905" s="3">
        <v>43206.857291666667</v>
      </c>
      <c r="M905" s="8" t="s">
        <v>20</v>
      </c>
    </row>
    <row r="906" spans="1:13" ht="30.75" hidden="1" thickBot="1" x14ac:dyDescent="0.3">
      <c r="A906" s="4">
        <v>904</v>
      </c>
      <c r="B906" s="13" t="s">
        <v>1894</v>
      </c>
      <c r="C906" s="13"/>
      <c r="D906" s="13"/>
      <c r="E906" s="13"/>
      <c r="F906" s="13"/>
      <c r="G906" s="4" t="s">
        <v>366</v>
      </c>
      <c r="H906" s="4" t="s">
        <v>12</v>
      </c>
      <c r="I906" s="4"/>
      <c r="J906" s="4"/>
      <c r="K906" s="5">
        <v>43026.695034722223</v>
      </c>
      <c r="L906" s="5">
        <v>43026.695034722223</v>
      </c>
      <c r="M906" s="6" t="s">
        <v>20</v>
      </c>
    </row>
    <row r="907" spans="1:13" ht="45.75" hidden="1" thickBot="1" x14ac:dyDescent="0.3">
      <c r="A907" s="2">
        <v>905</v>
      </c>
      <c r="B907" s="11" t="s">
        <v>1895</v>
      </c>
      <c r="C907" s="11"/>
      <c r="D907" s="11"/>
      <c r="E907" s="11"/>
      <c r="F907" s="11"/>
      <c r="G907" s="2" t="s">
        <v>232</v>
      </c>
      <c r="H907" s="2" t="s">
        <v>111</v>
      </c>
      <c r="I907" s="2" t="s">
        <v>1896</v>
      </c>
      <c r="J907" s="2">
        <v>758346088</v>
      </c>
      <c r="K907" s="3">
        <v>42962.460474537038</v>
      </c>
      <c r="L907" s="3">
        <v>42962.460474537038</v>
      </c>
      <c r="M907" s="8" t="s">
        <v>20</v>
      </c>
    </row>
    <row r="908" spans="1:13" ht="60.75" hidden="1" thickBot="1" x14ac:dyDescent="0.3">
      <c r="A908" s="4">
        <v>906</v>
      </c>
      <c r="B908" s="13" t="s">
        <v>1897</v>
      </c>
      <c r="C908" s="13"/>
      <c r="D908" s="13"/>
      <c r="E908" s="13"/>
      <c r="F908" s="13"/>
      <c r="G908" s="4" t="s">
        <v>377</v>
      </c>
      <c r="H908" s="4" t="s">
        <v>111</v>
      </c>
      <c r="I908" s="4" t="s">
        <v>1898</v>
      </c>
      <c r="J908" s="4">
        <v>772309607</v>
      </c>
      <c r="K908" s="5">
        <v>42257.416967592595</v>
      </c>
      <c r="L908" s="5">
        <v>42257.416967592595</v>
      </c>
      <c r="M908" s="6" t="s">
        <v>20</v>
      </c>
    </row>
    <row r="909" spans="1:13" ht="45.75" hidden="1" thickBot="1" x14ac:dyDescent="0.3">
      <c r="A909" s="2">
        <v>907</v>
      </c>
      <c r="B909" s="11" t="s">
        <v>1899</v>
      </c>
      <c r="C909" s="11"/>
      <c r="D909" s="11"/>
      <c r="E909" s="11"/>
      <c r="F909" s="11"/>
      <c r="G909" s="2" t="s">
        <v>646</v>
      </c>
      <c r="H909" s="2" t="s">
        <v>111</v>
      </c>
      <c r="I909" s="2" t="s">
        <v>1900</v>
      </c>
      <c r="J909" s="2">
        <v>772980559</v>
      </c>
      <c r="K909" s="3">
        <v>42794.572141203702</v>
      </c>
      <c r="L909" s="3">
        <v>42794.572141203702</v>
      </c>
      <c r="M909" s="8" t="s">
        <v>20</v>
      </c>
    </row>
    <row r="910" spans="1:13" ht="45.75" hidden="1" thickBot="1" x14ac:dyDescent="0.3">
      <c r="A910" s="4">
        <v>908</v>
      </c>
      <c r="B910" s="13" t="s">
        <v>1901</v>
      </c>
      <c r="C910" s="13"/>
      <c r="D910" s="13"/>
      <c r="E910" s="13"/>
      <c r="F910" s="13"/>
      <c r="G910" s="4" t="s">
        <v>412</v>
      </c>
      <c r="H910" s="4" t="s">
        <v>18</v>
      </c>
      <c r="I910" s="4" t="s">
        <v>1902</v>
      </c>
      <c r="J910" s="4">
        <v>783482088</v>
      </c>
      <c r="K910" s="5">
        <v>44357.612858796296</v>
      </c>
      <c r="L910" s="5">
        <v>44357.612858796296</v>
      </c>
      <c r="M910" s="6" t="s">
        <v>20</v>
      </c>
    </row>
    <row r="911" spans="1:13" hidden="1" x14ac:dyDescent="0.25">
      <c r="A911" s="2">
        <v>909</v>
      </c>
      <c r="B911" s="10" t="s">
        <v>1903</v>
      </c>
      <c r="C911" s="10"/>
      <c r="D911" s="10"/>
      <c r="E911" s="10"/>
      <c r="F911" s="10"/>
      <c r="G911" s="2" t="s">
        <v>114</v>
      </c>
      <c r="H911" s="2" t="s">
        <v>34</v>
      </c>
      <c r="I911" s="2"/>
      <c r="J911" s="2"/>
      <c r="K911" s="3">
        <v>42353.713472222225</v>
      </c>
      <c r="L911" s="3">
        <v>42353.713472222225</v>
      </c>
      <c r="M911" s="8" t="s">
        <v>20</v>
      </c>
    </row>
    <row r="912" spans="1:13" ht="30" x14ac:dyDescent="0.25">
      <c r="A912" s="34">
        <v>910</v>
      </c>
      <c r="B912" s="35" t="s">
        <v>1904</v>
      </c>
      <c r="C912" s="35"/>
      <c r="D912" s="35"/>
      <c r="E912" s="35"/>
      <c r="F912" s="35"/>
      <c r="G912" s="34" t="s">
        <v>343</v>
      </c>
      <c r="H912" s="34" t="s">
        <v>111</v>
      </c>
      <c r="I912" s="34" t="s">
        <v>1905</v>
      </c>
      <c r="J912" s="34">
        <v>782183120</v>
      </c>
      <c r="K912" s="36">
        <v>42174.606678240743</v>
      </c>
      <c r="L912" s="36">
        <v>44483.098854166667</v>
      </c>
      <c r="M912" s="37" t="s">
        <v>15</v>
      </c>
    </row>
    <row r="913" spans="1:13" ht="30" hidden="1" x14ac:dyDescent="0.25">
      <c r="A913" s="20">
        <v>911</v>
      </c>
      <c r="B913" s="25" t="s">
        <v>1906</v>
      </c>
      <c r="C913" s="25"/>
      <c r="D913" s="25"/>
      <c r="E913" s="25"/>
      <c r="F913" s="25"/>
      <c r="G913" s="20" t="s">
        <v>55</v>
      </c>
      <c r="H913" s="20" t="s">
        <v>111</v>
      </c>
      <c r="I913" s="20" t="s">
        <v>1907</v>
      </c>
      <c r="J913" s="20">
        <v>772151759</v>
      </c>
      <c r="K913" s="22">
        <v>43025.615219907406</v>
      </c>
      <c r="L913" s="22">
        <v>43025.615219907406</v>
      </c>
      <c r="M913" s="23" t="s">
        <v>20</v>
      </c>
    </row>
    <row r="914" spans="1:13" ht="30" x14ac:dyDescent="0.25">
      <c r="A914" s="34">
        <v>912</v>
      </c>
      <c r="B914" s="35" t="s">
        <v>1906</v>
      </c>
      <c r="C914" s="35"/>
      <c r="D914" s="35"/>
      <c r="E914" s="35"/>
      <c r="F914" s="35"/>
      <c r="G914" s="34" t="s">
        <v>1813</v>
      </c>
      <c r="H914" s="34" t="s">
        <v>111</v>
      </c>
      <c r="I914" s="34"/>
      <c r="J914" s="34"/>
      <c r="K914" s="36">
        <v>43024.71197916667</v>
      </c>
      <c r="L914" s="36">
        <v>43571.296087962961</v>
      </c>
      <c r="M914" s="37" t="s">
        <v>15</v>
      </c>
    </row>
    <row r="915" spans="1:13" ht="45.75" hidden="1" thickBot="1" x14ac:dyDescent="0.3">
      <c r="A915" s="20">
        <v>913</v>
      </c>
      <c r="B915" s="21" t="s">
        <v>1908</v>
      </c>
      <c r="C915" s="21"/>
      <c r="D915" s="21"/>
      <c r="E915" s="21"/>
      <c r="F915" s="21"/>
      <c r="G915" s="20" t="s">
        <v>72</v>
      </c>
      <c r="H915" s="20" t="s">
        <v>34</v>
      </c>
      <c r="I915" s="20" t="s">
        <v>1909</v>
      </c>
      <c r="J915" s="20"/>
      <c r="K915" s="22">
        <v>43019.921840277777</v>
      </c>
      <c r="L915" s="22">
        <v>43019.921840277777</v>
      </c>
      <c r="M915" s="23" t="s">
        <v>20</v>
      </c>
    </row>
    <row r="916" spans="1:13" ht="45.75" hidden="1" thickBot="1" x14ac:dyDescent="0.3">
      <c r="A916" s="4">
        <v>914</v>
      </c>
      <c r="B916" s="13" t="s">
        <v>1910</v>
      </c>
      <c r="C916" s="13"/>
      <c r="D916" s="13"/>
      <c r="E916" s="13"/>
      <c r="F916" s="13"/>
      <c r="G916" s="4"/>
      <c r="H916" s="4" t="s">
        <v>37</v>
      </c>
      <c r="I916" s="4" t="s">
        <v>1911</v>
      </c>
      <c r="J916" s="4">
        <v>775272549</v>
      </c>
      <c r="K916" s="5">
        <v>42166.728391203702</v>
      </c>
      <c r="L916" s="5">
        <v>42166.728391203702</v>
      </c>
      <c r="M916" s="6" t="s">
        <v>20</v>
      </c>
    </row>
    <row r="917" spans="1:13" ht="45.75" hidden="1" thickBot="1" x14ac:dyDescent="0.3">
      <c r="A917" s="2">
        <v>915</v>
      </c>
      <c r="B917" s="11" t="s">
        <v>1912</v>
      </c>
      <c r="C917" s="11"/>
      <c r="D917" s="11"/>
      <c r="E917" s="11"/>
      <c r="F917" s="11"/>
      <c r="G917" s="2" t="s">
        <v>269</v>
      </c>
      <c r="H917" s="2" t="s">
        <v>18</v>
      </c>
      <c r="I917" s="2"/>
      <c r="J917" s="2"/>
      <c r="K917" s="3">
        <v>44125.473726851851</v>
      </c>
      <c r="L917" s="3">
        <v>44125.473726851851</v>
      </c>
      <c r="M917" s="8" t="s">
        <v>20</v>
      </c>
    </row>
    <row r="918" spans="1:13" ht="30.75" hidden="1" thickBot="1" x14ac:dyDescent="0.3">
      <c r="A918" s="4">
        <v>916</v>
      </c>
      <c r="B918" s="13" t="s">
        <v>1913</v>
      </c>
      <c r="C918" s="13"/>
      <c r="D918" s="13"/>
      <c r="E918" s="13"/>
      <c r="F918" s="13"/>
      <c r="G918" s="4" t="s">
        <v>49</v>
      </c>
      <c r="H918" s="4" t="s">
        <v>111</v>
      </c>
      <c r="I918" s="4" t="s">
        <v>1914</v>
      </c>
      <c r="J918" s="4" t="s">
        <v>1915</v>
      </c>
      <c r="K918" s="5">
        <v>42173.585196759261</v>
      </c>
      <c r="L918" s="5">
        <v>42173.585196759261</v>
      </c>
      <c r="M918" s="6" t="s">
        <v>20</v>
      </c>
    </row>
    <row r="919" spans="1:13" ht="45" hidden="1" x14ac:dyDescent="0.25">
      <c r="A919" s="2">
        <v>917</v>
      </c>
      <c r="B919" s="10" t="s">
        <v>1916</v>
      </c>
      <c r="C919" s="10"/>
      <c r="D919" s="10"/>
      <c r="E919" s="10"/>
      <c r="F919" s="10"/>
      <c r="G919" s="2"/>
      <c r="H919" s="2" t="s">
        <v>18</v>
      </c>
      <c r="I919" s="2" t="s">
        <v>1917</v>
      </c>
      <c r="J919" s="2">
        <v>704468724</v>
      </c>
      <c r="K919" s="3">
        <v>42166.349374999998</v>
      </c>
      <c r="L919" s="3">
        <v>42166.349374999998</v>
      </c>
      <c r="M919" s="8" t="s">
        <v>20</v>
      </c>
    </row>
    <row r="920" spans="1:13" ht="30" x14ac:dyDescent="0.25">
      <c r="A920" s="34">
        <v>918</v>
      </c>
      <c r="B920" s="35" t="s">
        <v>1918</v>
      </c>
      <c r="C920" s="35"/>
      <c r="D920" s="35"/>
      <c r="E920" s="35"/>
      <c r="F920" s="35"/>
      <c r="G920" s="34" t="s">
        <v>153</v>
      </c>
      <c r="H920" s="34" t="s">
        <v>12</v>
      </c>
      <c r="I920" s="34" t="s">
        <v>1919</v>
      </c>
      <c r="J920" s="38">
        <v>4.7342297078870003E+17</v>
      </c>
      <c r="K920" s="36">
        <v>44155.570740740739</v>
      </c>
      <c r="L920" s="36">
        <v>44155.570740740739</v>
      </c>
      <c r="M920" s="37" t="s">
        <v>15</v>
      </c>
    </row>
    <row r="921" spans="1:13" ht="30" hidden="1" x14ac:dyDescent="0.25">
      <c r="A921" s="20">
        <v>919</v>
      </c>
      <c r="B921" s="25" t="s">
        <v>1920</v>
      </c>
      <c r="C921" s="25"/>
      <c r="D921" s="25"/>
      <c r="E921" s="25"/>
      <c r="F921" s="25"/>
      <c r="G921" s="20" t="s">
        <v>185</v>
      </c>
      <c r="H921" s="20" t="s">
        <v>12</v>
      </c>
      <c r="I921" s="20"/>
      <c r="J921" s="20"/>
      <c r="K921" s="22">
        <v>44463.362060185187</v>
      </c>
      <c r="L921" s="22">
        <v>44463.362060185187</v>
      </c>
      <c r="M921" s="23" t="s">
        <v>20</v>
      </c>
    </row>
    <row r="922" spans="1:13" ht="45" x14ac:dyDescent="0.25">
      <c r="A922" s="34">
        <v>920</v>
      </c>
      <c r="B922" s="35" t="s">
        <v>1921</v>
      </c>
      <c r="C922" s="35"/>
      <c r="D922" s="35"/>
      <c r="E922" s="35"/>
      <c r="F922" s="35"/>
      <c r="G922" s="34"/>
      <c r="H922" s="34" t="s">
        <v>18</v>
      </c>
      <c r="I922" s="34" t="s">
        <v>1922</v>
      </c>
      <c r="J922" s="34" t="s">
        <v>1923</v>
      </c>
      <c r="K922" s="36">
        <v>42180.44394675926</v>
      </c>
      <c r="L922" s="36">
        <v>42180.44394675926</v>
      </c>
      <c r="M922" s="37" t="s">
        <v>15</v>
      </c>
    </row>
    <row r="923" spans="1:13" ht="45.75" hidden="1" thickBot="1" x14ac:dyDescent="0.3">
      <c r="A923" s="20">
        <v>921</v>
      </c>
      <c r="B923" s="21" t="s">
        <v>1924</v>
      </c>
      <c r="C923" s="21"/>
      <c r="D923" s="21"/>
      <c r="E923" s="21"/>
      <c r="F923" s="21"/>
      <c r="G923" s="20" t="s">
        <v>226</v>
      </c>
      <c r="H923" s="20" t="s">
        <v>18</v>
      </c>
      <c r="I923" s="20" t="s">
        <v>1922</v>
      </c>
      <c r="J923" s="20" t="s">
        <v>1925</v>
      </c>
      <c r="K923" s="22">
        <v>42256.42759259259</v>
      </c>
      <c r="L923" s="22">
        <v>42256.42759259259</v>
      </c>
      <c r="M923" s="23" t="s">
        <v>20</v>
      </c>
    </row>
    <row r="924" spans="1:13" ht="60.75" hidden="1" thickBot="1" x14ac:dyDescent="0.3">
      <c r="A924" s="4">
        <v>922</v>
      </c>
      <c r="B924" s="13" t="s">
        <v>1926</v>
      </c>
      <c r="C924" s="13"/>
      <c r="D924" s="13"/>
      <c r="E924" s="13"/>
      <c r="F924" s="13"/>
      <c r="G924" s="4" t="s">
        <v>312</v>
      </c>
      <c r="H924" s="4" t="s">
        <v>34</v>
      </c>
      <c r="I924" s="4" t="s">
        <v>1927</v>
      </c>
      <c r="J924" s="4"/>
      <c r="K924" s="5">
        <v>42204.823518518519</v>
      </c>
      <c r="L924" s="5">
        <v>42204.823518518519</v>
      </c>
      <c r="M924" s="6" t="s">
        <v>20</v>
      </c>
    </row>
    <row r="925" spans="1:13" ht="45.75" hidden="1" thickBot="1" x14ac:dyDescent="0.3">
      <c r="A925" s="2">
        <v>923</v>
      </c>
      <c r="B925" s="11" t="s">
        <v>1928</v>
      </c>
      <c r="C925" s="11"/>
      <c r="D925" s="11"/>
      <c r="E925" s="11"/>
      <c r="F925" s="11"/>
      <c r="G925" s="2" t="s">
        <v>243</v>
      </c>
      <c r="H925" s="2" t="s">
        <v>18</v>
      </c>
      <c r="I925" s="2" t="s">
        <v>1929</v>
      </c>
      <c r="J925" s="2" t="s">
        <v>1930</v>
      </c>
      <c r="K925" s="3">
        <v>41572</v>
      </c>
      <c r="L925" s="2" t="s">
        <v>238</v>
      </c>
      <c r="M925" s="8" t="s">
        <v>20</v>
      </c>
    </row>
    <row r="926" spans="1:13" ht="45" hidden="1" x14ac:dyDescent="0.25">
      <c r="A926" s="4">
        <v>924</v>
      </c>
      <c r="B926" s="12" t="s">
        <v>1931</v>
      </c>
      <c r="C926" s="12"/>
      <c r="D926" s="12"/>
      <c r="E926" s="12"/>
      <c r="F926" s="12"/>
      <c r="G926" s="4" t="s">
        <v>102</v>
      </c>
      <c r="H926" s="4" t="s">
        <v>18</v>
      </c>
      <c r="I926" s="4" t="s">
        <v>1932</v>
      </c>
      <c r="J926" s="4">
        <v>772491896</v>
      </c>
      <c r="K926" s="5">
        <v>42256.76185185185</v>
      </c>
      <c r="L926" s="5">
        <v>42256.76185185185</v>
      </c>
      <c r="M926" s="6" t="s">
        <v>20</v>
      </c>
    </row>
    <row r="927" spans="1:13" ht="45" x14ac:dyDescent="0.25">
      <c r="A927" s="30">
        <v>925</v>
      </c>
      <c r="B927" s="31" t="s">
        <v>1933</v>
      </c>
      <c r="C927" s="31"/>
      <c r="D927" s="31"/>
      <c r="E927" s="31"/>
      <c r="F927" s="31"/>
      <c r="G927" s="30" t="s">
        <v>97</v>
      </c>
      <c r="H927" s="30" t="s">
        <v>18</v>
      </c>
      <c r="I927" s="30" t="s">
        <v>1934</v>
      </c>
      <c r="J927" s="30">
        <v>752520339</v>
      </c>
      <c r="K927" s="32">
        <v>43755.327164351853</v>
      </c>
      <c r="L927" s="32">
        <v>44582.241412037038</v>
      </c>
      <c r="M927" s="33" t="s">
        <v>15</v>
      </c>
    </row>
    <row r="928" spans="1:13" ht="45.75" hidden="1" thickBot="1" x14ac:dyDescent="0.3">
      <c r="A928" s="15">
        <v>926</v>
      </c>
      <c r="B928" s="19" t="s">
        <v>1935</v>
      </c>
      <c r="C928" s="19"/>
      <c r="D928" s="19"/>
      <c r="E928" s="19"/>
      <c r="F928" s="19"/>
      <c r="G928" s="15" t="s">
        <v>189</v>
      </c>
      <c r="H928" s="15" t="s">
        <v>34</v>
      </c>
      <c r="I928" s="15" t="s">
        <v>1936</v>
      </c>
      <c r="J928" s="15"/>
      <c r="K928" s="17">
        <v>43200.482719907406</v>
      </c>
      <c r="L928" s="17">
        <v>43200.482719907406</v>
      </c>
      <c r="M928" s="18" t="s">
        <v>20</v>
      </c>
    </row>
    <row r="929" spans="1:13" ht="30.75" hidden="1" thickBot="1" x14ac:dyDescent="0.3">
      <c r="A929" s="2">
        <v>927</v>
      </c>
      <c r="B929" s="11" t="s">
        <v>1937</v>
      </c>
      <c r="C929" s="11"/>
      <c r="D929" s="11"/>
      <c r="E929" s="11"/>
      <c r="F929" s="11"/>
      <c r="G929" s="2" t="s">
        <v>17</v>
      </c>
      <c r="H929" s="2" t="s">
        <v>37</v>
      </c>
      <c r="I929" s="2" t="s">
        <v>1938</v>
      </c>
      <c r="J929" s="2" t="s">
        <v>1939</v>
      </c>
      <c r="K929" s="3">
        <v>44100.818553240744</v>
      </c>
      <c r="L929" s="3">
        <v>44100.818553240744</v>
      </c>
      <c r="M929" s="8" t="s">
        <v>20</v>
      </c>
    </row>
    <row r="930" spans="1:13" ht="45" hidden="1" x14ac:dyDescent="0.25">
      <c r="A930" s="4">
        <v>928</v>
      </c>
      <c r="B930" s="12" t="s">
        <v>1940</v>
      </c>
      <c r="C930" s="12"/>
      <c r="D930" s="12"/>
      <c r="E930" s="12"/>
      <c r="F930" s="12"/>
      <c r="G930" s="4" t="s">
        <v>17</v>
      </c>
      <c r="H930" s="4" t="s">
        <v>12</v>
      </c>
      <c r="I930" s="4" t="s">
        <v>1941</v>
      </c>
      <c r="J930" s="4"/>
      <c r="K930" s="5">
        <v>44100.819537037038</v>
      </c>
      <c r="L930" s="5">
        <v>44100.819537037038</v>
      </c>
      <c r="M930" s="6" t="s">
        <v>20</v>
      </c>
    </row>
    <row r="931" spans="1:13" ht="45" x14ac:dyDescent="0.25">
      <c r="A931" s="30">
        <v>929</v>
      </c>
      <c r="B931" s="31" t="s">
        <v>1942</v>
      </c>
      <c r="C931" s="31"/>
      <c r="D931" s="31"/>
      <c r="E931" s="31"/>
      <c r="F931" s="31"/>
      <c r="G931" s="30" t="s">
        <v>87</v>
      </c>
      <c r="H931" s="30" t="s">
        <v>18</v>
      </c>
      <c r="I931" s="30" t="s">
        <v>1943</v>
      </c>
      <c r="J931" s="30">
        <v>774545003</v>
      </c>
      <c r="K931" s="32">
        <v>43292.437743055554</v>
      </c>
      <c r="L931" s="32">
        <v>44643.094988425924</v>
      </c>
      <c r="M931" s="33" t="s">
        <v>15</v>
      </c>
    </row>
    <row r="932" spans="1:13" ht="30" x14ac:dyDescent="0.25">
      <c r="A932" s="34">
        <v>930</v>
      </c>
      <c r="B932" s="35" t="s">
        <v>1944</v>
      </c>
      <c r="C932" s="35"/>
      <c r="D932" s="35"/>
      <c r="E932" s="35"/>
      <c r="F932" s="35"/>
      <c r="G932" s="34" t="s">
        <v>334</v>
      </c>
      <c r="H932" s="34" t="s">
        <v>111</v>
      </c>
      <c r="I932" s="34"/>
      <c r="J932" s="34"/>
      <c r="K932" s="36">
        <v>43297.068958333337</v>
      </c>
      <c r="L932" s="36">
        <v>44589.09039351852</v>
      </c>
      <c r="M932" s="37" t="s">
        <v>15</v>
      </c>
    </row>
    <row r="933" spans="1:13" ht="45" hidden="1" x14ac:dyDescent="0.25">
      <c r="A933" s="20">
        <v>931</v>
      </c>
      <c r="B933" s="25" t="s">
        <v>1945</v>
      </c>
      <c r="C933" s="25"/>
      <c r="D933" s="25"/>
      <c r="E933" s="25"/>
      <c r="F933" s="25"/>
      <c r="G933" s="20" t="s">
        <v>135</v>
      </c>
      <c r="H933" s="20" t="s">
        <v>18</v>
      </c>
      <c r="I933" s="20" t="s">
        <v>1946</v>
      </c>
      <c r="J933" s="20">
        <v>702411688</v>
      </c>
      <c r="K933" s="22">
        <v>42345.679664351854</v>
      </c>
      <c r="L933" s="22">
        <v>42345.679664351854</v>
      </c>
      <c r="M933" s="23" t="s">
        <v>20</v>
      </c>
    </row>
    <row r="934" spans="1:13" ht="30" x14ac:dyDescent="0.25">
      <c r="A934" s="34">
        <v>932</v>
      </c>
      <c r="B934" s="35" t="s">
        <v>1947</v>
      </c>
      <c r="C934" s="35"/>
      <c r="D934" s="35"/>
      <c r="E934" s="35"/>
      <c r="F934" s="35"/>
      <c r="G934" s="34" t="s">
        <v>100</v>
      </c>
      <c r="H934" s="34" t="s">
        <v>37</v>
      </c>
      <c r="I934" s="34" t="s">
        <v>1948</v>
      </c>
      <c r="J934" s="34"/>
      <c r="K934" s="36">
        <v>42704.792430555557</v>
      </c>
      <c r="L934" s="36">
        <v>43660.520231481481</v>
      </c>
      <c r="M934" s="37" t="s">
        <v>15</v>
      </c>
    </row>
    <row r="935" spans="1:13" ht="30" x14ac:dyDescent="0.25">
      <c r="A935" s="30">
        <v>933</v>
      </c>
      <c r="B935" s="31" t="s">
        <v>1949</v>
      </c>
      <c r="C935" s="31"/>
      <c r="D935" s="31"/>
      <c r="E935" s="31"/>
      <c r="F935" s="31"/>
      <c r="G935" s="30" t="s">
        <v>243</v>
      </c>
      <c r="H935" s="30" t="s">
        <v>111</v>
      </c>
      <c r="I935" s="30" t="s">
        <v>1950</v>
      </c>
      <c r="J935" s="30" t="s">
        <v>515</v>
      </c>
      <c r="K935" s="32">
        <v>42255.607604166667</v>
      </c>
      <c r="L935" s="32">
        <v>43859.406770833331</v>
      </c>
      <c r="M935" s="33" t="s">
        <v>15</v>
      </c>
    </row>
    <row r="936" spans="1:13" ht="30" x14ac:dyDescent="0.25">
      <c r="A936" s="34">
        <v>934</v>
      </c>
      <c r="B936" s="35" t="s">
        <v>1951</v>
      </c>
      <c r="C936" s="35"/>
      <c r="D936" s="35"/>
      <c r="E936" s="35"/>
      <c r="F936" s="35"/>
      <c r="G936" s="34" t="s">
        <v>11</v>
      </c>
      <c r="H936" s="34" t="s">
        <v>37</v>
      </c>
      <c r="I936" s="34" t="s">
        <v>1952</v>
      </c>
      <c r="J936" s="34">
        <v>787375844</v>
      </c>
      <c r="K936" s="36">
        <v>42972.596701388888</v>
      </c>
      <c r="L936" s="36">
        <v>44488.519363425927</v>
      </c>
      <c r="M936" s="37" t="s">
        <v>15</v>
      </c>
    </row>
    <row r="937" spans="1:13" ht="45" x14ac:dyDescent="0.25">
      <c r="A937" s="30">
        <v>935</v>
      </c>
      <c r="B937" s="31" t="s">
        <v>1953</v>
      </c>
      <c r="C937" s="31"/>
      <c r="D937" s="31"/>
      <c r="E937" s="31"/>
      <c r="F937" s="31"/>
      <c r="G937" s="30" t="s">
        <v>719</v>
      </c>
      <c r="H937" s="30" t="s">
        <v>18</v>
      </c>
      <c r="I937" s="30" t="s">
        <v>1954</v>
      </c>
      <c r="J937" s="30">
        <v>773714184</v>
      </c>
      <c r="K937" s="32">
        <v>43399.677106481482</v>
      </c>
      <c r="L937" s="32">
        <v>43577.109074074076</v>
      </c>
      <c r="M937" s="33" t="s">
        <v>15</v>
      </c>
    </row>
    <row r="938" spans="1:13" ht="45" x14ac:dyDescent="0.25">
      <c r="A938" s="34">
        <v>936</v>
      </c>
      <c r="B938" s="35" t="s">
        <v>1955</v>
      </c>
      <c r="C938" s="35"/>
      <c r="D938" s="35"/>
      <c r="E938" s="35"/>
      <c r="F938" s="35"/>
      <c r="G938" s="34" t="s">
        <v>719</v>
      </c>
      <c r="H938" s="34" t="s">
        <v>18</v>
      </c>
      <c r="I938" s="34" t="s">
        <v>1956</v>
      </c>
      <c r="J938" s="34">
        <v>778189012</v>
      </c>
      <c r="K938" s="36">
        <v>43399.67863425926</v>
      </c>
      <c r="L938" s="36">
        <v>43577.097199074073</v>
      </c>
      <c r="M938" s="37" t="s">
        <v>15</v>
      </c>
    </row>
    <row r="939" spans="1:13" ht="45" hidden="1" x14ac:dyDescent="0.25">
      <c r="A939" s="20">
        <v>937</v>
      </c>
      <c r="B939" s="25" t="s">
        <v>1957</v>
      </c>
      <c r="C939" s="25"/>
      <c r="D939" s="25"/>
      <c r="E939" s="25"/>
      <c r="F939" s="25"/>
      <c r="G939" s="20" t="s">
        <v>343</v>
      </c>
      <c r="H939" s="20" t="s">
        <v>18</v>
      </c>
      <c r="I939" s="20" t="s">
        <v>1958</v>
      </c>
      <c r="J939" s="20">
        <v>774208209</v>
      </c>
      <c r="K939" s="22">
        <v>42173.461828703701</v>
      </c>
      <c r="L939" s="22">
        <v>42173.461828703701</v>
      </c>
      <c r="M939" s="23" t="s">
        <v>20</v>
      </c>
    </row>
    <row r="940" spans="1:13" ht="45" x14ac:dyDescent="0.25">
      <c r="A940" s="34">
        <v>938</v>
      </c>
      <c r="B940" s="35" t="s">
        <v>1959</v>
      </c>
      <c r="C940" s="35"/>
      <c r="D940" s="35"/>
      <c r="E940" s="35"/>
      <c r="F940" s="35"/>
      <c r="G940" s="34" t="s">
        <v>719</v>
      </c>
      <c r="H940" s="34" t="s">
        <v>18</v>
      </c>
      <c r="I940" s="34" t="s">
        <v>1960</v>
      </c>
      <c r="J940" s="34">
        <v>782598366</v>
      </c>
      <c r="K940" s="36">
        <v>43399.674398148149</v>
      </c>
      <c r="L940" s="36">
        <v>43399.674398148149</v>
      </c>
      <c r="M940" s="37" t="s">
        <v>15</v>
      </c>
    </row>
    <row r="941" spans="1:13" ht="30" x14ac:dyDescent="0.25">
      <c r="A941" s="30">
        <v>939</v>
      </c>
      <c r="B941" s="31" t="s">
        <v>1961</v>
      </c>
      <c r="C941" s="31"/>
      <c r="D941" s="31"/>
      <c r="E941" s="31"/>
      <c r="F941" s="31"/>
      <c r="G941" s="30" t="s">
        <v>352</v>
      </c>
      <c r="H941" s="30" t="s">
        <v>12</v>
      </c>
      <c r="I941" s="30" t="s">
        <v>1962</v>
      </c>
      <c r="J941" s="30" t="s">
        <v>1963</v>
      </c>
      <c r="K941" s="32">
        <v>43399.67732638889</v>
      </c>
      <c r="L941" s="32">
        <v>44576.125185185185</v>
      </c>
      <c r="M941" s="33" t="s">
        <v>15</v>
      </c>
    </row>
    <row r="942" spans="1:13" ht="30.75" hidden="1" thickBot="1" x14ac:dyDescent="0.3">
      <c r="A942" s="15">
        <v>940</v>
      </c>
      <c r="B942" s="19" t="s">
        <v>1964</v>
      </c>
      <c r="C942" s="19"/>
      <c r="D942" s="19"/>
      <c r="E942" s="19"/>
      <c r="F942" s="19"/>
      <c r="G942" s="15" t="s">
        <v>672</v>
      </c>
      <c r="H942" s="15" t="s">
        <v>111</v>
      </c>
      <c r="I942" s="15" t="s">
        <v>1965</v>
      </c>
      <c r="J942" s="15" t="s">
        <v>1966</v>
      </c>
      <c r="K942" s="17">
        <v>43297.559976851851</v>
      </c>
      <c r="L942" s="17">
        <v>43297.559976851851</v>
      </c>
      <c r="M942" s="18" t="s">
        <v>20</v>
      </c>
    </row>
    <row r="943" spans="1:13" ht="30" hidden="1" x14ac:dyDescent="0.25">
      <c r="A943" s="2">
        <v>941</v>
      </c>
      <c r="B943" s="10" t="s">
        <v>1967</v>
      </c>
      <c r="C943" s="10"/>
      <c r="D943" s="10"/>
      <c r="E943" s="10"/>
      <c r="F943" s="10"/>
      <c r="G943" s="2" t="s">
        <v>569</v>
      </c>
      <c r="H943" s="2" t="s">
        <v>838</v>
      </c>
      <c r="I943" s="2" t="s">
        <v>1968</v>
      </c>
      <c r="J943" s="2">
        <v>774125280</v>
      </c>
      <c r="K943" s="3">
        <v>42486.551793981482</v>
      </c>
      <c r="L943" s="3">
        <v>42486.551793981482</v>
      </c>
      <c r="M943" s="8" t="s">
        <v>20</v>
      </c>
    </row>
    <row r="944" spans="1:13" ht="45" x14ac:dyDescent="0.25">
      <c r="A944" s="34">
        <v>942</v>
      </c>
      <c r="B944" s="35" t="s">
        <v>1969</v>
      </c>
      <c r="C944" s="35"/>
      <c r="D944" s="35"/>
      <c r="E944" s="35"/>
      <c r="F944" s="35"/>
      <c r="G944" s="34" t="s">
        <v>17</v>
      </c>
      <c r="H944" s="34" t="s">
        <v>18</v>
      </c>
      <c r="I944" s="34" t="s">
        <v>1970</v>
      </c>
      <c r="J944" s="34">
        <v>782074331</v>
      </c>
      <c r="K944" s="36">
        <v>42746.643796296295</v>
      </c>
      <c r="L944" s="36">
        <v>44531.377453703702</v>
      </c>
      <c r="M944" s="37" t="s">
        <v>15</v>
      </c>
    </row>
    <row r="945" spans="1:13" hidden="1" x14ac:dyDescent="0.25">
      <c r="A945" s="20">
        <v>943</v>
      </c>
      <c r="B945" s="25" t="s">
        <v>1971</v>
      </c>
      <c r="C945" s="25"/>
      <c r="D945" s="25"/>
      <c r="E945" s="25"/>
      <c r="F945" s="25"/>
      <c r="G945" s="20" t="s">
        <v>102</v>
      </c>
      <c r="H945" s="20" t="s">
        <v>34</v>
      </c>
      <c r="I945" s="20"/>
      <c r="J945" s="20"/>
      <c r="K945" s="22">
        <v>42941.519837962966</v>
      </c>
      <c r="L945" s="22">
        <v>42941.519837962966</v>
      </c>
      <c r="M945" s="23" t="s">
        <v>20</v>
      </c>
    </row>
    <row r="946" spans="1:13" ht="45" x14ac:dyDescent="0.25">
      <c r="A946" s="34">
        <v>944</v>
      </c>
      <c r="B946" s="35" t="s">
        <v>1972</v>
      </c>
      <c r="C946" s="35"/>
      <c r="D946" s="35"/>
      <c r="E946" s="35"/>
      <c r="F946" s="35"/>
      <c r="G946" s="34" t="s">
        <v>175</v>
      </c>
      <c r="H946" s="34" t="s">
        <v>30</v>
      </c>
      <c r="I946" s="34" t="s">
        <v>1973</v>
      </c>
      <c r="J946" s="34">
        <v>777137755</v>
      </c>
      <c r="K946" s="36">
        <v>43208.449259259258</v>
      </c>
      <c r="L946" s="36">
        <v>43884.291817129626</v>
      </c>
      <c r="M946" s="37" t="s">
        <v>15</v>
      </c>
    </row>
    <row r="947" spans="1:13" ht="45" x14ac:dyDescent="0.25">
      <c r="A947" s="30">
        <v>945</v>
      </c>
      <c r="B947" s="31" t="s">
        <v>1974</v>
      </c>
      <c r="C947" s="31"/>
      <c r="D947" s="31"/>
      <c r="E947" s="31"/>
      <c r="F947" s="31"/>
      <c r="G947" s="30" t="s">
        <v>719</v>
      </c>
      <c r="H947" s="30" t="s">
        <v>18</v>
      </c>
      <c r="I947" s="30" t="s">
        <v>1975</v>
      </c>
      <c r="J947" s="30">
        <v>783320500</v>
      </c>
      <c r="K947" s="32">
        <v>43642.396620370368</v>
      </c>
      <c r="L947" s="32">
        <v>43642.396620370368</v>
      </c>
      <c r="M947" s="33" t="s">
        <v>15</v>
      </c>
    </row>
    <row r="948" spans="1:13" x14ac:dyDescent="0.25">
      <c r="A948" s="34">
        <v>946</v>
      </c>
      <c r="B948" s="35" t="s">
        <v>1976</v>
      </c>
      <c r="C948" s="35"/>
      <c r="D948" s="35"/>
      <c r="E948" s="35"/>
      <c r="F948" s="35"/>
      <c r="G948" s="34" t="s">
        <v>485</v>
      </c>
      <c r="H948" s="34" t="s">
        <v>34</v>
      </c>
      <c r="I948" s="34"/>
      <c r="J948" s="34"/>
      <c r="K948" s="36">
        <v>41922.798900462964</v>
      </c>
      <c r="L948" s="36">
        <v>44218.494074074071</v>
      </c>
      <c r="M948" s="37" t="s">
        <v>15</v>
      </c>
    </row>
    <row r="949" spans="1:13" ht="60" hidden="1" x14ac:dyDescent="0.25">
      <c r="A949" s="20">
        <v>947</v>
      </c>
      <c r="B949" s="25" t="s">
        <v>1977</v>
      </c>
      <c r="C949" s="25"/>
      <c r="D949" s="25"/>
      <c r="E949" s="25"/>
      <c r="F949" s="25"/>
      <c r="G949" s="20" t="s">
        <v>672</v>
      </c>
      <c r="H949" s="20" t="s">
        <v>34</v>
      </c>
      <c r="I949" s="20" t="s">
        <v>1978</v>
      </c>
      <c r="J949" s="20"/>
      <c r="K949" s="22">
        <v>41856</v>
      </c>
      <c r="L949" s="20" t="s">
        <v>238</v>
      </c>
      <c r="M949" s="23" t="s">
        <v>20</v>
      </c>
    </row>
    <row r="950" spans="1:13" ht="45" x14ac:dyDescent="0.25">
      <c r="A950" s="34">
        <v>948</v>
      </c>
      <c r="B950" s="35" t="s">
        <v>1979</v>
      </c>
      <c r="C950" s="35"/>
      <c r="D950" s="35"/>
      <c r="E950" s="35"/>
      <c r="F950" s="35"/>
      <c r="G950" s="34" t="s">
        <v>719</v>
      </c>
      <c r="H950" s="34" t="s">
        <v>18</v>
      </c>
      <c r="I950" s="34" t="s">
        <v>1980</v>
      </c>
      <c r="J950" s="34">
        <v>774060888</v>
      </c>
      <c r="K950" s="36">
        <v>43196.486805555556</v>
      </c>
      <c r="L950" s="36">
        <v>43580.164398148147</v>
      </c>
      <c r="M950" s="37" t="s">
        <v>15</v>
      </c>
    </row>
    <row r="951" spans="1:13" ht="45.75" hidden="1" thickBot="1" x14ac:dyDescent="0.3">
      <c r="A951" s="20">
        <v>949</v>
      </c>
      <c r="B951" s="21" t="s">
        <v>1981</v>
      </c>
      <c r="C951" s="21"/>
      <c r="D951" s="21"/>
      <c r="E951" s="21"/>
      <c r="F951" s="21"/>
      <c r="G951" s="20" t="s">
        <v>55</v>
      </c>
      <c r="H951" s="20" t="s">
        <v>30</v>
      </c>
      <c r="I951" s="20" t="s">
        <v>1982</v>
      </c>
      <c r="J951" s="20" t="s">
        <v>1983</v>
      </c>
      <c r="K951" s="22">
        <v>43705.387245370373</v>
      </c>
      <c r="L951" s="22">
        <v>43705.387245370373</v>
      </c>
      <c r="M951" s="23" t="s">
        <v>20</v>
      </c>
    </row>
    <row r="952" spans="1:13" ht="45" hidden="1" x14ac:dyDescent="0.25">
      <c r="A952" s="4">
        <v>950</v>
      </c>
      <c r="B952" s="12" t="s">
        <v>1984</v>
      </c>
      <c r="C952" s="12"/>
      <c r="D952" s="12"/>
      <c r="E952" s="12"/>
      <c r="F952" s="12"/>
      <c r="G952" s="4" t="s">
        <v>90</v>
      </c>
      <c r="H952" s="4" t="s">
        <v>18</v>
      </c>
      <c r="I952" s="4" t="s">
        <v>1487</v>
      </c>
      <c r="J952" s="4"/>
      <c r="K952" s="5">
        <v>42173.523645833331</v>
      </c>
      <c r="L952" s="5">
        <v>42173.523645833331</v>
      </c>
      <c r="M952" s="6" t="s">
        <v>20</v>
      </c>
    </row>
    <row r="953" spans="1:13" x14ac:dyDescent="0.25">
      <c r="A953" s="30">
        <v>951</v>
      </c>
      <c r="B953" s="31" t="s">
        <v>1985</v>
      </c>
      <c r="C953" s="31"/>
      <c r="D953" s="31"/>
      <c r="E953" s="31"/>
      <c r="F953" s="31"/>
      <c r="G953" s="30" t="s">
        <v>390</v>
      </c>
      <c r="H953" s="30"/>
      <c r="I953" s="30"/>
      <c r="J953" s="30"/>
      <c r="K953" s="32">
        <v>43714.381921296299</v>
      </c>
      <c r="L953" s="32">
        <v>44118.49726851852</v>
      </c>
      <c r="M953" s="33" t="s">
        <v>15</v>
      </c>
    </row>
    <row r="954" spans="1:13" ht="60" x14ac:dyDescent="0.25">
      <c r="A954" s="34">
        <v>952</v>
      </c>
      <c r="B954" s="35" t="s">
        <v>1986</v>
      </c>
      <c r="C954" s="35"/>
      <c r="D954" s="35"/>
      <c r="E954" s="35"/>
      <c r="F954" s="35"/>
      <c r="G954" s="34" t="s">
        <v>502</v>
      </c>
      <c r="H954" s="34" t="s">
        <v>1987</v>
      </c>
      <c r="I954" s="34" t="s">
        <v>1988</v>
      </c>
      <c r="J954" s="34">
        <v>702303626</v>
      </c>
      <c r="K954" s="36">
        <v>42180.625393518516</v>
      </c>
      <c r="L954" s="36">
        <v>43677.464120370372</v>
      </c>
      <c r="M954" s="37" t="s">
        <v>15</v>
      </c>
    </row>
    <row r="955" spans="1:13" ht="45.75" hidden="1" thickBot="1" x14ac:dyDescent="0.3">
      <c r="A955" s="20">
        <v>953</v>
      </c>
      <c r="B955" s="21" t="s">
        <v>1986</v>
      </c>
      <c r="C955" s="21"/>
      <c r="D955" s="21"/>
      <c r="E955" s="21"/>
      <c r="F955" s="21"/>
      <c r="G955" s="20" t="s">
        <v>11</v>
      </c>
      <c r="H955" s="20"/>
      <c r="I955" s="20" t="s">
        <v>1989</v>
      </c>
      <c r="J955" s="20">
        <v>772535403</v>
      </c>
      <c r="K955" s="22">
        <v>43753.349965277775</v>
      </c>
      <c r="L955" s="22">
        <v>43753.349965277775</v>
      </c>
      <c r="M955" s="23" t="s">
        <v>20</v>
      </c>
    </row>
    <row r="956" spans="1:13" ht="30.75" hidden="1" thickBot="1" x14ac:dyDescent="0.3">
      <c r="A956" s="4">
        <v>954</v>
      </c>
      <c r="B956" s="13" t="s">
        <v>1990</v>
      </c>
      <c r="C956" s="13"/>
      <c r="D956" s="13"/>
      <c r="E956" s="13"/>
      <c r="F956" s="13"/>
      <c r="G956" s="4" t="s">
        <v>102</v>
      </c>
      <c r="H956" s="4" t="s">
        <v>37</v>
      </c>
      <c r="I956" s="4" t="s">
        <v>1991</v>
      </c>
      <c r="J956" s="4">
        <v>41532052</v>
      </c>
      <c r="K956" s="5">
        <v>41505</v>
      </c>
      <c r="L956" s="4" t="s">
        <v>238</v>
      </c>
      <c r="M956" s="6" t="s">
        <v>20</v>
      </c>
    </row>
    <row r="957" spans="1:13" ht="30.75" hidden="1" thickBot="1" x14ac:dyDescent="0.3">
      <c r="A957" s="2">
        <v>955</v>
      </c>
      <c r="B957" s="11" t="s">
        <v>1990</v>
      </c>
      <c r="C957" s="11"/>
      <c r="D957" s="11"/>
      <c r="E957" s="11"/>
      <c r="F957" s="11"/>
      <c r="G957" s="2" t="s">
        <v>97</v>
      </c>
      <c r="H957" s="2" t="s">
        <v>37</v>
      </c>
      <c r="I957" s="2" t="s">
        <v>1991</v>
      </c>
      <c r="J957" s="2">
        <v>41532052</v>
      </c>
      <c r="K957" s="3">
        <v>42256.776620370372</v>
      </c>
      <c r="L957" s="3">
        <v>42256.776620370372</v>
      </c>
      <c r="M957" s="8" t="s">
        <v>20</v>
      </c>
    </row>
    <row r="958" spans="1:13" ht="30.75" hidden="1" thickBot="1" x14ac:dyDescent="0.3">
      <c r="A958" s="4">
        <v>956</v>
      </c>
      <c r="B958" s="13" t="s">
        <v>1990</v>
      </c>
      <c r="C958" s="13"/>
      <c r="D958" s="13"/>
      <c r="E958" s="13"/>
      <c r="F958" s="13"/>
      <c r="G958" s="4" t="s">
        <v>17</v>
      </c>
      <c r="H958" s="4" t="s">
        <v>37</v>
      </c>
      <c r="I958" s="4" t="s">
        <v>1991</v>
      </c>
      <c r="J958" s="4">
        <v>41532052</v>
      </c>
      <c r="K958" s="5">
        <v>41578</v>
      </c>
      <c r="L958" s="4" t="s">
        <v>238</v>
      </c>
      <c r="M958" s="6" t="s">
        <v>20</v>
      </c>
    </row>
    <row r="959" spans="1:13" ht="45.75" hidden="1" thickBot="1" x14ac:dyDescent="0.3">
      <c r="A959" s="2">
        <v>957</v>
      </c>
      <c r="B959" s="11" t="s">
        <v>1992</v>
      </c>
      <c r="C959" s="11"/>
      <c r="D959" s="11"/>
      <c r="E959" s="11"/>
      <c r="F959" s="11"/>
      <c r="G959" s="2" t="s">
        <v>485</v>
      </c>
      <c r="H959" s="2" t="s">
        <v>18</v>
      </c>
      <c r="I959" s="2" t="s">
        <v>1993</v>
      </c>
      <c r="J959" s="2">
        <v>782800685</v>
      </c>
      <c r="K959" s="3">
        <v>43138.489502314813</v>
      </c>
      <c r="L959" s="3">
        <v>43138.489502314813</v>
      </c>
      <c r="M959" s="8" t="s">
        <v>20</v>
      </c>
    </row>
    <row r="960" spans="1:13" ht="45" hidden="1" x14ac:dyDescent="0.25">
      <c r="A960" s="4">
        <v>958</v>
      </c>
      <c r="B960" s="12" t="s">
        <v>1994</v>
      </c>
      <c r="C960" s="12"/>
      <c r="D960" s="12"/>
      <c r="E960" s="12"/>
      <c r="F960" s="12"/>
      <c r="G960" s="4" t="s">
        <v>119</v>
      </c>
      <c r="H960" s="4" t="s">
        <v>18</v>
      </c>
      <c r="I960" s="4" t="s">
        <v>1995</v>
      </c>
      <c r="J960" s="4"/>
      <c r="K960" s="5">
        <v>43658.51766203704</v>
      </c>
      <c r="L960" s="5">
        <v>43658.51766203704</v>
      </c>
      <c r="M960" s="6" t="s">
        <v>20</v>
      </c>
    </row>
    <row r="961" spans="1:13" ht="30" x14ac:dyDescent="0.25">
      <c r="A961" s="30">
        <v>959</v>
      </c>
      <c r="B961" s="31" t="s">
        <v>1996</v>
      </c>
      <c r="C961" s="31"/>
      <c r="D961" s="31"/>
      <c r="E961" s="31"/>
      <c r="F961" s="31"/>
      <c r="G961" s="30" t="s">
        <v>431</v>
      </c>
      <c r="H961" s="30" t="s">
        <v>37</v>
      </c>
      <c r="I961" s="30"/>
      <c r="J961" s="30"/>
      <c r="K961" s="30" t="s">
        <v>238</v>
      </c>
      <c r="L961" s="32">
        <v>44590.434606481482</v>
      </c>
      <c r="M961" s="33" t="s">
        <v>15</v>
      </c>
    </row>
    <row r="962" spans="1:13" ht="45" x14ac:dyDescent="0.25">
      <c r="A962" s="34">
        <v>960</v>
      </c>
      <c r="B962" s="35" t="s">
        <v>1997</v>
      </c>
      <c r="C962" s="35"/>
      <c r="D962" s="35"/>
      <c r="E962" s="35"/>
      <c r="F962" s="35"/>
      <c r="G962" s="34" t="s">
        <v>308</v>
      </c>
      <c r="H962" s="34" t="s">
        <v>18</v>
      </c>
      <c r="I962" s="34" t="s">
        <v>1998</v>
      </c>
      <c r="J962" s="34" t="s">
        <v>1999</v>
      </c>
      <c r="K962" s="36">
        <v>44537.732418981483</v>
      </c>
      <c r="L962" s="36">
        <v>44537.732418981483</v>
      </c>
      <c r="M962" s="37" t="s">
        <v>15</v>
      </c>
    </row>
    <row r="963" spans="1:13" ht="30.75" hidden="1" thickBot="1" x14ac:dyDescent="0.3">
      <c r="A963" s="20">
        <v>961</v>
      </c>
      <c r="B963" s="21" t="s">
        <v>1997</v>
      </c>
      <c r="C963" s="21"/>
      <c r="D963" s="21"/>
      <c r="E963" s="21"/>
      <c r="F963" s="21"/>
      <c r="G963" s="20" t="s">
        <v>519</v>
      </c>
      <c r="H963" s="20"/>
      <c r="I963" s="20"/>
      <c r="J963" s="20"/>
      <c r="K963" s="22">
        <v>44569.819155092591</v>
      </c>
      <c r="L963" s="22">
        <v>44569.819155092591</v>
      </c>
      <c r="M963" s="23" t="s">
        <v>20</v>
      </c>
    </row>
    <row r="964" spans="1:13" ht="45.75" hidden="1" thickBot="1" x14ac:dyDescent="0.3">
      <c r="A964" s="4">
        <v>962</v>
      </c>
      <c r="B964" s="13" t="s">
        <v>2000</v>
      </c>
      <c r="C964" s="13"/>
      <c r="D964" s="13"/>
      <c r="E964" s="13"/>
      <c r="F964" s="13"/>
      <c r="G964" s="4" t="s">
        <v>17</v>
      </c>
      <c r="H964" s="4" t="s">
        <v>18</v>
      </c>
      <c r="I964" s="4" t="s">
        <v>2001</v>
      </c>
      <c r="J964" s="4">
        <v>703811182</v>
      </c>
      <c r="K964" s="5">
        <v>42838.544293981482</v>
      </c>
      <c r="L964" s="5">
        <v>42838.544293981482</v>
      </c>
      <c r="M964" s="6" t="s">
        <v>20</v>
      </c>
    </row>
    <row r="965" spans="1:13" ht="45.75" hidden="1" thickBot="1" x14ac:dyDescent="0.3">
      <c r="A965" s="2">
        <v>963</v>
      </c>
      <c r="B965" s="11" t="s">
        <v>2002</v>
      </c>
      <c r="C965" s="11"/>
      <c r="D965" s="11"/>
      <c r="E965" s="11"/>
      <c r="F965" s="11"/>
      <c r="G965" s="2" t="s">
        <v>17</v>
      </c>
      <c r="H965" s="2" t="s">
        <v>18</v>
      </c>
      <c r="I965" s="2" t="s">
        <v>2001</v>
      </c>
      <c r="J965" s="2">
        <v>703811182</v>
      </c>
      <c r="K965" s="3">
        <v>42683.575335648151</v>
      </c>
      <c r="L965" s="3">
        <v>42683.575335648151</v>
      </c>
      <c r="M965" s="8" t="s">
        <v>20</v>
      </c>
    </row>
    <row r="966" spans="1:13" ht="30" hidden="1" x14ac:dyDescent="0.25">
      <c r="A966" s="4">
        <v>964</v>
      </c>
      <c r="B966" s="12" t="s">
        <v>2003</v>
      </c>
      <c r="C966" s="12"/>
      <c r="D966" s="12"/>
      <c r="E966" s="12"/>
      <c r="F966" s="12"/>
      <c r="G966" s="4" t="s">
        <v>102</v>
      </c>
      <c r="H966" s="4" t="s">
        <v>34</v>
      </c>
      <c r="I966" s="4" t="s">
        <v>2004</v>
      </c>
      <c r="J966" s="4">
        <v>712843460</v>
      </c>
      <c r="K966" s="5">
        <v>41655</v>
      </c>
      <c r="L966" s="4" t="s">
        <v>238</v>
      </c>
      <c r="M966" s="6" t="s">
        <v>20</v>
      </c>
    </row>
    <row r="967" spans="1:13" ht="60" x14ac:dyDescent="0.25">
      <c r="A967" s="30">
        <v>965</v>
      </c>
      <c r="B967" s="31" t="s">
        <v>2005</v>
      </c>
      <c r="C967" s="31"/>
      <c r="D967" s="31"/>
      <c r="E967" s="31"/>
      <c r="F967" s="31"/>
      <c r="G967" s="30" t="s">
        <v>1683</v>
      </c>
      <c r="H967" s="30" t="s">
        <v>1987</v>
      </c>
      <c r="I967" s="30" t="s">
        <v>2006</v>
      </c>
      <c r="J967" s="30">
        <v>770757601</v>
      </c>
      <c r="K967" s="32">
        <v>43131.545925925922</v>
      </c>
      <c r="L967" s="32">
        <v>44230.522430555553</v>
      </c>
      <c r="M967" s="33" t="s">
        <v>15</v>
      </c>
    </row>
    <row r="968" spans="1:13" x14ac:dyDescent="0.25">
      <c r="A968" s="34">
        <v>966</v>
      </c>
      <c r="B968" s="35" t="s">
        <v>2005</v>
      </c>
      <c r="C968" s="35"/>
      <c r="D968" s="35"/>
      <c r="E968" s="35"/>
      <c r="F968" s="35"/>
      <c r="G968" s="34" t="s">
        <v>214</v>
      </c>
      <c r="H968" s="34"/>
      <c r="I968" s="34" t="s">
        <v>2007</v>
      </c>
      <c r="J968" s="34">
        <v>773404456</v>
      </c>
      <c r="K968" s="36">
        <v>43484.517835648148</v>
      </c>
      <c r="L968" s="36">
        <v>43845.1719212963</v>
      </c>
      <c r="M968" s="37" t="s">
        <v>15</v>
      </c>
    </row>
    <row r="969" spans="1:13" ht="45" x14ac:dyDescent="0.25">
      <c r="A969" s="30">
        <v>967</v>
      </c>
      <c r="B969" s="31" t="s">
        <v>2008</v>
      </c>
      <c r="C969" s="31"/>
      <c r="D969" s="31"/>
      <c r="E969" s="31"/>
      <c r="F969" s="31"/>
      <c r="G969" s="30" t="s">
        <v>646</v>
      </c>
      <c r="H969" s="30"/>
      <c r="I969" s="30" t="s">
        <v>2009</v>
      </c>
      <c r="J969" s="30">
        <v>785251701</v>
      </c>
      <c r="K969" s="32">
        <v>42587.382337962961</v>
      </c>
      <c r="L969" s="32">
        <v>43579.183379629627</v>
      </c>
      <c r="M969" s="33" t="s">
        <v>15</v>
      </c>
    </row>
    <row r="970" spans="1:13" ht="60" x14ac:dyDescent="0.25">
      <c r="A970" s="34">
        <v>968</v>
      </c>
      <c r="B970" s="35" t="s">
        <v>2010</v>
      </c>
      <c r="C970" s="35"/>
      <c r="D970" s="35"/>
      <c r="E970" s="35"/>
      <c r="F970" s="35"/>
      <c r="G970" s="34" t="s">
        <v>243</v>
      </c>
      <c r="H970" s="34" t="s">
        <v>1987</v>
      </c>
      <c r="I970" s="34" t="s">
        <v>2011</v>
      </c>
      <c r="J970" s="34"/>
      <c r="K970" s="36">
        <v>42256.673738425925</v>
      </c>
      <c r="L970" s="36">
        <v>43859.408842592595</v>
      </c>
      <c r="M970" s="37" t="s">
        <v>15</v>
      </c>
    </row>
    <row r="971" spans="1:13" ht="30.75" hidden="1" thickBot="1" x14ac:dyDescent="0.3">
      <c r="A971" s="20">
        <v>969</v>
      </c>
      <c r="B971" s="21" t="s">
        <v>2012</v>
      </c>
      <c r="C971" s="21"/>
      <c r="D971" s="21"/>
      <c r="E971" s="21"/>
      <c r="F971" s="21"/>
      <c r="G971" s="20" t="s">
        <v>119</v>
      </c>
      <c r="H971" s="20" t="s">
        <v>34</v>
      </c>
      <c r="I971" s="20" t="s">
        <v>2013</v>
      </c>
      <c r="J971" s="20"/>
      <c r="K971" s="22">
        <v>43291.510266203702</v>
      </c>
      <c r="L971" s="22">
        <v>43291.510266203702</v>
      </c>
      <c r="M971" s="23" t="s">
        <v>20</v>
      </c>
    </row>
    <row r="972" spans="1:13" ht="15.75" hidden="1" thickBot="1" x14ac:dyDescent="0.3">
      <c r="A972" s="4">
        <v>970</v>
      </c>
      <c r="B972" s="13" t="s">
        <v>2014</v>
      </c>
      <c r="C972" s="13"/>
      <c r="D972" s="13"/>
      <c r="E972" s="13"/>
      <c r="F972" s="13"/>
      <c r="G972" s="4" t="s">
        <v>189</v>
      </c>
      <c r="H972" s="4" t="s">
        <v>34</v>
      </c>
      <c r="I972" s="4" t="s">
        <v>2015</v>
      </c>
      <c r="J972" s="4">
        <v>772640698</v>
      </c>
      <c r="K972" s="5">
        <v>42909.457777777781</v>
      </c>
      <c r="L972" s="5">
        <v>42909.457777777781</v>
      </c>
      <c r="M972" s="6" t="s">
        <v>20</v>
      </c>
    </row>
    <row r="973" spans="1:13" ht="45.75" hidden="1" thickBot="1" x14ac:dyDescent="0.3">
      <c r="A973" s="2">
        <v>971</v>
      </c>
      <c r="B973" s="11" t="s">
        <v>2016</v>
      </c>
      <c r="C973" s="11"/>
      <c r="D973" s="11"/>
      <c r="E973" s="11"/>
      <c r="F973" s="11"/>
      <c r="G973" s="2" t="s">
        <v>586</v>
      </c>
      <c r="H973" s="2" t="s">
        <v>18</v>
      </c>
      <c r="I973" s="2" t="s">
        <v>2017</v>
      </c>
      <c r="J973" s="2" t="s">
        <v>2018</v>
      </c>
      <c r="K973" s="3">
        <v>42443.435416666667</v>
      </c>
      <c r="L973" s="3">
        <v>42443.435416666667</v>
      </c>
      <c r="M973" s="8" t="s">
        <v>20</v>
      </c>
    </row>
    <row r="974" spans="1:13" ht="30.75" hidden="1" thickBot="1" x14ac:dyDescent="0.3">
      <c r="A974" s="4">
        <v>972</v>
      </c>
      <c r="B974" s="13" t="s">
        <v>2019</v>
      </c>
      <c r="C974" s="13"/>
      <c r="D974" s="13"/>
      <c r="E974" s="13"/>
      <c r="F974" s="13"/>
      <c r="G974" s="4" t="s">
        <v>485</v>
      </c>
      <c r="H974" s="4" t="s">
        <v>37</v>
      </c>
      <c r="I974" s="4" t="s">
        <v>2020</v>
      </c>
      <c r="J974" s="4">
        <v>782182611</v>
      </c>
      <c r="K974" s="5">
        <v>43138.488865740743</v>
      </c>
      <c r="L974" s="5">
        <v>43138.488865740743</v>
      </c>
      <c r="M974" s="6" t="s">
        <v>20</v>
      </c>
    </row>
    <row r="975" spans="1:13" ht="30.75" hidden="1" thickBot="1" x14ac:dyDescent="0.3">
      <c r="A975" s="2">
        <v>973</v>
      </c>
      <c r="B975" s="11" t="s">
        <v>2021</v>
      </c>
      <c r="C975" s="11"/>
      <c r="D975" s="11"/>
      <c r="E975" s="11"/>
      <c r="F975" s="11"/>
      <c r="G975" s="2" t="s">
        <v>1068</v>
      </c>
      <c r="H975" s="2" t="s">
        <v>37</v>
      </c>
      <c r="I975" s="2" t="s">
        <v>2022</v>
      </c>
      <c r="J975" s="2">
        <v>772956484</v>
      </c>
      <c r="K975" s="3">
        <v>43622.359178240738</v>
      </c>
      <c r="L975" s="3">
        <v>43622.359178240738</v>
      </c>
      <c r="M975" s="8" t="s">
        <v>20</v>
      </c>
    </row>
    <row r="976" spans="1:13" ht="45" hidden="1" x14ac:dyDescent="0.25">
      <c r="A976" s="4">
        <v>974</v>
      </c>
      <c r="B976" s="12" t="s">
        <v>2023</v>
      </c>
      <c r="C976" s="12"/>
      <c r="D976" s="12"/>
      <c r="E976" s="12"/>
      <c r="F976" s="12"/>
      <c r="G976" s="4" t="s">
        <v>979</v>
      </c>
      <c r="H976" s="4" t="s">
        <v>34</v>
      </c>
      <c r="I976" s="4" t="s">
        <v>2024</v>
      </c>
      <c r="J976" s="4" t="s">
        <v>2025</v>
      </c>
      <c r="K976" s="5">
        <v>41572</v>
      </c>
      <c r="L976" s="4" t="s">
        <v>238</v>
      </c>
      <c r="M976" s="6" t="s">
        <v>20</v>
      </c>
    </row>
    <row r="977" spans="1:13" ht="60" x14ac:dyDescent="0.25">
      <c r="A977" s="30">
        <v>975</v>
      </c>
      <c r="B977" s="31" t="s">
        <v>2026</v>
      </c>
      <c r="C977" s="31"/>
      <c r="D977" s="31"/>
      <c r="E977" s="31"/>
      <c r="F977" s="31"/>
      <c r="G977" s="30" t="s">
        <v>222</v>
      </c>
      <c r="H977" s="30" t="s">
        <v>1987</v>
      </c>
      <c r="I977" s="30" t="s">
        <v>2027</v>
      </c>
      <c r="J977" s="30">
        <v>256782058023</v>
      </c>
      <c r="K977" s="32">
        <v>42256.512048611112</v>
      </c>
      <c r="L977" s="32">
        <v>43579.150648148148</v>
      </c>
      <c r="M977" s="33" t="s">
        <v>15</v>
      </c>
    </row>
    <row r="978" spans="1:13" ht="45" x14ac:dyDescent="0.25">
      <c r="A978" s="34">
        <v>976</v>
      </c>
      <c r="B978" s="35" t="s">
        <v>2028</v>
      </c>
      <c r="C978" s="35"/>
      <c r="D978" s="35"/>
      <c r="E978" s="35"/>
      <c r="F978" s="35"/>
      <c r="G978" s="34" t="s">
        <v>1813</v>
      </c>
      <c r="H978" s="34" t="s">
        <v>810</v>
      </c>
      <c r="I978" s="34" t="s">
        <v>2029</v>
      </c>
      <c r="J978" s="34">
        <v>750559777</v>
      </c>
      <c r="K978" s="36">
        <v>43124.749722222223</v>
      </c>
      <c r="L978" s="36">
        <v>43571.371423611112</v>
      </c>
      <c r="M978" s="37" t="s">
        <v>15</v>
      </c>
    </row>
    <row r="979" spans="1:13" ht="30.75" hidden="1" thickBot="1" x14ac:dyDescent="0.3">
      <c r="A979" s="20">
        <v>977</v>
      </c>
      <c r="B979" s="21" t="s">
        <v>2030</v>
      </c>
      <c r="C979" s="21"/>
      <c r="D979" s="21"/>
      <c r="E979" s="21"/>
      <c r="F979" s="21"/>
      <c r="G979" s="20" t="s">
        <v>135</v>
      </c>
      <c r="H979" s="20" t="s">
        <v>62</v>
      </c>
      <c r="I979" s="20" t="s">
        <v>2031</v>
      </c>
      <c r="J979" s="20">
        <v>784478870</v>
      </c>
      <c r="K979" s="22">
        <v>43686.613310185188</v>
      </c>
      <c r="L979" s="22">
        <v>43686.613310185188</v>
      </c>
      <c r="M979" s="23" t="s">
        <v>20</v>
      </c>
    </row>
    <row r="980" spans="1:13" ht="15.75" hidden="1" thickBot="1" x14ac:dyDescent="0.3">
      <c r="A980" s="4">
        <v>978</v>
      </c>
      <c r="B980" s="13" t="s">
        <v>2032</v>
      </c>
      <c r="C980" s="13"/>
      <c r="D980" s="13"/>
      <c r="E980" s="13"/>
      <c r="F980" s="13"/>
      <c r="G980" s="4" t="s">
        <v>189</v>
      </c>
      <c r="H980" s="4" t="s">
        <v>34</v>
      </c>
      <c r="I980" s="4"/>
      <c r="J980" s="4"/>
      <c r="K980" s="5">
        <v>43122.541608796295</v>
      </c>
      <c r="L980" s="5">
        <v>43122.541608796295</v>
      </c>
      <c r="M980" s="6" t="s">
        <v>20</v>
      </c>
    </row>
    <row r="981" spans="1:13" ht="30.75" hidden="1" thickBot="1" x14ac:dyDescent="0.3">
      <c r="A981" s="2">
        <v>979</v>
      </c>
      <c r="B981" s="11" t="s">
        <v>2032</v>
      </c>
      <c r="C981" s="11"/>
      <c r="D981" s="11"/>
      <c r="E981" s="11"/>
      <c r="F981" s="11"/>
      <c r="G981" s="2" t="s">
        <v>485</v>
      </c>
      <c r="H981" s="2" t="s">
        <v>30</v>
      </c>
      <c r="I981" s="2"/>
      <c r="J981" s="2"/>
      <c r="K981" s="3">
        <v>43138.488217592596</v>
      </c>
      <c r="L981" s="3">
        <v>43138.488217592596</v>
      </c>
      <c r="M981" s="8" t="s">
        <v>20</v>
      </c>
    </row>
    <row r="982" spans="1:13" ht="15.75" hidden="1" thickBot="1" x14ac:dyDescent="0.3">
      <c r="A982" s="4">
        <v>980</v>
      </c>
      <c r="B982" s="13" t="s">
        <v>2033</v>
      </c>
      <c r="C982" s="13"/>
      <c r="D982" s="13"/>
      <c r="E982" s="13"/>
      <c r="F982" s="13"/>
      <c r="G982" s="4" t="s">
        <v>377</v>
      </c>
      <c r="H982" s="4" t="s">
        <v>34</v>
      </c>
      <c r="I982" s="4" t="s">
        <v>2034</v>
      </c>
      <c r="J982" s="4"/>
      <c r="K982" s="5">
        <v>42257.417951388888</v>
      </c>
      <c r="L982" s="5">
        <v>42257.417951388888</v>
      </c>
      <c r="M982" s="6" t="s">
        <v>20</v>
      </c>
    </row>
    <row r="983" spans="1:13" ht="30.75" hidden="1" thickBot="1" x14ac:dyDescent="0.3">
      <c r="A983" s="2">
        <v>981</v>
      </c>
      <c r="B983" s="11" t="s">
        <v>2035</v>
      </c>
      <c r="C983" s="11"/>
      <c r="D983" s="11"/>
      <c r="E983" s="11"/>
      <c r="F983" s="11"/>
      <c r="G983" s="2" t="s">
        <v>979</v>
      </c>
      <c r="H983" s="2" t="s">
        <v>12</v>
      </c>
      <c r="I983" s="2" t="s">
        <v>2036</v>
      </c>
      <c r="J983" s="2">
        <v>792666682</v>
      </c>
      <c r="K983" s="3">
        <v>43204.695729166669</v>
      </c>
      <c r="L983" s="3">
        <v>43204.695729166669</v>
      </c>
      <c r="M983" s="8" t="s">
        <v>20</v>
      </c>
    </row>
    <row r="984" spans="1:13" ht="45.75" hidden="1" thickBot="1" x14ac:dyDescent="0.3">
      <c r="A984" s="4">
        <v>982</v>
      </c>
      <c r="B984" s="13" t="s">
        <v>2037</v>
      </c>
      <c r="C984" s="13"/>
      <c r="D984" s="13"/>
      <c r="E984" s="13"/>
      <c r="F984" s="13"/>
      <c r="G984" s="4" t="s">
        <v>861</v>
      </c>
      <c r="H984" s="4" t="s">
        <v>18</v>
      </c>
      <c r="I984" s="4" t="s">
        <v>2038</v>
      </c>
      <c r="J984" s="4"/>
      <c r="K984" s="5">
        <v>43115.713784722226</v>
      </c>
      <c r="L984" s="5">
        <v>43115.713784722226</v>
      </c>
      <c r="M984" s="6" t="s">
        <v>20</v>
      </c>
    </row>
    <row r="985" spans="1:13" ht="45.75" hidden="1" thickBot="1" x14ac:dyDescent="0.3">
      <c r="A985" s="2">
        <v>983</v>
      </c>
      <c r="B985" s="11" t="s">
        <v>2039</v>
      </c>
      <c r="C985" s="11"/>
      <c r="D985" s="11"/>
      <c r="E985" s="11"/>
      <c r="F985" s="11"/>
      <c r="G985" s="2" t="s">
        <v>180</v>
      </c>
      <c r="H985" s="2" t="s">
        <v>18</v>
      </c>
      <c r="I985" s="2" t="s">
        <v>2040</v>
      </c>
      <c r="J985" s="2">
        <v>701023810</v>
      </c>
      <c r="K985" s="3">
        <v>42186.43822916667</v>
      </c>
      <c r="L985" s="3">
        <v>42186.43822916667</v>
      </c>
      <c r="M985" s="8" t="s">
        <v>20</v>
      </c>
    </row>
    <row r="986" spans="1:13" ht="30" hidden="1" x14ac:dyDescent="0.25">
      <c r="A986" s="4">
        <v>984</v>
      </c>
      <c r="B986" s="12" t="s">
        <v>2039</v>
      </c>
      <c r="C986" s="12"/>
      <c r="D986" s="12"/>
      <c r="E986" s="12"/>
      <c r="F986" s="12"/>
      <c r="G986" s="4" t="s">
        <v>90</v>
      </c>
      <c r="H986" s="4" t="s">
        <v>37</v>
      </c>
      <c r="I986" s="4" t="s">
        <v>2041</v>
      </c>
      <c r="J986" s="4">
        <v>792666696</v>
      </c>
      <c r="K986" s="5">
        <v>43287.521736111114</v>
      </c>
      <c r="L986" s="5">
        <v>43287.521736111114</v>
      </c>
      <c r="M986" s="6" t="s">
        <v>20</v>
      </c>
    </row>
    <row r="987" spans="1:13" ht="30" x14ac:dyDescent="0.25">
      <c r="A987" s="30">
        <v>985</v>
      </c>
      <c r="B987" s="31" t="s">
        <v>2037</v>
      </c>
      <c r="C987" s="31"/>
      <c r="D987" s="31"/>
      <c r="E987" s="31"/>
      <c r="F987" s="31"/>
      <c r="G987" s="30" t="s">
        <v>2042</v>
      </c>
      <c r="H987" s="30" t="s">
        <v>12</v>
      </c>
      <c r="I987" s="30" t="s">
        <v>2043</v>
      </c>
      <c r="J987" s="30"/>
      <c r="K987" s="32">
        <v>44483.47896990741</v>
      </c>
      <c r="L987" s="32">
        <v>44483.47896990741</v>
      </c>
      <c r="M987" s="33" t="s">
        <v>15</v>
      </c>
    </row>
    <row r="988" spans="1:13" ht="15.75" hidden="1" thickBot="1" x14ac:dyDescent="0.3">
      <c r="A988" s="15">
        <v>986</v>
      </c>
      <c r="B988" s="19" t="s">
        <v>2044</v>
      </c>
      <c r="C988" s="19"/>
      <c r="D988" s="19"/>
      <c r="E988" s="19"/>
      <c r="F988" s="19"/>
      <c r="G988" s="15" t="s">
        <v>52</v>
      </c>
      <c r="H988" s="15" t="s">
        <v>34</v>
      </c>
      <c r="I988" s="15"/>
      <c r="J988" s="15"/>
      <c r="K988" s="17">
        <v>42257.645543981482</v>
      </c>
      <c r="L988" s="17">
        <v>42257.645543981482</v>
      </c>
      <c r="M988" s="18" t="s">
        <v>20</v>
      </c>
    </row>
    <row r="989" spans="1:13" ht="30.75" hidden="1" thickBot="1" x14ac:dyDescent="0.3">
      <c r="A989" s="2">
        <v>987</v>
      </c>
      <c r="B989" s="11" t="s">
        <v>2045</v>
      </c>
      <c r="C989" s="11"/>
      <c r="D989" s="11"/>
      <c r="E989" s="11"/>
      <c r="F989" s="11"/>
      <c r="G989" s="2" t="s">
        <v>102</v>
      </c>
      <c r="H989" s="2" t="s">
        <v>12</v>
      </c>
      <c r="I989" s="2" t="s">
        <v>2046</v>
      </c>
      <c r="J989" s="2">
        <v>41532052</v>
      </c>
      <c r="K989" s="3">
        <v>41752</v>
      </c>
      <c r="L989" s="2" t="s">
        <v>238</v>
      </c>
      <c r="M989" s="8" t="s">
        <v>20</v>
      </c>
    </row>
    <row r="990" spans="1:13" ht="30.75" hidden="1" thickBot="1" x14ac:dyDescent="0.3">
      <c r="A990" s="4">
        <v>988</v>
      </c>
      <c r="B990" s="13" t="s">
        <v>2045</v>
      </c>
      <c r="C990" s="13"/>
      <c r="D990" s="13"/>
      <c r="E990" s="13"/>
      <c r="F990" s="13"/>
      <c r="G990" s="4" t="s">
        <v>305</v>
      </c>
      <c r="H990" s="4" t="s">
        <v>37</v>
      </c>
      <c r="I990" s="4" t="s">
        <v>2047</v>
      </c>
      <c r="J990" s="4">
        <v>782974429</v>
      </c>
      <c r="K990" s="5">
        <v>42200.329629629632</v>
      </c>
      <c r="L990" s="5">
        <v>42200.329629629632</v>
      </c>
      <c r="M990" s="6" t="s">
        <v>20</v>
      </c>
    </row>
    <row r="991" spans="1:13" ht="30.75" hidden="1" thickBot="1" x14ac:dyDescent="0.3">
      <c r="A991" s="2">
        <v>989</v>
      </c>
      <c r="B991" s="11" t="s">
        <v>2048</v>
      </c>
      <c r="C991" s="11"/>
      <c r="D991" s="11"/>
      <c r="E991" s="11"/>
      <c r="F991" s="11"/>
      <c r="G991" s="2" t="s">
        <v>97</v>
      </c>
      <c r="H991" s="2" t="s">
        <v>34</v>
      </c>
      <c r="I991" s="2" t="s">
        <v>2049</v>
      </c>
      <c r="J991" s="2">
        <v>782893044</v>
      </c>
      <c r="K991" s="3">
        <v>42256.776412037034</v>
      </c>
      <c r="L991" s="3">
        <v>42256.776412037034</v>
      </c>
      <c r="M991" s="8" t="s">
        <v>20</v>
      </c>
    </row>
    <row r="992" spans="1:13" ht="45" hidden="1" x14ac:dyDescent="0.25">
      <c r="A992" s="4">
        <v>990</v>
      </c>
      <c r="B992" s="12" t="s">
        <v>2050</v>
      </c>
      <c r="C992" s="12"/>
      <c r="D992" s="12"/>
      <c r="E992" s="12"/>
      <c r="F992" s="12"/>
      <c r="G992" s="4" t="s">
        <v>519</v>
      </c>
      <c r="H992" s="4" t="s">
        <v>18</v>
      </c>
      <c r="I992" s="4" t="s">
        <v>2051</v>
      </c>
      <c r="J992" s="4">
        <v>776836782</v>
      </c>
      <c r="K992" s="5">
        <v>42257.688692129632</v>
      </c>
      <c r="L992" s="5">
        <v>42257.688692129632</v>
      </c>
      <c r="M992" s="6" t="s">
        <v>20</v>
      </c>
    </row>
    <row r="993" spans="1:13" ht="45" x14ac:dyDescent="0.25">
      <c r="A993" s="30">
        <v>991</v>
      </c>
      <c r="B993" s="31" t="s">
        <v>2052</v>
      </c>
      <c r="C993" s="31"/>
      <c r="D993" s="31"/>
      <c r="E993" s="31"/>
      <c r="F993" s="31"/>
      <c r="G993" s="30" t="s">
        <v>153</v>
      </c>
      <c r="H993" s="30" t="s">
        <v>18</v>
      </c>
      <c r="I993" s="30" t="s">
        <v>2053</v>
      </c>
      <c r="J993" s="30" t="s">
        <v>2054</v>
      </c>
      <c r="K993" s="32">
        <v>43196.277777777781</v>
      </c>
      <c r="L993" s="32">
        <v>43813.345370370371</v>
      </c>
      <c r="M993" s="33" t="s">
        <v>15</v>
      </c>
    </row>
    <row r="994" spans="1:13" ht="30" x14ac:dyDescent="0.25">
      <c r="A994" s="34">
        <v>992</v>
      </c>
      <c r="B994" s="35" t="s">
        <v>2055</v>
      </c>
      <c r="C994" s="35"/>
      <c r="D994" s="35"/>
      <c r="E994" s="35"/>
      <c r="F994" s="35"/>
      <c r="G994" s="34" t="s">
        <v>102</v>
      </c>
      <c r="H994" s="34" t="s">
        <v>34</v>
      </c>
      <c r="I994" s="34" t="s">
        <v>2056</v>
      </c>
      <c r="J994" s="34">
        <v>312513226</v>
      </c>
      <c r="K994" s="36">
        <v>43154.627939814818</v>
      </c>
      <c r="L994" s="36">
        <v>44312.113171296296</v>
      </c>
      <c r="M994" s="37" t="s">
        <v>15</v>
      </c>
    </row>
    <row r="995" spans="1:13" ht="45" x14ac:dyDescent="0.25">
      <c r="A995" s="30">
        <v>993</v>
      </c>
      <c r="B995" s="31" t="s">
        <v>2057</v>
      </c>
      <c r="C995" s="31"/>
      <c r="D995" s="31"/>
      <c r="E995" s="31"/>
      <c r="F995" s="31"/>
      <c r="G995" s="30" t="s">
        <v>277</v>
      </c>
      <c r="H995" s="30" t="s">
        <v>18</v>
      </c>
      <c r="I995" s="30" t="s">
        <v>2058</v>
      </c>
      <c r="J995" s="30" t="s">
        <v>2059</v>
      </c>
      <c r="K995" s="32">
        <v>42928.674641203703</v>
      </c>
      <c r="L995" s="32">
        <v>44580.422858796293</v>
      </c>
      <c r="M995" s="33" t="s">
        <v>15</v>
      </c>
    </row>
    <row r="996" spans="1:13" ht="45" x14ac:dyDescent="0.25">
      <c r="A996" s="34">
        <v>994</v>
      </c>
      <c r="B996" s="35" t="s">
        <v>2060</v>
      </c>
      <c r="C996" s="35"/>
      <c r="D996" s="35"/>
      <c r="E996" s="35"/>
      <c r="F996" s="35"/>
      <c r="G996" s="34" t="s">
        <v>277</v>
      </c>
      <c r="H996" s="34" t="s">
        <v>18</v>
      </c>
      <c r="I996" s="34" t="s">
        <v>2061</v>
      </c>
      <c r="J996" s="34">
        <v>777128362</v>
      </c>
      <c r="K996" s="36">
        <v>42481.653912037036</v>
      </c>
      <c r="L996" s="36">
        <v>44580.438738425924</v>
      </c>
      <c r="M996" s="37" t="s">
        <v>15</v>
      </c>
    </row>
    <row r="997" spans="1:13" ht="30.75" hidden="1" thickBot="1" x14ac:dyDescent="0.3">
      <c r="A997" s="20">
        <v>995</v>
      </c>
      <c r="B997" s="21" t="s">
        <v>2062</v>
      </c>
      <c r="C997" s="21"/>
      <c r="D997" s="21"/>
      <c r="E997" s="21"/>
      <c r="F997" s="21"/>
      <c r="G997" s="20" t="s">
        <v>97</v>
      </c>
      <c r="H997" s="20"/>
      <c r="I997" s="20" t="s">
        <v>2063</v>
      </c>
      <c r="J997" s="20">
        <v>772677390</v>
      </c>
      <c r="K997" s="22">
        <v>43576.728541666664</v>
      </c>
      <c r="L997" s="22">
        <v>43576.728541666664</v>
      </c>
      <c r="M997" s="23" t="s">
        <v>20</v>
      </c>
    </row>
    <row r="998" spans="1:13" ht="15.75" hidden="1" thickBot="1" x14ac:dyDescent="0.3">
      <c r="A998" s="4">
        <v>996</v>
      </c>
      <c r="B998" s="13" t="s">
        <v>2064</v>
      </c>
      <c r="C998" s="13"/>
      <c r="D998" s="13"/>
      <c r="E998" s="13"/>
      <c r="F998" s="13"/>
      <c r="G998" s="4" t="s">
        <v>979</v>
      </c>
      <c r="H998" s="4"/>
      <c r="I998" s="4"/>
      <c r="J998" s="4"/>
      <c r="K998" s="5">
        <v>43300.696076388886</v>
      </c>
      <c r="L998" s="5">
        <v>43300.696076388886</v>
      </c>
      <c r="M998" s="6" t="s">
        <v>20</v>
      </c>
    </row>
    <row r="999" spans="1:13" ht="45.75" hidden="1" thickBot="1" x14ac:dyDescent="0.3">
      <c r="A999" s="2">
        <v>997</v>
      </c>
      <c r="B999" s="11" t="s">
        <v>2065</v>
      </c>
      <c r="C999" s="11"/>
      <c r="D999" s="11"/>
      <c r="E999" s="11"/>
      <c r="F999" s="11"/>
      <c r="G999" s="2" t="s">
        <v>17</v>
      </c>
      <c r="H999" s="2" t="s">
        <v>18</v>
      </c>
      <c r="I999" s="2" t="s">
        <v>2066</v>
      </c>
      <c r="J999" s="2">
        <v>7824042</v>
      </c>
      <c r="K999" s="3">
        <v>41578</v>
      </c>
      <c r="L999" s="2" t="s">
        <v>238</v>
      </c>
      <c r="M999" s="8" t="s">
        <v>20</v>
      </c>
    </row>
    <row r="1000" spans="1:13" ht="45.75" hidden="1" thickBot="1" x14ac:dyDescent="0.3">
      <c r="A1000" s="4">
        <v>998</v>
      </c>
      <c r="B1000" s="13" t="s">
        <v>2067</v>
      </c>
      <c r="C1000" s="13"/>
      <c r="D1000" s="13"/>
      <c r="E1000" s="13"/>
      <c r="F1000" s="13"/>
      <c r="G1000" s="4" t="s">
        <v>175</v>
      </c>
      <c r="H1000" s="4" t="s">
        <v>18</v>
      </c>
      <c r="I1000" s="4" t="s">
        <v>2068</v>
      </c>
      <c r="J1000" s="4"/>
      <c r="K1000" s="5">
        <v>41526</v>
      </c>
      <c r="L1000" s="4" t="s">
        <v>238</v>
      </c>
      <c r="M1000" s="6" t="s">
        <v>20</v>
      </c>
    </row>
    <row r="1001" spans="1:13" ht="30.75" hidden="1" thickBot="1" x14ac:dyDescent="0.3">
      <c r="A1001" s="2">
        <v>999</v>
      </c>
      <c r="B1001" s="11" t="s">
        <v>2069</v>
      </c>
      <c r="C1001" s="11"/>
      <c r="D1001" s="11"/>
      <c r="E1001" s="11"/>
      <c r="F1001" s="11"/>
      <c r="G1001" s="2" t="s">
        <v>33</v>
      </c>
      <c r="H1001" s="2" t="s">
        <v>62</v>
      </c>
      <c r="I1001" s="2" t="s">
        <v>2070</v>
      </c>
      <c r="J1001" s="2"/>
      <c r="K1001" s="3">
        <v>42256.646770833337</v>
      </c>
      <c r="L1001" s="3">
        <v>42256.646770833337</v>
      </c>
      <c r="M1001" s="8" t="s">
        <v>20</v>
      </c>
    </row>
    <row r="1002" spans="1:13" ht="30.75" hidden="1" thickBot="1" x14ac:dyDescent="0.3">
      <c r="A1002" s="4">
        <v>1000</v>
      </c>
      <c r="B1002" s="13" t="s">
        <v>2071</v>
      </c>
      <c r="C1002" s="13"/>
      <c r="D1002" s="13"/>
      <c r="E1002" s="13"/>
      <c r="F1002" s="13"/>
      <c r="G1002" s="4" t="s">
        <v>90</v>
      </c>
      <c r="H1002" s="4" t="s">
        <v>522</v>
      </c>
      <c r="I1002" s="4" t="s">
        <v>2072</v>
      </c>
      <c r="J1002" s="4">
        <v>701600491</v>
      </c>
      <c r="K1002" s="5">
        <v>43774.386273148149</v>
      </c>
      <c r="L1002" s="5">
        <v>43774.386273148149</v>
      </c>
      <c r="M1002" s="6" t="s">
        <v>20</v>
      </c>
    </row>
    <row r="1003" spans="1:13" ht="30.75" hidden="1" thickBot="1" x14ac:dyDescent="0.3">
      <c r="A1003" s="2">
        <v>1001</v>
      </c>
      <c r="B1003" s="11" t="s">
        <v>2073</v>
      </c>
      <c r="C1003" s="11"/>
      <c r="D1003" s="11"/>
      <c r="E1003" s="11"/>
      <c r="F1003" s="11"/>
      <c r="G1003" s="2" t="s">
        <v>26</v>
      </c>
      <c r="H1003" s="2" t="s">
        <v>37</v>
      </c>
      <c r="I1003" s="2" t="s">
        <v>2074</v>
      </c>
      <c r="J1003" s="9">
        <v>4.1841219607726602E+18</v>
      </c>
      <c r="K1003" s="3">
        <v>44400.714872685188</v>
      </c>
      <c r="L1003" s="3">
        <v>44400.714872685188</v>
      </c>
      <c r="M1003" s="8" t="s">
        <v>20</v>
      </c>
    </row>
    <row r="1004" spans="1:13" ht="30" hidden="1" x14ac:dyDescent="0.25">
      <c r="A1004" s="4">
        <v>1002</v>
      </c>
      <c r="B1004" s="12" t="s">
        <v>2073</v>
      </c>
      <c r="C1004" s="12"/>
      <c r="D1004" s="12"/>
      <c r="E1004" s="12"/>
      <c r="F1004" s="12"/>
      <c r="G1004" s="4" t="s">
        <v>979</v>
      </c>
      <c r="H1004" s="4" t="s">
        <v>37</v>
      </c>
      <c r="I1004" s="4" t="s">
        <v>2075</v>
      </c>
      <c r="J1004" s="4" t="s">
        <v>2076</v>
      </c>
      <c r="K1004" s="5">
        <v>44140.508877314816</v>
      </c>
      <c r="L1004" s="5">
        <v>44140.508877314816</v>
      </c>
      <c r="M1004" s="6" t="s">
        <v>20</v>
      </c>
    </row>
    <row r="1005" spans="1:13" ht="30" x14ac:dyDescent="0.25">
      <c r="A1005" s="30">
        <v>1003</v>
      </c>
      <c r="B1005" s="31" t="s">
        <v>2077</v>
      </c>
      <c r="C1005" s="31"/>
      <c r="D1005" s="31"/>
      <c r="E1005" s="31"/>
      <c r="F1005" s="31"/>
      <c r="G1005" s="30" t="s">
        <v>153</v>
      </c>
      <c r="H1005" s="30" t="s">
        <v>37</v>
      </c>
      <c r="I1005" s="30" t="s">
        <v>2078</v>
      </c>
      <c r="J1005" s="30">
        <v>393217619</v>
      </c>
      <c r="K1005" s="32">
        <v>44024.805324074077</v>
      </c>
      <c r="L1005" s="32">
        <v>44024.805324074077</v>
      </c>
      <c r="M1005" s="33" t="s">
        <v>15</v>
      </c>
    </row>
    <row r="1006" spans="1:13" ht="30" x14ac:dyDescent="0.25">
      <c r="A1006" s="34">
        <v>1004</v>
      </c>
      <c r="B1006" s="35" t="s">
        <v>2079</v>
      </c>
      <c r="C1006" s="35"/>
      <c r="D1006" s="35"/>
      <c r="E1006" s="35"/>
      <c r="F1006" s="35"/>
      <c r="G1006" s="34" t="s">
        <v>135</v>
      </c>
      <c r="H1006" s="34" t="s">
        <v>111</v>
      </c>
      <c r="I1006" s="34" t="s">
        <v>2080</v>
      </c>
      <c r="J1006" s="34">
        <v>701307993</v>
      </c>
      <c r="K1006" s="36">
        <v>42479.448761574073</v>
      </c>
      <c r="L1006" s="36">
        <v>44593.291817129626</v>
      </c>
      <c r="M1006" s="37" t="s">
        <v>15</v>
      </c>
    </row>
    <row r="1007" spans="1:13" ht="45.75" hidden="1" thickBot="1" x14ac:dyDescent="0.3">
      <c r="A1007" s="20">
        <v>1005</v>
      </c>
      <c r="B1007" s="21" t="s">
        <v>2081</v>
      </c>
      <c r="C1007" s="21"/>
      <c r="D1007" s="21"/>
      <c r="E1007" s="21"/>
      <c r="F1007" s="21"/>
      <c r="G1007" s="20" t="s">
        <v>102</v>
      </c>
      <c r="H1007" s="20" t="s">
        <v>18</v>
      </c>
      <c r="I1007" s="20" t="s">
        <v>2082</v>
      </c>
      <c r="J1007" s="20">
        <v>782084055</v>
      </c>
      <c r="K1007" s="22">
        <v>41570</v>
      </c>
      <c r="L1007" s="20" t="s">
        <v>238</v>
      </c>
      <c r="M1007" s="23" t="s">
        <v>20</v>
      </c>
    </row>
    <row r="1008" spans="1:13" ht="45.75" hidden="1" thickBot="1" x14ac:dyDescent="0.3">
      <c r="A1008" s="4">
        <v>1006</v>
      </c>
      <c r="B1008" s="13" t="s">
        <v>2083</v>
      </c>
      <c r="C1008" s="13"/>
      <c r="D1008" s="13"/>
      <c r="E1008" s="13"/>
      <c r="F1008" s="13"/>
      <c r="G1008" s="4" t="s">
        <v>976</v>
      </c>
      <c r="H1008" s="4" t="s">
        <v>18</v>
      </c>
      <c r="I1008" s="4"/>
      <c r="J1008" s="4" t="s">
        <v>2084</v>
      </c>
      <c r="K1008" s="5">
        <v>41572</v>
      </c>
      <c r="L1008" s="4" t="s">
        <v>238</v>
      </c>
      <c r="M1008" s="6" t="s">
        <v>20</v>
      </c>
    </row>
    <row r="1009" spans="1:13" ht="30.75" hidden="1" thickBot="1" x14ac:dyDescent="0.3">
      <c r="A1009" s="2">
        <v>1007</v>
      </c>
      <c r="B1009" s="11" t="s">
        <v>2085</v>
      </c>
      <c r="C1009" s="11"/>
      <c r="D1009" s="11"/>
      <c r="E1009" s="11"/>
      <c r="F1009" s="11"/>
      <c r="G1009" s="2" t="s">
        <v>553</v>
      </c>
      <c r="H1009" s="2"/>
      <c r="I1009" s="2" t="s">
        <v>2086</v>
      </c>
      <c r="J1009" s="2">
        <v>775108974</v>
      </c>
      <c r="K1009" s="3">
        <v>43115.696423611109</v>
      </c>
      <c r="L1009" s="3">
        <v>43115.696423611109</v>
      </c>
      <c r="M1009" s="8" t="s">
        <v>20</v>
      </c>
    </row>
    <row r="1010" spans="1:13" ht="30.75" hidden="1" thickBot="1" x14ac:dyDescent="0.3">
      <c r="A1010" s="4">
        <v>1008</v>
      </c>
      <c r="B1010" s="13" t="s">
        <v>2087</v>
      </c>
      <c r="C1010" s="13"/>
      <c r="D1010" s="13"/>
      <c r="E1010" s="13"/>
      <c r="F1010" s="13"/>
      <c r="G1010" s="4" t="s">
        <v>214</v>
      </c>
      <c r="H1010" s="4" t="s">
        <v>37</v>
      </c>
      <c r="I1010" s="4" t="s">
        <v>2088</v>
      </c>
      <c r="J1010" s="7">
        <v>3.9285774407726802E+18</v>
      </c>
      <c r="K1010" s="5">
        <v>43661.46503472222</v>
      </c>
      <c r="L1010" s="5">
        <v>43661.46503472222</v>
      </c>
      <c r="M1010" s="6" t="s">
        <v>20</v>
      </c>
    </row>
    <row r="1011" spans="1:13" ht="45.75" hidden="1" thickBot="1" x14ac:dyDescent="0.3">
      <c r="A1011" s="2">
        <v>1009</v>
      </c>
      <c r="B1011" s="11" t="s">
        <v>2089</v>
      </c>
      <c r="C1011" s="11"/>
      <c r="D1011" s="11"/>
      <c r="E1011" s="11"/>
      <c r="F1011" s="11"/>
      <c r="G1011" s="2" t="s">
        <v>428</v>
      </c>
      <c r="H1011" s="2" t="s">
        <v>18</v>
      </c>
      <c r="I1011" s="2" t="s">
        <v>2090</v>
      </c>
      <c r="J1011" s="2">
        <v>256782275090</v>
      </c>
      <c r="K1011" s="3">
        <v>43697.487893518519</v>
      </c>
      <c r="L1011" s="3">
        <v>43697.487893518519</v>
      </c>
      <c r="M1011" s="8" t="s">
        <v>20</v>
      </c>
    </row>
    <row r="1012" spans="1:13" ht="30.75" hidden="1" thickBot="1" x14ac:dyDescent="0.3">
      <c r="A1012" s="4">
        <v>1010</v>
      </c>
      <c r="B1012" s="13" t="s">
        <v>2091</v>
      </c>
      <c r="C1012" s="13"/>
      <c r="D1012" s="13"/>
      <c r="E1012" s="13"/>
      <c r="F1012" s="13"/>
      <c r="G1012" s="4" t="s">
        <v>102</v>
      </c>
      <c r="H1012" s="4" t="s">
        <v>111</v>
      </c>
      <c r="I1012" s="4" t="s">
        <v>2092</v>
      </c>
      <c r="J1012" s="4">
        <v>774344833</v>
      </c>
      <c r="K1012" s="5">
        <v>41505</v>
      </c>
      <c r="L1012" s="4" t="s">
        <v>238</v>
      </c>
      <c r="M1012" s="6" t="s">
        <v>20</v>
      </c>
    </row>
    <row r="1013" spans="1:13" hidden="1" x14ac:dyDescent="0.25">
      <c r="A1013" s="2">
        <v>1011</v>
      </c>
      <c r="B1013" s="10" t="s">
        <v>2093</v>
      </c>
      <c r="C1013" s="10"/>
      <c r="D1013" s="10"/>
      <c r="E1013" s="10"/>
      <c r="F1013" s="10"/>
      <c r="G1013" s="2" t="s">
        <v>65</v>
      </c>
      <c r="H1013" s="2" t="s">
        <v>34</v>
      </c>
      <c r="I1013" s="2"/>
      <c r="J1013" s="2">
        <v>7782911344</v>
      </c>
      <c r="K1013" s="3">
        <v>42174.611724537041</v>
      </c>
      <c r="L1013" s="3">
        <v>42174.611724537041</v>
      </c>
      <c r="M1013" s="8" t="s">
        <v>20</v>
      </c>
    </row>
    <row r="1014" spans="1:13" ht="30" x14ac:dyDescent="0.25">
      <c r="A1014" s="34">
        <v>1012</v>
      </c>
      <c r="B1014" s="35" t="s">
        <v>2094</v>
      </c>
      <c r="C1014" s="35"/>
      <c r="D1014" s="35"/>
      <c r="E1014" s="35"/>
      <c r="F1014" s="35"/>
      <c r="G1014" s="34" t="s">
        <v>189</v>
      </c>
      <c r="H1014" s="34" t="s">
        <v>12</v>
      </c>
      <c r="I1014" s="34" t="s">
        <v>2095</v>
      </c>
      <c r="J1014" s="34">
        <v>776937219</v>
      </c>
      <c r="K1014" s="36">
        <v>42183.955347222225</v>
      </c>
      <c r="L1014" s="36">
        <v>43874.516631944447</v>
      </c>
      <c r="M1014" s="37" t="s">
        <v>15</v>
      </c>
    </row>
    <row r="1015" spans="1:13" ht="45" x14ac:dyDescent="0.25">
      <c r="A1015" s="30">
        <v>1013</v>
      </c>
      <c r="B1015" s="31" t="s">
        <v>2096</v>
      </c>
      <c r="C1015" s="31"/>
      <c r="D1015" s="31"/>
      <c r="E1015" s="31"/>
      <c r="F1015" s="31"/>
      <c r="G1015" s="30" t="s">
        <v>65</v>
      </c>
      <c r="H1015" s="30" t="s">
        <v>18</v>
      </c>
      <c r="I1015" s="30" t="s">
        <v>2097</v>
      </c>
      <c r="J1015" s="30">
        <v>773023256</v>
      </c>
      <c r="K1015" s="32">
        <v>42906.654363425929</v>
      </c>
      <c r="L1015" s="32">
        <v>43573.422303240739</v>
      </c>
      <c r="M1015" s="33" t="s">
        <v>15</v>
      </c>
    </row>
    <row r="1016" spans="1:13" ht="30" hidden="1" x14ac:dyDescent="0.25">
      <c r="A1016" s="15">
        <v>1014</v>
      </c>
      <c r="B1016" s="16" t="s">
        <v>2098</v>
      </c>
      <c r="C1016" s="16"/>
      <c r="D1016" s="16"/>
      <c r="E1016" s="16"/>
      <c r="F1016" s="16"/>
      <c r="G1016" s="15" t="s">
        <v>102</v>
      </c>
      <c r="H1016" s="15" t="s">
        <v>37</v>
      </c>
      <c r="I1016" s="15" t="s">
        <v>2099</v>
      </c>
      <c r="J1016" s="24">
        <v>4.1451022471281498E+17</v>
      </c>
      <c r="K1016" s="17">
        <v>41505</v>
      </c>
      <c r="L1016" s="15" t="s">
        <v>238</v>
      </c>
      <c r="M1016" s="18" t="s">
        <v>20</v>
      </c>
    </row>
    <row r="1017" spans="1:13" ht="30" x14ac:dyDescent="0.25">
      <c r="A1017" s="30">
        <v>1015</v>
      </c>
      <c r="B1017" s="31" t="s">
        <v>2100</v>
      </c>
      <c r="C1017" s="31"/>
      <c r="D1017" s="31"/>
      <c r="E1017" s="31"/>
      <c r="F1017" s="31"/>
      <c r="G1017" s="30" t="s">
        <v>97</v>
      </c>
      <c r="H1017" s="30" t="s">
        <v>37</v>
      </c>
      <c r="I1017" s="30" t="s">
        <v>2101</v>
      </c>
      <c r="J1017" s="39">
        <v>4.14290011070114E+18</v>
      </c>
      <c r="K1017" s="32">
        <v>43203.547500000001</v>
      </c>
      <c r="L1017" s="32">
        <v>44127.351400462961</v>
      </c>
      <c r="M1017" s="33" t="s">
        <v>15</v>
      </c>
    </row>
    <row r="1018" spans="1:13" ht="45" x14ac:dyDescent="0.25">
      <c r="A1018" s="34">
        <v>1016</v>
      </c>
      <c r="B1018" s="35" t="s">
        <v>2102</v>
      </c>
      <c r="C1018" s="35"/>
      <c r="D1018" s="35"/>
      <c r="E1018" s="35"/>
      <c r="F1018" s="35"/>
      <c r="G1018" s="34" t="s">
        <v>490</v>
      </c>
      <c r="H1018" s="34" t="s">
        <v>18</v>
      </c>
      <c r="I1018" s="34" t="s">
        <v>2103</v>
      </c>
      <c r="J1018" s="34">
        <v>782182611</v>
      </c>
      <c r="K1018" s="36">
        <v>42670.637013888889</v>
      </c>
      <c r="L1018" s="36">
        <v>44468.496655092589</v>
      </c>
      <c r="M1018" s="37" t="s">
        <v>15</v>
      </c>
    </row>
    <row r="1019" spans="1:13" ht="45" x14ac:dyDescent="0.25">
      <c r="A1019" s="30">
        <v>1017</v>
      </c>
      <c r="B1019" s="31" t="s">
        <v>2104</v>
      </c>
      <c r="C1019" s="31"/>
      <c r="D1019" s="31"/>
      <c r="E1019" s="31"/>
      <c r="F1019" s="31"/>
      <c r="G1019" s="30" t="s">
        <v>87</v>
      </c>
      <c r="H1019" s="30" t="s">
        <v>34</v>
      </c>
      <c r="I1019" s="30" t="s">
        <v>2105</v>
      </c>
      <c r="J1019" s="30"/>
      <c r="K1019" s="32">
        <v>43753.425613425927</v>
      </c>
      <c r="L1019" s="32">
        <v>43753.48945601852</v>
      </c>
      <c r="M1019" s="33" t="s">
        <v>15</v>
      </c>
    </row>
    <row r="1020" spans="1:13" ht="30.75" hidden="1" thickBot="1" x14ac:dyDescent="0.3">
      <c r="A1020" s="15">
        <v>1018</v>
      </c>
      <c r="B1020" s="19" t="s">
        <v>2106</v>
      </c>
      <c r="C1020" s="19"/>
      <c r="D1020" s="19"/>
      <c r="E1020" s="19"/>
      <c r="F1020" s="19"/>
      <c r="G1020" s="15" t="s">
        <v>72</v>
      </c>
      <c r="H1020" s="15" t="s">
        <v>37</v>
      </c>
      <c r="I1020" s="15" t="s">
        <v>2107</v>
      </c>
      <c r="J1020" s="15">
        <v>705339090</v>
      </c>
      <c r="K1020" s="17">
        <v>43750.708321759259</v>
      </c>
      <c r="L1020" s="17">
        <v>43750.708321759259</v>
      </c>
      <c r="M1020" s="18" t="s">
        <v>20</v>
      </c>
    </row>
    <row r="1021" spans="1:13" ht="15.75" hidden="1" thickBot="1" x14ac:dyDescent="0.3">
      <c r="A1021" s="2">
        <v>1019</v>
      </c>
      <c r="B1021" s="11" t="s">
        <v>2108</v>
      </c>
      <c r="C1021" s="11"/>
      <c r="D1021" s="11"/>
      <c r="E1021" s="11"/>
      <c r="F1021" s="11"/>
      <c r="G1021" s="2" t="s">
        <v>17</v>
      </c>
      <c r="H1021" s="2" t="s">
        <v>34</v>
      </c>
      <c r="I1021" s="2" t="s">
        <v>2109</v>
      </c>
      <c r="J1021" s="2">
        <v>70927195</v>
      </c>
      <c r="K1021" s="3">
        <v>42514.661909722221</v>
      </c>
      <c r="L1021" s="3">
        <v>42514.661909722221</v>
      </c>
      <c r="M1021" s="8" t="s">
        <v>20</v>
      </c>
    </row>
    <row r="1022" spans="1:13" ht="45.75" hidden="1" thickBot="1" x14ac:dyDescent="0.3">
      <c r="A1022" s="4">
        <v>1020</v>
      </c>
      <c r="B1022" s="13" t="s">
        <v>2108</v>
      </c>
      <c r="C1022" s="13"/>
      <c r="D1022" s="13"/>
      <c r="E1022" s="13"/>
      <c r="F1022" s="13"/>
      <c r="G1022" s="4" t="s">
        <v>153</v>
      </c>
      <c r="H1022" s="4" t="s">
        <v>18</v>
      </c>
      <c r="I1022" s="4" t="s">
        <v>2110</v>
      </c>
      <c r="J1022" s="7">
        <v>4.1766074607748803E+18</v>
      </c>
      <c r="K1022" s="5">
        <v>43690.507986111108</v>
      </c>
      <c r="L1022" s="5">
        <v>43690.507986111108</v>
      </c>
      <c r="M1022" s="6" t="s">
        <v>20</v>
      </c>
    </row>
    <row r="1023" spans="1:13" ht="15.75" hidden="1" thickBot="1" x14ac:dyDescent="0.3">
      <c r="A1023" s="2">
        <v>1021</v>
      </c>
      <c r="B1023" s="11" t="s">
        <v>2108</v>
      </c>
      <c r="C1023" s="11"/>
      <c r="D1023" s="11"/>
      <c r="E1023" s="11"/>
      <c r="F1023" s="11"/>
      <c r="G1023" s="2" t="s">
        <v>334</v>
      </c>
      <c r="H1023" s="2"/>
      <c r="I1023" s="2"/>
      <c r="J1023" s="2"/>
      <c r="K1023" s="3">
        <v>44589.772905092592</v>
      </c>
      <c r="L1023" s="3">
        <v>44589.772905092592</v>
      </c>
      <c r="M1023" s="8" t="s">
        <v>20</v>
      </c>
    </row>
    <row r="1024" spans="1:13" ht="30.75" hidden="1" thickBot="1" x14ac:dyDescent="0.3">
      <c r="A1024" s="4">
        <v>1022</v>
      </c>
      <c r="B1024" s="13" t="s">
        <v>2108</v>
      </c>
      <c r="C1024" s="13"/>
      <c r="D1024" s="13"/>
      <c r="E1024" s="13"/>
      <c r="F1024" s="13"/>
      <c r="G1024" s="4" t="s">
        <v>102</v>
      </c>
      <c r="H1024" s="4" t="s">
        <v>37</v>
      </c>
      <c r="I1024" s="4" t="s">
        <v>2111</v>
      </c>
      <c r="J1024" s="4">
        <v>772784497</v>
      </c>
      <c r="K1024" s="5">
        <v>42256.779513888891</v>
      </c>
      <c r="L1024" s="5">
        <v>42256.779513888891</v>
      </c>
      <c r="M1024" s="6" t="s">
        <v>20</v>
      </c>
    </row>
    <row r="1025" spans="1:13" ht="45.75" hidden="1" thickBot="1" x14ac:dyDescent="0.3">
      <c r="A1025" s="2">
        <v>1023</v>
      </c>
      <c r="B1025" s="11" t="s">
        <v>2112</v>
      </c>
      <c r="C1025" s="11"/>
      <c r="D1025" s="11"/>
      <c r="E1025" s="11"/>
      <c r="F1025" s="11"/>
      <c r="G1025" s="2" t="s">
        <v>11</v>
      </c>
      <c r="H1025" s="2" t="s">
        <v>12</v>
      </c>
      <c r="I1025" s="2" t="s">
        <v>2113</v>
      </c>
      <c r="J1025" s="2" t="s">
        <v>2114</v>
      </c>
      <c r="K1025" s="3">
        <v>42610.753171296295</v>
      </c>
      <c r="L1025" s="3">
        <v>42610.753171296295</v>
      </c>
      <c r="M1025" s="8" t="s">
        <v>20</v>
      </c>
    </row>
    <row r="1026" spans="1:13" ht="45.75" hidden="1" thickBot="1" x14ac:dyDescent="0.3">
      <c r="A1026" s="4">
        <v>1024</v>
      </c>
      <c r="B1026" s="13" t="s">
        <v>2112</v>
      </c>
      <c r="C1026" s="13"/>
      <c r="D1026" s="13"/>
      <c r="E1026" s="13"/>
      <c r="F1026" s="13"/>
      <c r="G1026" s="4" t="s">
        <v>180</v>
      </c>
      <c r="H1026" s="4" t="s">
        <v>12</v>
      </c>
      <c r="I1026" s="4" t="s">
        <v>2113</v>
      </c>
      <c r="J1026" s="4" t="s">
        <v>2115</v>
      </c>
      <c r="K1026" s="5">
        <v>43756.467731481483</v>
      </c>
      <c r="L1026" s="5">
        <v>43756.467731481483</v>
      </c>
      <c r="M1026" s="6" t="s">
        <v>20</v>
      </c>
    </row>
    <row r="1027" spans="1:13" ht="45" hidden="1" x14ac:dyDescent="0.25">
      <c r="A1027" s="2">
        <v>1025</v>
      </c>
      <c r="B1027" s="10" t="s">
        <v>2116</v>
      </c>
      <c r="C1027" s="10"/>
      <c r="D1027" s="10"/>
      <c r="E1027" s="10"/>
      <c r="F1027" s="10"/>
      <c r="G1027" s="2" t="s">
        <v>11</v>
      </c>
      <c r="H1027" s="2" t="s">
        <v>12</v>
      </c>
      <c r="I1027" s="2" t="s">
        <v>2117</v>
      </c>
      <c r="J1027" s="2" t="s">
        <v>2118</v>
      </c>
      <c r="K1027" s="3">
        <v>42610.752604166664</v>
      </c>
      <c r="L1027" s="3">
        <v>42610.752604166664</v>
      </c>
      <c r="M1027" s="8" t="s">
        <v>20</v>
      </c>
    </row>
    <row r="1028" spans="1:13" ht="30" x14ac:dyDescent="0.25">
      <c r="A1028" s="34">
        <v>1026</v>
      </c>
      <c r="B1028" s="35" t="s">
        <v>2119</v>
      </c>
      <c r="C1028" s="35"/>
      <c r="D1028" s="35"/>
      <c r="E1028" s="35"/>
      <c r="F1028" s="35"/>
      <c r="G1028" s="34" t="s">
        <v>11</v>
      </c>
      <c r="H1028" s="34"/>
      <c r="I1028" s="34" t="s">
        <v>2120</v>
      </c>
      <c r="J1028" s="34" t="s">
        <v>2121</v>
      </c>
      <c r="K1028" s="36">
        <v>44363.352303240739</v>
      </c>
      <c r="L1028" s="36">
        <v>44363.352303240739</v>
      </c>
      <c r="M1028" s="37" t="s">
        <v>15</v>
      </c>
    </row>
    <row r="1029" spans="1:13" ht="45.75" hidden="1" thickBot="1" x14ac:dyDescent="0.3">
      <c r="A1029" s="20">
        <v>1027</v>
      </c>
      <c r="B1029" s="21" t="s">
        <v>2122</v>
      </c>
      <c r="C1029" s="21"/>
      <c r="D1029" s="21"/>
      <c r="E1029" s="21"/>
      <c r="F1029" s="21"/>
      <c r="G1029" s="20" t="s">
        <v>17</v>
      </c>
      <c r="H1029" s="20" t="s">
        <v>18</v>
      </c>
      <c r="I1029" s="20" t="s">
        <v>2123</v>
      </c>
      <c r="J1029" s="20">
        <v>705078972</v>
      </c>
      <c r="K1029" s="22">
        <v>44100.820092592592</v>
      </c>
      <c r="L1029" s="22">
        <v>44100.820092592592</v>
      </c>
      <c r="M1029" s="23" t="s">
        <v>20</v>
      </c>
    </row>
    <row r="1030" spans="1:13" ht="45" hidden="1" x14ac:dyDescent="0.25">
      <c r="A1030" s="4">
        <v>1028</v>
      </c>
      <c r="B1030" s="12" t="s">
        <v>2124</v>
      </c>
      <c r="C1030" s="12"/>
      <c r="D1030" s="12"/>
      <c r="E1030" s="12"/>
      <c r="F1030" s="12"/>
      <c r="G1030" s="4" t="s">
        <v>17</v>
      </c>
      <c r="H1030" s="4" t="s">
        <v>12</v>
      </c>
      <c r="I1030" s="4" t="s">
        <v>2125</v>
      </c>
      <c r="J1030" s="4">
        <v>312261678</v>
      </c>
      <c r="K1030" s="5">
        <v>42572.640428240738</v>
      </c>
      <c r="L1030" s="5">
        <v>42572.640428240738</v>
      </c>
      <c r="M1030" s="6" t="s">
        <v>20</v>
      </c>
    </row>
    <row r="1031" spans="1:13" ht="30" x14ac:dyDescent="0.25">
      <c r="A1031" s="30">
        <v>1029</v>
      </c>
      <c r="B1031" s="31" t="s">
        <v>2126</v>
      </c>
      <c r="C1031" s="31"/>
      <c r="D1031" s="31"/>
      <c r="E1031" s="31"/>
      <c r="F1031" s="31"/>
      <c r="G1031" s="30" t="s">
        <v>76</v>
      </c>
      <c r="H1031" s="30" t="s">
        <v>37</v>
      </c>
      <c r="I1031" s="30" t="s">
        <v>2127</v>
      </c>
      <c r="J1031" s="30">
        <v>772688559</v>
      </c>
      <c r="K1031" s="32">
        <v>43111.483958333331</v>
      </c>
      <c r="L1031" s="32">
        <v>43848.479722222219</v>
      </c>
      <c r="M1031" s="33" t="s">
        <v>15</v>
      </c>
    </row>
    <row r="1032" spans="1:13" ht="30" x14ac:dyDescent="0.25">
      <c r="A1032" s="34">
        <v>1030</v>
      </c>
      <c r="B1032" s="35" t="s">
        <v>2128</v>
      </c>
      <c r="C1032" s="35"/>
      <c r="D1032" s="35"/>
      <c r="E1032" s="35"/>
      <c r="F1032" s="35"/>
      <c r="G1032" s="34" t="s">
        <v>1631</v>
      </c>
      <c r="H1032" s="34" t="s">
        <v>30</v>
      </c>
      <c r="I1032" s="34"/>
      <c r="J1032" s="34"/>
      <c r="K1032" s="36">
        <v>44314.665034722224</v>
      </c>
      <c r="L1032" s="36">
        <v>44314.665034722224</v>
      </c>
      <c r="M1032" s="37" t="s">
        <v>15</v>
      </c>
    </row>
    <row r="1033" spans="1:13" ht="30.75" hidden="1" thickBot="1" x14ac:dyDescent="0.3">
      <c r="A1033" s="20">
        <v>1031</v>
      </c>
      <c r="B1033" s="21" t="s">
        <v>2129</v>
      </c>
      <c r="C1033" s="21"/>
      <c r="D1033" s="21"/>
      <c r="E1033" s="21"/>
      <c r="F1033" s="21"/>
      <c r="G1033" s="20" t="s">
        <v>256</v>
      </c>
      <c r="H1033" s="20" t="s">
        <v>37</v>
      </c>
      <c r="I1033" s="20" t="s">
        <v>2130</v>
      </c>
      <c r="J1033" s="20" t="s">
        <v>2131</v>
      </c>
      <c r="K1033" s="22">
        <v>43200.70385416667</v>
      </c>
      <c r="L1033" s="22">
        <v>43200.70385416667</v>
      </c>
      <c r="M1033" s="23" t="s">
        <v>20</v>
      </c>
    </row>
    <row r="1034" spans="1:13" ht="30.75" hidden="1" thickBot="1" x14ac:dyDescent="0.3">
      <c r="A1034" s="4">
        <v>1032</v>
      </c>
      <c r="B1034" s="13" t="s">
        <v>2132</v>
      </c>
      <c r="C1034" s="13"/>
      <c r="D1034" s="13"/>
      <c r="E1034" s="13"/>
      <c r="F1034" s="13"/>
      <c r="G1034" s="4" t="s">
        <v>490</v>
      </c>
      <c r="H1034" s="4" t="s">
        <v>37</v>
      </c>
      <c r="I1034" s="4" t="s">
        <v>2133</v>
      </c>
      <c r="J1034" s="4">
        <v>782910226</v>
      </c>
      <c r="K1034" s="5">
        <v>42863.017025462963</v>
      </c>
      <c r="L1034" s="5">
        <v>42863.017025462963</v>
      </c>
      <c r="M1034" s="6" t="s">
        <v>20</v>
      </c>
    </row>
    <row r="1035" spans="1:13" ht="45" hidden="1" x14ac:dyDescent="0.25">
      <c r="A1035" s="2">
        <v>1033</v>
      </c>
      <c r="B1035" s="10" t="s">
        <v>2134</v>
      </c>
      <c r="C1035" s="10"/>
      <c r="D1035" s="10"/>
      <c r="E1035" s="10"/>
      <c r="F1035" s="10"/>
      <c r="G1035" s="2" t="s">
        <v>189</v>
      </c>
      <c r="H1035" s="2" t="s">
        <v>18</v>
      </c>
      <c r="I1035" s="2" t="s">
        <v>2135</v>
      </c>
      <c r="J1035" s="2">
        <v>712350199</v>
      </c>
      <c r="K1035" s="3">
        <v>41529</v>
      </c>
      <c r="L1035" s="2" t="s">
        <v>238</v>
      </c>
      <c r="M1035" s="8" t="s">
        <v>20</v>
      </c>
    </row>
    <row r="1036" spans="1:13" ht="45" x14ac:dyDescent="0.25">
      <c r="A1036" s="34">
        <v>1034</v>
      </c>
      <c r="B1036" s="35" t="s">
        <v>2136</v>
      </c>
      <c r="C1036" s="35"/>
      <c r="D1036" s="35"/>
      <c r="E1036" s="35"/>
      <c r="F1036" s="35"/>
      <c r="G1036" s="34" t="s">
        <v>114</v>
      </c>
      <c r="H1036" s="34" t="s">
        <v>34</v>
      </c>
      <c r="I1036" s="34" t="s">
        <v>2137</v>
      </c>
      <c r="J1036" s="38">
        <v>2.5645446160407698E+21</v>
      </c>
      <c r="K1036" s="36">
        <v>43851.724363425928</v>
      </c>
      <c r="L1036" s="36">
        <v>44432.228831018518</v>
      </c>
      <c r="M1036" s="37" t="s">
        <v>15</v>
      </c>
    </row>
    <row r="1037" spans="1:13" ht="45" x14ac:dyDescent="0.25">
      <c r="A1037" s="30">
        <v>1035</v>
      </c>
      <c r="B1037" s="31" t="s">
        <v>2138</v>
      </c>
      <c r="C1037" s="31"/>
      <c r="D1037" s="31"/>
      <c r="E1037" s="31"/>
      <c r="F1037" s="31"/>
      <c r="G1037" s="30" t="s">
        <v>2139</v>
      </c>
      <c r="H1037" s="30" t="s">
        <v>34</v>
      </c>
      <c r="I1037" s="30" t="s">
        <v>2137</v>
      </c>
      <c r="J1037" s="39">
        <v>2.5645446160407698E+21</v>
      </c>
      <c r="K1037" s="32">
        <v>43374.414687500001</v>
      </c>
      <c r="L1037" s="32">
        <v>43813.407187500001</v>
      </c>
      <c r="M1037" s="33" t="s">
        <v>15</v>
      </c>
    </row>
    <row r="1038" spans="1:13" ht="30.75" hidden="1" thickBot="1" x14ac:dyDescent="0.3">
      <c r="A1038" s="15">
        <v>1036</v>
      </c>
      <c r="B1038" s="19" t="s">
        <v>2140</v>
      </c>
      <c r="C1038" s="19"/>
      <c r="D1038" s="19"/>
      <c r="E1038" s="19"/>
      <c r="F1038" s="19"/>
      <c r="G1038" s="15" t="s">
        <v>65</v>
      </c>
      <c r="H1038" s="15" t="s">
        <v>30</v>
      </c>
      <c r="I1038" s="15" t="s">
        <v>2141</v>
      </c>
      <c r="J1038" s="15"/>
      <c r="K1038" s="17">
        <v>42504.640208333331</v>
      </c>
      <c r="L1038" s="17">
        <v>42504.640208333331</v>
      </c>
      <c r="M1038" s="18" t="s">
        <v>20</v>
      </c>
    </row>
    <row r="1039" spans="1:13" ht="45.75" hidden="1" thickBot="1" x14ac:dyDescent="0.3">
      <c r="A1039" s="2">
        <v>1037</v>
      </c>
      <c r="B1039" s="11" t="s">
        <v>2142</v>
      </c>
      <c r="C1039" s="11"/>
      <c r="D1039" s="11"/>
      <c r="E1039" s="11"/>
      <c r="F1039" s="11"/>
      <c r="G1039" s="2" t="s">
        <v>65</v>
      </c>
      <c r="H1039" s="2" t="s">
        <v>18</v>
      </c>
      <c r="I1039" s="2" t="s">
        <v>2143</v>
      </c>
      <c r="J1039" s="2">
        <v>775446423</v>
      </c>
      <c r="K1039" s="3">
        <v>42353.409699074073</v>
      </c>
      <c r="L1039" s="3">
        <v>42353.409699074073</v>
      </c>
      <c r="M1039" s="8" t="s">
        <v>20</v>
      </c>
    </row>
    <row r="1040" spans="1:13" ht="15.75" hidden="1" thickBot="1" x14ac:dyDescent="0.3">
      <c r="A1040" s="4">
        <v>1038</v>
      </c>
      <c r="B1040" s="13" t="s">
        <v>2144</v>
      </c>
      <c r="C1040" s="13"/>
      <c r="D1040" s="13"/>
      <c r="E1040" s="13"/>
      <c r="F1040" s="13"/>
      <c r="G1040" s="4" t="s">
        <v>282</v>
      </c>
      <c r="H1040" s="4" t="s">
        <v>34</v>
      </c>
      <c r="I1040" s="4"/>
      <c r="J1040" s="4" t="s">
        <v>2145</v>
      </c>
      <c r="K1040" s="5">
        <v>42173.491006944445</v>
      </c>
      <c r="L1040" s="5">
        <v>42173.491006944445</v>
      </c>
      <c r="M1040" s="6" t="s">
        <v>20</v>
      </c>
    </row>
    <row r="1041" spans="1:13" ht="45.75" hidden="1" thickBot="1" x14ac:dyDescent="0.3">
      <c r="A1041" s="2">
        <v>1039</v>
      </c>
      <c r="B1041" s="11" t="s">
        <v>2146</v>
      </c>
      <c r="C1041" s="11"/>
      <c r="D1041" s="11"/>
      <c r="E1041" s="11"/>
      <c r="F1041" s="11"/>
      <c r="G1041" s="2" t="s">
        <v>343</v>
      </c>
      <c r="H1041" s="2" t="s">
        <v>34</v>
      </c>
      <c r="I1041" s="2" t="s">
        <v>2147</v>
      </c>
      <c r="J1041" s="2"/>
      <c r="K1041" s="3">
        <v>43024.447337962964</v>
      </c>
      <c r="L1041" s="3">
        <v>43024.447337962964</v>
      </c>
      <c r="M1041" s="8" t="s">
        <v>20</v>
      </c>
    </row>
    <row r="1042" spans="1:13" ht="45.75" hidden="1" thickBot="1" x14ac:dyDescent="0.3">
      <c r="A1042" s="4">
        <v>1040</v>
      </c>
      <c r="B1042" s="13" t="s">
        <v>2148</v>
      </c>
      <c r="C1042" s="13"/>
      <c r="D1042" s="13"/>
      <c r="E1042" s="13"/>
      <c r="F1042" s="13"/>
      <c r="G1042" s="4" t="s">
        <v>986</v>
      </c>
      <c r="H1042" s="4" t="s">
        <v>18</v>
      </c>
      <c r="I1042" s="4" t="s">
        <v>2149</v>
      </c>
      <c r="J1042" s="4" t="s">
        <v>2150</v>
      </c>
      <c r="K1042" s="5">
        <v>42185.511319444442</v>
      </c>
      <c r="L1042" s="5">
        <v>42185.511319444442</v>
      </c>
      <c r="M1042" s="6" t="s">
        <v>20</v>
      </c>
    </row>
    <row r="1043" spans="1:13" ht="30" hidden="1" x14ac:dyDescent="0.25">
      <c r="A1043" s="2">
        <v>1041</v>
      </c>
      <c r="B1043" s="10" t="s">
        <v>2151</v>
      </c>
      <c r="C1043" s="10"/>
      <c r="D1043" s="10"/>
      <c r="E1043" s="10"/>
      <c r="F1043" s="10"/>
      <c r="G1043" s="2" t="s">
        <v>17</v>
      </c>
      <c r="H1043" s="2" t="s">
        <v>46</v>
      </c>
      <c r="I1043" s="2" t="s">
        <v>2152</v>
      </c>
      <c r="J1043" s="2">
        <v>774636059</v>
      </c>
      <c r="K1043" s="3">
        <v>42208.58353009259</v>
      </c>
      <c r="L1043" s="3">
        <v>42208.58353009259</v>
      </c>
      <c r="M1043" s="8" t="s">
        <v>20</v>
      </c>
    </row>
    <row r="1044" spans="1:13" ht="45" x14ac:dyDescent="0.25">
      <c r="A1044" s="34">
        <v>1042</v>
      </c>
      <c r="B1044" s="35" t="s">
        <v>2153</v>
      </c>
      <c r="C1044" s="35"/>
      <c r="D1044" s="35"/>
      <c r="E1044" s="35"/>
      <c r="F1044" s="35"/>
      <c r="G1044" s="34" t="s">
        <v>135</v>
      </c>
      <c r="H1044" s="34" t="s">
        <v>18</v>
      </c>
      <c r="I1044" s="34"/>
      <c r="J1044" s="34"/>
      <c r="K1044" s="36">
        <v>44385.613020833334</v>
      </c>
      <c r="L1044" s="36">
        <v>44601.192002314812</v>
      </c>
      <c r="M1044" s="37" t="s">
        <v>15</v>
      </c>
    </row>
    <row r="1045" spans="1:13" ht="60.75" hidden="1" thickBot="1" x14ac:dyDescent="0.3">
      <c r="A1045" s="20">
        <v>1043</v>
      </c>
      <c r="B1045" s="21" t="s">
        <v>2154</v>
      </c>
      <c r="C1045" s="21"/>
      <c r="D1045" s="21"/>
      <c r="E1045" s="21"/>
      <c r="F1045" s="21"/>
      <c r="G1045" s="20" t="s">
        <v>72</v>
      </c>
      <c r="H1045" s="20" t="s">
        <v>34</v>
      </c>
      <c r="I1045" s="20" t="s">
        <v>2155</v>
      </c>
      <c r="J1045" s="20"/>
      <c r="K1045" s="22">
        <v>43019.918576388889</v>
      </c>
      <c r="L1045" s="22">
        <v>43019.918576388889</v>
      </c>
      <c r="M1045" s="23" t="s">
        <v>20</v>
      </c>
    </row>
    <row r="1046" spans="1:13" ht="30" hidden="1" x14ac:dyDescent="0.25">
      <c r="A1046" s="4">
        <v>1044</v>
      </c>
      <c r="B1046" s="12" t="s">
        <v>2156</v>
      </c>
      <c r="C1046" s="12"/>
      <c r="D1046" s="12"/>
      <c r="E1046" s="12"/>
      <c r="F1046" s="12"/>
      <c r="G1046" s="4" t="s">
        <v>189</v>
      </c>
      <c r="H1046" s="4" t="s">
        <v>111</v>
      </c>
      <c r="I1046" s="4" t="s">
        <v>2157</v>
      </c>
      <c r="J1046" s="7">
        <v>7.8240171707831603E+18</v>
      </c>
      <c r="K1046" s="5">
        <v>42906.575428240743</v>
      </c>
      <c r="L1046" s="5">
        <v>42906.575428240743</v>
      </c>
      <c r="M1046" s="6" t="s">
        <v>20</v>
      </c>
    </row>
    <row r="1047" spans="1:13" ht="30" x14ac:dyDescent="0.25">
      <c r="A1047" s="30">
        <v>1045</v>
      </c>
      <c r="B1047" s="31" t="s">
        <v>2158</v>
      </c>
      <c r="C1047" s="31"/>
      <c r="D1047" s="31"/>
      <c r="E1047" s="31"/>
      <c r="F1047" s="31"/>
      <c r="G1047" s="30" t="s">
        <v>343</v>
      </c>
      <c r="H1047" s="30" t="s">
        <v>34</v>
      </c>
      <c r="I1047" s="30" t="s">
        <v>2159</v>
      </c>
      <c r="J1047" s="30">
        <v>778132633</v>
      </c>
      <c r="K1047" s="32">
        <v>44204.56287037037</v>
      </c>
      <c r="L1047" s="32">
        <v>44204.56287037037</v>
      </c>
      <c r="M1047" s="33" t="s">
        <v>15</v>
      </c>
    </row>
    <row r="1048" spans="1:13" ht="30" hidden="1" x14ac:dyDescent="0.25">
      <c r="A1048" s="15">
        <v>1046</v>
      </c>
      <c r="B1048" s="16" t="s">
        <v>2160</v>
      </c>
      <c r="C1048" s="16"/>
      <c r="D1048" s="16"/>
      <c r="E1048" s="16"/>
      <c r="F1048" s="16"/>
      <c r="G1048" s="15" t="s">
        <v>153</v>
      </c>
      <c r="H1048" s="15" t="s">
        <v>37</v>
      </c>
      <c r="I1048" s="15" t="s">
        <v>2161</v>
      </c>
      <c r="J1048" s="15" t="s">
        <v>2162</v>
      </c>
      <c r="K1048" s="17">
        <v>43510.668807870374</v>
      </c>
      <c r="L1048" s="17">
        <v>43510.668807870374</v>
      </c>
      <c r="M1048" s="18" t="s">
        <v>20</v>
      </c>
    </row>
    <row r="1049" spans="1:13" ht="30" x14ac:dyDescent="0.25">
      <c r="A1049" s="30">
        <v>1047</v>
      </c>
      <c r="B1049" s="31" t="s">
        <v>2163</v>
      </c>
      <c r="C1049" s="31"/>
      <c r="D1049" s="31"/>
      <c r="E1049" s="31"/>
      <c r="F1049" s="31"/>
      <c r="G1049" s="30" t="s">
        <v>153</v>
      </c>
      <c r="H1049" s="30" t="s">
        <v>111</v>
      </c>
      <c r="I1049" s="30" t="s">
        <v>2164</v>
      </c>
      <c r="J1049" s="30">
        <v>772611996</v>
      </c>
      <c r="K1049" s="32">
        <v>43196.853472222225</v>
      </c>
      <c r="L1049" s="32">
        <v>43813.349317129629</v>
      </c>
      <c r="M1049" s="33" t="s">
        <v>15</v>
      </c>
    </row>
    <row r="1050" spans="1:13" ht="45.75" hidden="1" thickBot="1" x14ac:dyDescent="0.3">
      <c r="A1050" s="15">
        <v>1048</v>
      </c>
      <c r="B1050" s="19" t="s">
        <v>2165</v>
      </c>
      <c r="C1050" s="19"/>
      <c r="D1050" s="19"/>
      <c r="E1050" s="19"/>
      <c r="F1050" s="19"/>
      <c r="G1050" s="15" t="s">
        <v>185</v>
      </c>
      <c r="H1050" s="15" t="s">
        <v>18</v>
      </c>
      <c r="I1050" s="15" t="s">
        <v>2166</v>
      </c>
      <c r="J1050" s="15" t="s">
        <v>2167</v>
      </c>
      <c r="K1050" s="17">
        <v>44257.581886574073</v>
      </c>
      <c r="L1050" s="17">
        <v>44257.581886574073</v>
      </c>
      <c r="M1050" s="18" t="s">
        <v>20</v>
      </c>
    </row>
    <row r="1051" spans="1:13" ht="30" hidden="1" x14ac:dyDescent="0.25">
      <c r="A1051" s="2">
        <v>1049</v>
      </c>
      <c r="B1051" s="10" t="s">
        <v>2168</v>
      </c>
      <c r="C1051" s="10"/>
      <c r="D1051" s="10"/>
      <c r="E1051" s="10"/>
      <c r="F1051" s="10"/>
      <c r="G1051" s="2" t="s">
        <v>55</v>
      </c>
      <c r="H1051" s="2" t="s">
        <v>111</v>
      </c>
      <c r="I1051" s="2" t="s">
        <v>2169</v>
      </c>
      <c r="J1051" s="2">
        <v>772374627</v>
      </c>
      <c r="K1051" s="3">
        <v>43025.615555555552</v>
      </c>
      <c r="L1051" s="3">
        <v>43025.615555555552</v>
      </c>
      <c r="M1051" s="8" t="s">
        <v>20</v>
      </c>
    </row>
    <row r="1052" spans="1:13" ht="30" x14ac:dyDescent="0.25">
      <c r="A1052" s="34">
        <v>1050</v>
      </c>
      <c r="B1052" s="35" t="s">
        <v>2168</v>
      </c>
      <c r="C1052" s="35"/>
      <c r="D1052" s="35"/>
      <c r="E1052" s="35"/>
      <c r="F1052" s="35"/>
      <c r="G1052" s="34" t="s">
        <v>1813</v>
      </c>
      <c r="H1052" s="34" t="s">
        <v>37</v>
      </c>
      <c r="I1052" s="34" t="s">
        <v>2170</v>
      </c>
      <c r="J1052" s="34">
        <v>782604308</v>
      </c>
      <c r="K1052" s="36">
        <v>43486.631828703707</v>
      </c>
      <c r="L1052" s="36">
        <v>43571.331157407411</v>
      </c>
      <c r="M1052" s="37" t="s">
        <v>15</v>
      </c>
    </row>
    <row r="1053" spans="1:13" ht="45" x14ac:dyDescent="0.25">
      <c r="A1053" s="30">
        <v>1051</v>
      </c>
      <c r="B1053" s="31" t="s">
        <v>2171</v>
      </c>
      <c r="C1053" s="31"/>
      <c r="D1053" s="31"/>
      <c r="E1053" s="31"/>
      <c r="F1053" s="31"/>
      <c r="G1053" s="30" t="s">
        <v>135</v>
      </c>
      <c r="H1053" s="30" t="s">
        <v>18</v>
      </c>
      <c r="I1053" s="30" t="s">
        <v>2172</v>
      </c>
      <c r="J1053" s="30" t="s">
        <v>2173</v>
      </c>
      <c r="K1053" s="32">
        <v>43313.700046296297</v>
      </c>
      <c r="L1053" s="32">
        <v>44606.233553240738</v>
      </c>
      <c r="M1053" s="33" t="s">
        <v>15</v>
      </c>
    </row>
    <row r="1054" spans="1:13" x14ac:dyDescent="0.25">
      <c r="A1054" s="34">
        <v>1052</v>
      </c>
      <c r="B1054" s="35" t="s">
        <v>2174</v>
      </c>
      <c r="C1054" s="35"/>
      <c r="D1054" s="35"/>
      <c r="E1054" s="35"/>
      <c r="F1054" s="35"/>
      <c r="G1054" s="34" t="s">
        <v>431</v>
      </c>
      <c r="H1054" s="34" t="s">
        <v>34</v>
      </c>
      <c r="I1054" s="34"/>
      <c r="J1054" s="34"/>
      <c r="K1054" s="36">
        <v>41551.969004629631</v>
      </c>
      <c r="L1054" s="36">
        <v>43860.420856481483</v>
      </c>
      <c r="M1054" s="37" t="s">
        <v>15</v>
      </c>
    </row>
    <row r="1055" spans="1:13" ht="30" hidden="1" x14ac:dyDescent="0.25">
      <c r="A1055" s="20">
        <v>1053</v>
      </c>
      <c r="B1055" s="25" t="s">
        <v>2175</v>
      </c>
      <c r="C1055" s="25"/>
      <c r="D1055" s="25"/>
      <c r="E1055" s="25"/>
      <c r="F1055" s="25"/>
      <c r="G1055" s="20" t="s">
        <v>102</v>
      </c>
      <c r="H1055" s="20" t="s">
        <v>37</v>
      </c>
      <c r="I1055" s="20" t="s">
        <v>2176</v>
      </c>
      <c r="J1055" s="20">
        <v>792522601</v>
      </c>
      <c r="K1055" s="22">
        <v>42256.778819444444</v>
      </c>
      <c r="L1055" s="22">
        <v>42256.778819444444</v>
      </c>
      <c r="M1055" s="23" t="s">
        <v>20</v>
      </c>
    </row>
    <row r="1056" spans="1:13" ht="30" x14ac:dyDescent="0.25">
      <c r="A1056" s="34">
        <v>1054</v>
      </c>
      <c r="B1056" s="35" t="s">
        <v>2177</v>
      </c>
      <c r="C1056" s="35"/>
      <c r="D1056" s="35"/>
      <c r="E1056" s="35"/>
      <c r="F1056" s="35"/>
      <c r="G1056" s="34" t="s">
        <v>17</v>
      </c>
      <c r="H1056" s="34" t="s">
        <v>37</v>
      </c>
      <c r="I1056" s="34" t="s">
        <v>2178</v>
      </c>
      <c r="J1056" s="34" t="s">
        <v>2179</v>
      </c>
      <c r="K1056" s="36">
        <v>42355.567094907405</v>
      </c>
      <c r="L1056" s="36">
        <v>44642.054606481484</v>
      </c>
      <c r="M1056" s="37" t="s">
        <v>15</v>
      </c>
    </row>
    <row r="1057" spans="1:13" x14ac:dyDescent="0.25">
      <c r="A1057" s="30">
        <v>1055</v>
      </c>
      <c r="B1057" s="31" t="s">
        <v>2180</v>
      </c>
      <c r="C1057" s="31"/>
      <c r="D1057" s="31"/>
      <c r="E1057" s="31"/>
      <c r="F1057" s="31"/>
      <c r="G1057" s="30" t="s">
        <v>97</v>
      </c>
      <c r="H1057" s="30" t="s">
        <v>34</v>
      </c>
      <c r="I1057" s="30"/>
      <c r="J1057" s="30"/>
      <c r="K1057" s="32">
        <v>42600.469143518516</v>
      </c>
      <c r="L1057" s="32">
        <v>43774.380358796298</v>
      </c>
      <c r="M1057" s="33" t="s">
        <v>15</v>
      </c>
    </row>
    <row r="1058" spans="1:13" ht="30.75" hidden="1" thickBot="1" x14ac:dyDescent="0.3">
      <c r="A1058" s="15">
        <v>1056</v>
      </c>
      <c r="B1058" s="19" t="s">
        <v>2181</v>
      </c>
      <c r="C1058" s="19"/>
      <c r="D1058" s="19"/>
      <c r="E1058" s="19"/>
      <c r="F1058" s="19"/>
      <c r="G1058" s="15" t="s">
        <v>119</v>
      </c>
      <c r="H1058" s="15" t="s">
        <v>37</v>
      </c>
      <c r="I1058" s="15" t="s">
        <v>2182</v>
      </c>
      <c r="J1058" s="15">
        <v>701863309</v>
      </c>
      <c r="K1058" s="17">
        <v>43388.674004629633</v>
      </c>
      <c r="L1058" s="17">
        <v>43388.674004629633</v>
      </c>
      <c r="M1058" s="18" t="s">
        <v>20</v>
      </c>
    </row>
    <row r="1059" spans="1:13" ht="30" hidden="1" x14ac:dyDescent="0.25">
      <c r="A1059" s="2">
        <v>1057</v>
      </c>
      <c r="B1059" s="10" t="s">
        <v>2183</v>
      </c>
      <c r="C1059" s="10"/>
      <c r="D1059" s="10"/>
      <c r="E1059" s="10"/>
      <c r="F1059" s="10"/>
      <c r="G1059" s="2" t="s">
        <v>17</v>
      </c>
      <c r="H1059" s="2" t="s">
        <v>34</v>
      </c>
      <c r="I1059" s="2" t="s">
        <v>2184</v>
      </c>
      <c r="J1059" s="2">
        <v>782084180</v>
      </c>
      <c r="K1059" s="3">
        <v>41858</v>
      </c>
      <c r="L1059" s="2" t="s">
        <v>238</v>
      </c>
      <c r="M1059" s="8" t="s">
        <v>20</v>
      </c>
    </row>
    <row r="1060" spans="1:13" x14ac:dyDescent="0.25">
      <c r="A1060" s="34">
        <v>1058</v>
      </c>
      <c r="B1060" s="35" t="s">
        <v>2185</v>
      </c>
      <c r="C1060" s="35"/>
      <c r="D1060" s="35"/>
      <c r="E1060" s="35"/>
      <c r="F1060" s="35"/>
      <c r="G1060" s="34" t="s">
        <v>153</v>
      </c>
      <c r="H1060" s="34"/>
      <c r="I1060" s="34"/>
      <c r="J1060" s="34"/>
      <c r="K1060" s="36">
        <v>44313.687442129631</v>
      </c>
      <c r="L1060" s="36">
        <v>44313.687442129631</v>
      </c>
      <c r="M1060" s="37" t="s">
        <v>15</v>
      </c>
    </row>
    <row r="1061" spans="1:13" ht="45" x14ac:dyDescent="0.25">
      <c r="A1061" s="30">
        <v>1059</v>
      </c>
      <c r="B1061" s="31" t="s">
        <v>2186</v>
      </c>
      <c r="C1061" s="31"/>
      <c r="D1061" s="31"/>
      <c r="E1061" s="31"/>
      <c r="F1061" s="31"/>
      <c r="G1061" s="30" t="s">
        <v>156</v>
      </c>
      <c r="H1061" s="30" t="s">
        <v>12</v>
      </c>
      <c r="I1061" s="30" t="s">
        <v>2137</v>
      </c>
      <c r="J1061" s="30" t="s">
        <v>2187</v>
      </c>
      <c r="K1061" s="32">
        <v>43753.664803240739</v>
      </c>
      <c r="L1061" s="32">
        <v>44396.200057870374</v>
      </c>
      <c r="M1061" s="33" t="s">
        <v>15</v>
      </c>
    </row>
    <row r="1062" spans="1:13" ht="30" x14ac:dyDescent="0.25">
      <c r="A1062" s="34">
        <v>1060</v>
      </c>
      <c r="B1062" s="35" t="s">
        <v>2188</v>
      </c>
      <c r="C1062" s="35"/>
      <c r="D1062" s="35"/>
      <c r="E1062" s="35"/>
      <c r="F1062" s="35"/>
      <c r="G1062" s="34" t="s">
        <v>116</v>
      </c>
      <c r="H1062" s="34" t="s">
        <v>12</v>
      </c>
      <c r="I1062" s="34" t="s">
        <v>2189</v>
      </c>
      <c r="J1062" s="34">
        <v>772451801</v>
      </c>
      <c r="K1062" s="36">
        <v>42940.647743055553</v>
      </c>
      <c r="L1062" s="36">
        <v>44552.540370370371</v>
      </c>
      <c r="M1062" s="37" t="s">
        <v>15</v>
      </c>
    </row>
    <row r="1063" spans="1:13" ht="30" x14ac:dyDescent="0.25">
      <c r="A1063" s="30">
        <v>1061</v>
      </c>
      <c r="B1063" s="31" t="s">
        <v>2190</v>
      </c>
      <c r="C1063" s="31"/>
      <c r="D1063" s="31"/>
      <c r="E1063" s="31"/>
      <c r="F1063" s="31"/>
      <c r="G1063" s="30" t="s">
        <v>102</v>
      </c>
      <c r="H1063" s="30" t="s">
        <v>37</v>
      </c>
      <c r="I1063" s="30" t="s">
        <v>2191</v>
      </c>
      <c r="J1063" s="30">
        <v>759758983</v>
      </c>
      <c r="K1063" s="32">
        <v>42577.533437500002</v>
      </c>
      <c r="L1063" s="32">
        <v>43973.469097222223</v>
      </c>
      <c r="M1063" s="33" t="s">
        <v>15</v>
      </c>
    </row>
    <row r="1064" spans="1:13" ht="30.75" hidden="1" thickBot="1" x14ac:dyDescent="0.3">
      <c r="A1064" s="15">
        <v>1062</v>
      </c>
      <c r="B1064" s="19" t="s">
        <v>2190</v>
      </c>
      <c r="C1064" s="19"/>
      <c r="D1064" s="19"/>
      <c r="E1064" s="19"/>
      <c r="F1064" s="19"/>
      <c r="G1064" s="15" t="s">
        <v>17</v>
      </c>
      <c r="H1064" s="15" t="s">
        <v>37</v>
      </c>
      <c r="I1064" s="15" t="s">
        <v>2191</v>
      </c>
      <c r="J1064" s="15">
        <v>759758983</v>
      </c>
      <c r="K1064" s="17">
        <v>44446.760520833333</v>
      </c>
      <c r="L1064" s="17">
        <v>44446.760520833333</v>
      </c>
      <c r="M1064" s="18" t="s">
        <v>20</v>
      </c>
    </row>
    <row r="1065" spans="1:13" ht="30.75" hidden="1" thickBot="1" x14ac:dyDescent="0.3">
      <c r="A1065" s="2">
        <v>1063</v>
      </c>
      <c r="B1065" s="11" t="s">
        <v>2190</v>
      </c>
      <c r="C1065" s="11"/>
      <c r="D1065" s="11"/>
      <c r="E1065" s="11"/>
      <c r="F1065" s="11"/>
      <c r="G1065" s="2" t="s">
        <v>135</v>
      </c>
      <c r="H1065" s="2" t="s">
        <v>37</v>
      </c>
      <c r="I1065" s="2" t="s">
        <v>2191</v>
      </c>
      <c r="J1065" s="2">
        <v>759758983</v>
      </c>
      <c r="K1065" s="3">
        <v>43208.505868055552</v>
      </c>
      <c r="L1065" s="3">
        <v>43208.505868055552</v>
      </c>
      <c r="M1065" s="8" t="s">
        <v>20</v>
      </c>
    </row>
    <row r="1066" spans="1:13" ht="30.75" hidden="1" thickBot="1" x14ac:dyDescent="0.3">
      <c r="A1066" s="4">
        <v>1064</v>
      </c>
      <c r="B1066" s="13" t="s">
        <v>2192</v>
      </c>
      <c r="C1066" s="13"/>
      <c r="D1066" s="13"/>
      <c r="E1066" s="13"/>
      <c r="F1066" s="13"/>
      <c r="G1066" s="4" t="s">
        <v>102</v>
      </c>
      <c r="H1066" s="4" t="s">
        <v>37</v>
      </c>
      <c r="I1066" s="4" t="s">
        <v>2193</v>
      </c>
      <c r="J1066" s="7">
        <v>3.9217666907021E+18</v>
      </c>
      <c r="K1066" s="5">
        <v>42256.780289351853</v>
      </c>
      <c r="L1066" s="5">
        <v>42256.780289351853</v>
      </c>
      <c r="M1066" s="6" t="s">
        <v>20</v>
      </c>
    </row>
    <row r="1067" spans="1:13" ht="30" hidden="1" x14ac:dyDescent="0.25">
      <c r="A1067" s="2">
        <v>1065</v>
      </c>
      <c r="B1067" s="10" t="s">
        <v>2192</v>
      </c>
      <c r="C1067" s="10"/>
      <c r="D1067" s="10"/>
      <c r="E1067" s="10"/>
      <c r="F1067" s="10"/>
      <c r="G1067" s="2" t="s">
        <v>17</v>
      </c>
      <c r="H1067" s="2" t="s">
        <v>37</v>
      </c>
      <c r="I1067" s="2" t="s">
        <v>2193</v>
      </c>
      <c r="J1067" s="9">
        <v>3.9217666907021E+18</v>
      </c>
      <c r="K1067" s="3">
        <v>42489.590995370374</v>
      </c>
      <c r="L1067" s="3">
        <v>42489.590995370374</v>
      </c>
      <c r="M1067" s="8" t="s">
        <v>20</v>
      </c>
    </row>
    <row r="1068" spans="1:13" ht="45" x14ac:dyDescent="0.25">
      <c r="A1068" s="34">
        <v>1066</v>
      </c>
      <c r="B1068" s="35" t="s">
        <v>2194</v>
      </c>
      <c r="C1068" s="35"/>
      <c r="D1068" s="35"/>
      <c r="E1068" s="35"/>
      <c r="F1068" s="35"/>
      <c r="G1068" s="34" t="s">
        <v>282</v>
      </c>
      <c r="H1068" s="34" t="s">
        <v>34</v>
      </c>
      <c r="I1068" s="34" t="s">
        <v>2195</v>
      </c>
      <c r="J1068" s="34"/>
      <c r="K1068" s="36">
        <v>42465.635462962964</v>
      </c>
      <c r="L1068" s="36">
        <v>44273.223530092589</v>
      </c>
      <c r="M1068" s="37" t="s">
        <v>15</v>
      </c>
    </row>
    <row r="1069" spans="1:13" ht="45" x14ac:dyDescent="0.25">
      <c r="A1069" s="30">
        <v>1067</v>
      </c>
      <c r="B1069" s="31" t="s">
        <v>2196</v>
      </c>
      <c r="C1069" s="31"/>
      <c r="D1069" s="31"/>
      <c r="E1069" s="31"/>
      <c r="F1069" s="31"/>
      <c r="G1069" s="30" t="s">
        <v>1292</v>
      </c>
      <c r="H1069" s="30" t="s">
        <v>37</v>
      </c>
      <c r="I1069" s="30" t="s">
        <v>2197</v>
      </c>
      <c r="J1069" s="30">
        <v>772619490</v>
      </c>
      <c r="K1069" s="32">
        <v>41926</v>
      </c>
      <c r="L1069" s="32">
        <v>43572.425254629627</v>
      </c>
      <c r="M1069" s="33" t="s">
        <v>15</v>
      </c>
    </row>
    <row r="1070" spans="1:13" hidden="1" x14ac:dyDescent="0.25">
      <c r="A1070" s="15">
        <v>1068</v>
      </c>
      <c r="B1070" s="16" t="s">
        <v>2198</v>
      </c>
      <c r="C1070" s="16"/>
      <c r="D1070" s="16"/>
      <c r="E1070" s="16"/>
      <c r="F1070" s="16"/>
      <c r="G1070" s="15" t="s">
        <v>102</v>
      </c>
      <c r="H1070" s="15" t="s">
        <v>34</v>
      </c>
      <c r="I1070" s="15" t="s">
        <v>2199</v>
      </c>
      <c r="J1070" s="15">
        <v>776110301</v>
      </c>
      <c r="K1070" s="17">
        <v>42667.551388888889</v>
      </c>
      <c r="L1070" s="17">
        <v>42667.551388888889</v>
      </c>
      <c r="M1070" s="18" t="s">
        <v>20</v>
      </c>
    </row>
    <row r="1071" spans="1:13" ht="30" x14ac:dyDescent="0.25">
      <c r="A1071" s="30">
        <v>1069</v>
      </c>
      <c r="B1071" s="31" t="s">
        <v>2200</v>
      </c>
      <c r="C1071" s="31"/>
      <c r="D1071" s="31"/>
      <c r="E1071" s="31"/>
      <c r="F1071" s="31"/>
      <c r="G1071" s="30" t="s">
        <v>256</v>
      </c>
      <c r="H1071" s="30" t="s">
        <v>37</v>
      </c>
      <c r="I1071" s="30" t="s">
        <v>2201</v>
      </c>
      <c r="J1071" s="30" t="s">
        <v>2202</v>
      </c>
      <c r="K1071" s="32">
        <v>42949.381539351853</v>
      </c>
      <c r="L1071" s="32">
        <v>44509.132893518516</v>
      </c>
      <c r="M1071" s="33" t="s">
        <v>15</v>
      </c>
    </row>
    <row r="1072" spans="1:13" x14ac:dyDescent="0.25">
      <c r="A1072" s="34">
        <v>1070</v>
      </c>
      <c r="B1072" s="35" t="s">
        <v>2203</v>
      </c>
      <c r="C1072" s="35"/>
      <c r="D1072" s="35"/>
      <c r="E1072" s="35"/>
      <c r="F1072" s="35"/>
      <c r="G1072" s="34" t="s">
        <v>119</v>
      </c>
      <c r="H1072" s="34"/>
      <c r="I1072" s="34" t="s">
        <v>2204</v>
      </c>
      <c r="J1072" s="34">
        <v>704632210</v>
      </c>
      <c r="K1072" s="36">
        <v>43291.464016203703</v>
      </c>
      <c r="L1072" s="36">
        <v>44285.238252314812</v>
      </c>
      <c r="M1072" s="37" t="s">
        <v>15</v>
      </c>
    </row>
    <row r="1073" spans="1:13" ht="45.75" hidden="1" thickBot="1" x14ac:dyDescent="0.3">
      <c r="A1073" s="20">
        <v>1071</v>
      </c>
      <c r="B1073" s="21" t="s">
        <v>2205</v>
      </c>
      <c r="C1073" s="21"/>
      <c r="D1073" s="21"/>
      <c r="E1073" s="21"/>
      <c r="F1073" s="21"/>
      <c r="G1073" s="20" t="s">
        <v>119</v>
      </c>
      <c r="H1073" s="20" t="s">
        <v>30</v>
      </c>
      <c r="I1073" s="20" t="s">
        <v>2206</v>
      </c>
      <c r="J1073" s="20">
        <v>783682150</v>
      </c>
      <c r="K1073" s="22">
        <v>44137.683067129627</v>
      </c>
      <c r="L1073" s="22">
        <v>44137.683067129627</v>
      </c>
      <c r="M1073" s="23" t="s">
        <v>20</v>
      </c>
    </row>
    <row r="1074" spans="1:13" ht="45.75" hidden="1" thickBot="1" x14ac:dyDescent="0.3">
      <c r="A1074" s="4">
        <v>1072</v>
      </c>
      <c r="B1074" s="13" t="s">
        <v>2207</v>
      </c>
      <c r="C1074" s="13"/>
      <c r="D1074" s="13"/>
      <c r="E1074" s="13"/>
      <c r="F1074" s="13"/>
      <c r="G1074" s="4" t="s">
        <v>17</v>
      </c>
      <c r="H1074" s="4" t="s">
        <v>18</v>
      </c>
      <c r="I1074" s="4" t="s">
        <v>2208</v>
      </c>
      <c r="J1074" s="4">
        <v>783279726</v>
      </c>
      <c r="K1074" s="5">
        <v>43754.38790509259</v>
      </c>
      <c r="L1074" s="5">
        <v>43754.38790509259</v>
      </c>
      <c r="M1074" s="6" t="s">
        <v>20</v>
      </c>
    </row>
    <row r="1075" spans="1:13" ht="30.75" hidden="1" thickBot="1" x14ac:dyDescent="0.3">
      <c r="A1075" s="2">
        <v>1073</v>
      </c>
      <c r="B1075" s="11" t="s">
        <v>2209</v>
      </c>
      <c r="C1075" s="11"/>
      <c r="D1075" s="11"/>
      <c r="E1075" s="11"/>
      <c r="F1075" s="11"/>
      <c r="G1075" s="2" t="s">
        <v>102</v>
      </c>
      <c r="H1075" s="2" t="s">
        <v>37</v>
      </c>
      <c r="I1075" s="2" t="s">
        <v>2210</v>
      </c>
      <c r="J1075" s="2">
        <v>772364513</v>
      </c>
      <c r="K1075" s="3">
        <v>41752</v>
      </c>
      <c r="L1075" s="2" t="s">
        <v>238</v>
      </c>
      <c r="M1075" s="8" t="s">
        <v>20</v>
      </c>
    </row>
    <row r="1076" spans="1:13" ht="30.75" hidden="1" thickBot="1" x14ac:dyDescent="0.3">
      <c r="A1076" s="4">
        <v>1074</v>
      </c>
      <c r="B1076" s="13" t="s">
        <v>2211</v>
      </c>
      <c r="C1076" s="13"/>
      <c r="D1076" s="13"/>
      <c r="E1076" s="13"/>
      <c r="F1076" s="13"/>
      <c r="G1076" s="4" t="s">
        <v>485</v>
      </c>
      <c r="H1076" s="4" t="s">
        <v>37</v>
      </c>
      <c r="I1076" s="4" t="s">
        <v>2212</v>
      </c>
      <c r="J1076" s="4">
        <v>782850962</v>
      </c>
      <c r="K1076" s="5">
        <v>43138.487627314818</v>
      </c>
      <c r="L1076" s="5">
        <v>43138.487627314818</v>
      </c>
      <c r="M1076" s="6" t="s">
        <v>20</v>
      </c>
    </row>
    <row r="1077" spans="1:13" ht="45" hidden="1" x14ac:dyDescent="0.25">
      <c r="A1077" s="2">
        <v>1075</v>
      </c>
      <c r="B1077" s="10" t="s">
        <v>2213</v>
      </c>
      <c r="C1077" s="10"/>
      <c r="D1077" s="10"/>
      <c r="E1077" s="10"/>
      <c r="F1077" s="10"/>
      <c r="G1077" s="2" t="s">
        <v>17</v>
      </c>
      <c r="H1077" s="2" t="s">
        <v>18</v>
      </c>
      <c r="I1077" s="2" t="s">
        <v>2214</v>
      </c>
      <c r="J1077" s="2">
        <v>775971042</v>
      </c>
      <c r="K1077" s="3">
        <v>44195.822372685187</v>
      </c>
      <c r="L1077" s="3">
        <v>44195.822372685187</v>
      </c>
      <c r="M1077" s="8" t="s">
        <v>20</v>
      </c>
    </row>
    <row r="1078" spans="1:13" ht="45" x14ac:dyDescent="0.25">
      <c r="A1078" s="34">
        <v>1076</v>
      </c>
      <c r="B1078" s="35" t="s">
        <v>2215</v>
      </c>
      <c r="C1078" s="35"/>
      <c r="D1078" s="35"/>
      <c r="E1078" s="35"/>
      <c r="F1078" s="35"/>
      <c r="G1078" s="34" t="s">
        <v>189</v>
      </c>
      <c r="H1078" s="34" t="s">
        <v>18</v>
      </c>
      <c r="I1078" s="34" t="s">
        <v>2216</v>
      </c>
      <c r="J1078" s="34" t="s">
        <v>2217</v>
      </c>
      <c r="K1078" s="36">
        <v>43014.408206018517</v>
      </c>
      <c r="L1078" s="36">
        <v>43874.523113425923</v>
      </c>
      <c r="M1078" s="37" t="s">
        <v>15</v>
      </c>
    </row>
    <row r="1079" spans="1:13" ht="45.75" hidden="1" thickBot="1" x14ac:dyDescent="0.3">
      <c r="A1079" s="20">
        <v>1077</v>
      </c>
      <c r="B1079" s="21" t="s">
        <v>2218</v>
      </c>
      <c r="C1079" s="21"/>
      <c r="D1079" s="21"/>
      <c r="E1079" s="21"/>
      <c r="F1079" s="21"/>
      <c r="G1079" s="20" t="s">
        <v>102</v>
      </c>
      <c r="H1079" s="20" t="s">
        <v>34</v>
      </c>
      <c r="I1079" s="20" t="s">
        <v>2219</v>
      </c>
      <c r="J1079" s="20" t="s">
        <v>2220</v>
      </c>
      <c r="K1079" s="22">
        <v>42256.780636574076</v>
      </c>
      <c r="L1079" s="22">
        <v>42256.780636574076</v>
      </c>
      <c r="M1079" s="23" t="s">
        <v>20</v>
      </c>
    </row>
    <row r="1080" spans="1:13" ht="15.75" hidden="1" thickBot="1" x14ac:dyDescent="0.3">
      <c r="A1080" s="4">
        <v>1078</v>
      </c>
      <c r="B1080" s="13" t="s">
        <v>2221</v>
      </c>
      <c r="C1080" s="13"/>
      <c r="D1080" s="13"/>
      <c r="E1080" s="13"/>
      <c r="F1080" s="13"/>
      <c r="G1080" s="4" t="s">
        <v>428</v>
      </c>
      <c r="H1080" s="4"/>
      <c r="I1080" s="4" t="s">
        <v>2222</v>
      </c>
      <c r="J1080" s="4" t="s">
        <v>2223</v>
      </c>
      <c r="K1080" s="5">
        <v>42795.631898148145</v>
      </c>
      <c r="L1080" s="5">
        <v>42795.631898148145</v>
      </c>
      <c r="M1080" s="6" t="s">
        <v>20</v>
      </c>
    </row>
    <row r="1081" spans="1:13" ht="45.75" hidden="1" thickBot="1" x14ac:dyDescent="0.3">
      <c r="A1081" s="2">
        <v>1079</v>
      </c>
      <c r="B1081" s="11" t="s">
        <v>2224</v>
      </c>
      <c r="C1081" s="11"/>
      <c r="D1081" s="11"/>
      <c r="E1081" s="11"/>
      <c r="F1081" s="11"/>
      <c r="G1081" s="2" t="s">
        <v>269</v>
      </c>
      <c r="H1081" s="2" t="s">
        <v>18</v>
      </c>
      <c r="I1081" s="2" t="s">
        <v>2225</v>
      </c>
      <c r="J1081" s="2">
        <v>782801615</v>
      </c>
      <c r="K1081" s="3">
        <v>42111</v>
      </c>
      <c r="L1081" s="2" t="s">
        <v>238</v>
      </c>
      <c r="M1081" s="8" t="s">
        <v>20</v>
      </c>
    </row>
    <row r="1082" spans="1:13" ht="30.75" hidden="1" thickBot="1" x14ac:dyDescent="0.3">
      <c r="A1082" s="4">
        <v>1080</v>
      </c>
      <c r="B1082" s="13" t="s">
        <v>2226</v>
      </c>
      <c r="C1082" s="13"/>
      <c r="D1082" s="13"/>
      <c r="E1082" s="13"/>
      <c r="F1082" s="13"/>
      <c r="G1082" s="4" t="s">
        <v>175</v>
      </c>
      <c r="H1082" s="4" t="s">
        <v>12</v>
      </c>
      <c r="I1082" s="4" t="s">
        <v>2227</v>
      </c>
      <c r="J1082" s="4">
        <v>774046717</v>
      </c>
      <c r="K1082" s="5">
        <v>41526</v>
      </c>
      <c r="L1082" s="4" t="s">
        <v>238</v>
      </c>
      <c r="M1082" s="6" t="s">
        <v>20</v>
      </c>
    </row>
    <row r="1083" spans="1:13" ht="30.75" hidden="1" thickBot="1" x14ac:dyDescent="0.3">
      <c r="A1083" s="2">
        <v>1081</v>
      </c>
      <c r="B1083" s="11" t="s">
        <v>2226</v>
      </c>
      <c r="C1083" s="11"/>
      <c r="D1083" s="11"/>
      <c r="E1083" s="11"/>
      <c r="F1083" s="11"/>
      <c r="G1083" s="2" t="s">
        <v>102</v>
      </c>
      <c r="H1083" s="2" t="s">
        <v>12</v>
      </c>
      <c r="I1083" s="2" t="s">
        <v>2227</v>
      </c>
      <c r="J1083" s="2">
        <v>774046717</v>
      </c>
      <c r="K1083" s="3">
        <v>41570</v>
      </c>
      <c r="L1083" s="2" t="s">
        <v>238</v>
      </c>
      <c r="M1083" s="8" t="s">
        <v>20</v>
      </c>
    </row>
    <row r="1084" spans="1:13" ht="30.75" hidden="1" thickBot="1" x14ac:dyDescent="0.3">
      <c r="A1084" s="4">
        <v>1082</v>
      </c>
      <c r="B1084" s="13" t="s">
        <v>2226</v>
      </c>
      <c r="C1084" s="13"/>
      <c r="D1084" s="13"/>
      <c r="E1084" s="13"/>
      <c r="F1084" s="13"/>
      <c r="G1084" s="4" t="s">
        <v>400</v>
      </c>
      <c r="H1084" s="4" t="s">
        <v>12</v>
      </c>
      <c r="I1084" s="4" t="s">
        <v>2227</v>
      </c>
      <c r="J1084" s="4">
        <v>774046717</v>
      </c>
      <c r="K1084" s="5">
        <v>41593</v>
      </c>
      <c r="L1084" s="4" t="s">
        <v>238</v>
      </c>
      <c r="M1084" s="6" t="s">
        <v>20</v>
      </c>
    </row>
    <row r="1085" spans="1:13" ht="30" hidden="1" x14ac:dyDescent="0.25">
      <c r="A1085" s="2">
        <v>1083</v>
      </c>
      <c r="B1085" s="10" t="s">
        <v>2228</v>
      </c>
      <c r="C1085" s="10"/>
      <c r="D1085" s="10"/>
      <c r="E1085" s="10"/>
      <c r="F1085" s="10"/>
      <c r="G1085" s="2" t="s">
        <v>102</v>
      </c>
      <c r="H1085" s="2" t="s">
        <v>37</v>
      </c>
      <c r="I1085" s="2" t="s">
        <v>2229</v>
      </c>
      <c r="J1085" s="2">
        <v>312265394</v>
      </c>
      <c r="K1085" s="3">
        <v>41752</v>
      </c>
      <c r="L1085" s="2" t="s">
        <v>238</v>
      </c>
      <c r="M1085" s="8" t="s">
        <v>20</v>
      </c>
    </row>
    <row r="1086" spans="1:13" ht="30" x14ac:dyDescent="0.25">
      <c r="A1086" s="34">
        <v>1084</v>
      </c>
      <c r="B1086" s="35" t="s">
        <v>2230</v>
      </c>
      <c r="C1086" s="35"/>
      <c r="D1086" s="35"/>
      <c r="E1086" s="35"/>
      <c r="F1086" s="35"/>
      <c r="G1086" s="34" t="s">
        <v>201</v>
      </c>
      <c r="H1086" s="34"/>
      <c r="I1086" s="34" t="s">
        <v>2231</v>
      </c>
      <c r="J1086" s="38">
        <v>3.9290812007024E+18</v>
      </c>
      <c r="K1086" s="36">
        <v>42425.652430555558</v>
      </c>
      <c r="L1086" s="36">
        <v>44047.4768287037</v>
      </c>
      <c r="M1086" s="37" t="s">
        <v>15</v>
      </c>
    </row>
    <row r="1087" spans="1:13" ht="45.75" hidden="1" thickBot="1" x14ac:dyDescent="0.3">
      <c r="A1087" s="20">
        <v>1085</v>
      </c>
      <c r="B1087" s="21" t="s">
        <v>2232</v>
      </c>
      <c r="C1087" s="21"/>
      <c r="D1087" s="21"/>
      <c r="E1087" s="21"/>
      <c r="F1087" s="21"/>
      <c r="G1087" s="20" t="s">
        <v>114</v>
      </c>
      <c r="H1087" s="20" t="s">
        <v>37</v>
      </c>
      <c r="I1087" s="20" t="s">
        <v>2233</v>
      </c>
      <c r="J1087" s="26">
        <v>7.7246581507724595E+18</v>
      </c>
      <c r="K1087" s="22">
        <v>43658.881226851852</v>
      </c>
      <c r="L1087" s="22">
        <v>43658.881226851852</v>
      </c>
      <c r="M1087" s="23" t="s">
        <v>20</v>
      </c>
    </row>
    <row r="1088" spans="1:13" ht="30.75" hidden="1" thickBot="1" x14ac:dyDescent="0.3">
      <c r="A1088" s="4">
        <v>1086</v>
      </c>
      <c r="B1088" s="13" t="s">
        <v>2234</v>
      </c>
      <c r="C1088" s="13"/>
      <c r="D1088" s="13"/>
      <c r="E1088" s="13"/>
      <c r="F1088" s="13"/>
      <c r="G1088" s="4" t="s">
        <v>979</v>
      </c>
      <c r="H1088" s="4" t="s">
        <v>34</v>
      </c>
      <c r="I1088" s="4"/>
      <c r="J1088" s="4">
        <v>772650674</v>
      </c>
      <c r="K1088" s="5">
        <v>41733</v>
      </c>
      <c r="L1088" s="4" t="s">
        <v>238</v>
      </c>
      <c r="M1088" s="6" t="s">
        <v>20</v>
      </c>
    </row>
    <row r="1089" spans="1:13" ht="45.75" hidden="1" thickBot="1" x14ac:dyDescent="0.3">
      <c r="A1089" s="2">
        <v>1087</v>
      </c>
      <c r="B1089" s="11" t="s">
        <v>2235</v>
      </c>
      <c r="C1089" s="11"/>
      <c r="D1089" s="11"/>
      <c r="E1089" s="11"/>
      <c r="F1089" s="11"/>
      <c r="G1089" s="2" t="s">
        <v>17</v>
      </c>
      <c r="H1089" s="2" t="s">
        <v>111</v>
      </c>
      <c r="I1089" s="2" t="s">
        <v>2236</v>
      </c>
      <c r="J1089" s="9">
        <v>7.82036730077265E+18</v>
      </c>
      <c r="K1089" s="3">
        <v>41835</v>
      </c>
      <c r="L1089" s="2" t="s">
        <v>238</v>
      </c>
      <c r="M1089" s="8" t="s">
        <v>20</v>
      </c>
    </row>
    <row r="1090" spans="1:13" ht="15.75" hidden="1" thickBot="1" x14ac:dyDescent="0.3">
      <c r="A1090" s="4">
        <v>1088</v>
      </c>
      <c r="B1090" s="13" t="s">
        <v>2237</v>
      </c>
      <c r="C1090" s="13"/>
      <c r="D1090" s="13"/>
      <c r="E1090" s="13"/>
      <c r="F1090" s="13"/>
      <c r="G1090" s="4" t="s">
        <v>979</v>
      </c>
      <c r="H1090" s="4" t="s">
        <v>34</v>
      </c>
      <c r="I1090" s="4" t="s">
        <v>2238</v>
      </c>
      <c r="J1090" s="4" t="s">
        <v>2239</v>
      </c>
      <c r="K1090" s="5">
        <v>44140.509305555555</v>
      </c>
      <c r="L1090" s="5">
        <v>44140.509305555555</v>
      </c>
      <c r="M1090" s="6" t="s">
        <v>20</v>
      </c>
    </row>
    <row r="1091" spans="1:13" ht="30" hidden="1" customHeight="1" thickBot="1" x14ac:dyDescent="0.3">
      <c r="A1091" s="2">
        <v>1089</v>
      </c>
      <c r="B1091" s="11" t="s">
        <v>2240</v>
      </c>
      <c r="C1091" s="11"/>
      <c r="D1091" s="11"/>
      <c r="E1091" s="11"/>
      <c r="F1091" s="11"/>
      <c r="G1091" s="2" t="s">
        <v>65</v>
      </c>
      <c r="H1091" s="2" t="s">
        <v>34</v>
      </c>
      <c r="I1091" s="2"/>
      <c r="J1091" s="2">
        <v>772527463</v>
      </c>
      <c r="K1091" s="3">
        <v>42183.298935185187</v>
      </c>
      <c r="L1091" s="3">
        <v>42183.298935185187</v>
      </c>
      <c r="M1091" s="8" t="s">
        <v>20</v>
      </c>
    </row>
    <row r="1092" spans="1:13" ht="30" hidden="1" x14ac:dyDescent="0.25">
      <c r="A1092" s="4">
        <v>1090</v>
      </c>
      <c r="B1092" s="12" t="s">
        <v>2241</v>
      </c>
      <c r="C1092" s="12"/>
      <c r="D1092" s="12"/>
      <c r="E1092" s="12"/>
      <c r="F1092" s="12"/>
      <c r="G1092" s="4" t="s">
        <v>400</v>
      </c>
      <c r="H1092" s="4" t="s">
        <v>37</v>
      </c>
      <c r="I1092" s="4" t="s">
        <v>2242</v>
      </c>
      <c r="J1092" s="4">
        <v>772551430</v>
      </c>
      <c r="K1092" s="5">
        <v>42776.645960648151</v>
      </c>
      <c r="L1092" s="5">
        <v>42776.645960648151</v>
      </c>
      <c r="M1092" s="6" t="s">
        <v>20</v>
      </c>
    </row>
    <row r="1093" spans="1:13" ht="30" x14ac:dyDescent="0.25">
      <c r="A1093" s="30">
        <v>1091</v>
      </c>
      <c r="B1093" s="31" t="s">
        <v>2243</v>
      </c>
      <c r="C1093" s="31"/>
      <c r="D1093" s="31"/>
      <c r="E1093" s="31"/>
      <c r="F1093" s="31"/>
      <c r="G1093" s="30"/>
      <c r="H1093" s="30" t="s">
        <v>522</v>
      </c>
      <c r="I1093" s="30" t="s">
        <v>2244</v>
      </c>
      <c r="J1093" s="30">
        <v>772473404</v>
      </c>
      <c r="K1093" s="32">
        <v>42255.582256944443</v>
      </c>
      <c r="L1093" s="32">
        <v>42255.582256944443</v>
      </c>
      <c r="M1093" s="33" t="s">
        <v>15</v>
      </c>
    </row>
    <row r="1094" spans="1:13" ht="30" hidden="1" x14ac:dyDescent="0.25">
      <c r="A1094" s="15">
        <v>1092</v>
      </c>
      <c r="B1094" s="16" t="s">
        <v>2245</v>
      </c>
      <c r="C1094" s="16"/>
      <c r="D1094" s="16"/>
      <c r="E1094" s="16"/>
      <c r="F1094" s="16"/>
      <c r="G1094" s="15" t="s">
        <v>11</v>
      </c>
      <c r="H1094" s="15" t="s">
        <v>522</v>
      </c>
      <c r="I1094" s="15" t="s">
        <v>2244</v>
      </c>
      <c r="J1094" s="15" t="s">
        <v>2246</v>
      </c>
      <c r="K1094" s="17">
        <v>43663.424131944441</v>
      </c>
      <c r="L1094" s="17">
        <v>43663.424131944441</v>
      </c>
      <c r="M1094" s="18" t="s">
        <v>20</v>
      </c>
    </row>
    <row r="1095" spans="1:13" ht="30" x14ac:dyDescent="0.25">
      <c r="A1095" s="30">
        <v>1093</v>
      </c>
      <c r="B1095" s="31" t="s">
        <v>2247</v>
      </c>
      <c r="C1095" s="31"/>
      <c r="D1095" s="31"/>
      <c r="E1095" s="31"/>
      <c r="F1095" s="31"/>
      <c r="G1095" s="30" t="s">
        <v>485</v>
      </c>
      <c r="H1095" s="30" t="s">
        <v>111</v>
      </c>
      <c r="I1095" s="30" t="s">
        <v>2248</v>
      </c>
      <c r="J1095" s="30"/>
      <c r="K1095" s="30" t="s">
        <v>238</v>
      </c>
      <c r="L1095" s="32">
        <v>43580.187152777777</v>
      </c>
      <c r="M1095" s="33" t="s">
        <v>15</v>
      </c>
    </row>
    <row r="1096" spans="1:13" ht="30" x14ac:dyDescent="0.25">
      <c r="A1096" s="34">
        <v>1094</v>
      </c>
      <c r="B1096" s="35" t="s">
        <v>2249</v>
      </c>
      <c r="C1096" s="35"/>
      <c r="D1096" s="35"/>
      <c r="E1096" s="35"/>
      <c r="F1096" s="35"/>
      <c r="G1096" s="34" t="s">
        <v>976</v>
      </c>
      <c r="H1096" s="34"/>
      <c r="I1096" s="34" t="s">
        <v>2250</v>
      </c>
      <c r="J1096" s="34">
        <v>781893426</v>
      </c>
      <c r="K1096" s="36">
        <v>43504.653379629628</v>
      </c>
      <c r="L1096" s="36">
        <v>43767.36515046296</v>
      </c>
      <c r="M1096" s="37" t="s">
        <v>15</v>
      </c>
    </row>
    <row r="1097" spans="1:13" ht="30.75" hidden="1" thickBot="1" x14ac:dyDescent="0.3">
      <c r="A1097" s="20">
        <v>1095</v>
      </c>
      <c r="B1097" s="21" t="s">
        <v>2251</v>
      </c>
      <c r="C1097" s="21"/>
      <c r="D1097" s="21"/>
      <c r="E1097" s="21"/>
      <c r="F1097" s="21"/>
      <c r="G1097" s="20" t="s">
        <v>72</v>
      </c>
      <c r="H1097" s="20" t="s">
        <v>37</v>
      </c>
      <c r="I1097" s="20" t="s">
        <v>2252</v>
      </c>
      <c r="J1097" s="20">
        <v>713335103</v>
      </c>
      <c r="K1097" s="22">
        <v>42173.366678240738</v>
      </c>
      <c r="L1097" s="22">
        <v>42173.366678240738</v>
      </c>
      <c r="M1097" s="23" t="s">
        <v>20</v>
      </c>
    </row>
    <row r="1098" spans="1:13" ht="45.75" hidden="1" thickBot="1" x14ac:dyDescent="0.3">
      <c r="A1098" s="4">
        <v>1096</v>
      </c>
      <c r="B1098" s="13" t="s">
        <v>2253</v>
      </c>
      <c r="C1098" s="13"/>
      <c r="D1098" s="13"/>
      <c r="E1098" s="13"/>
      <c r="F1098" s="13"/>
      <c r="G1098" s="4" t="s">
        <v>256</v>
      </c>
      <c r="H1098" s="4" t="s">
        <v>18</v>
      </c>
      <c r="I1098" s="4" t="s">
        <v>2254</v>
      </c>
      <c r="J1098" s="4">
        <v>773901737</v>
      </c>
      <c r="K1098" s="5">
        <v>42416.453368055554</v>
      </c>
      <c r="L1098" s="5">
        <v>42416.453368055554</v>
      </c>
      <c r="M1098" s="6" t="s">
        <v>20</v>
      </c>
    </row>
    <row r="1099" spans="1:13" ht="45.75" hidden="1" thickBot="1" x14ac:dyDescent="0.3">
      <c r="A1099" s="2">
        <v>1097</v>
      </c>
      <c r="B1099" s="11" t="s">
        <v>2255</v>
      </c>
      <c r="C1099" s="11"/>
      <c r="D1099" s="11"/>
      <c r="E1099" s="11"/>
      <c r="F1099" s="11"/>
      <c r="G1099" s="2" t="s">
        <v>970</v>
      </c>
      <c r="H1099" s="2" t="s">
        <v>18</v>
      </c>
      <c r="I1099" s="2" t="s">
        <v>2256</v>
      </c>
      <c r="J1099" s="2"/>
      <c r="K1099" s="3">
        <v>42327.858136574076</v>
      </c>
      <c r="L1099" s="3">
        <v>42327.858136574076</v>
      </c>
      <c r="M1099" s="8" t="s">
        <v>20</v>
      </c>
    </row>
    <row r="1100" spans="1:13" ht="45.75" hidden="1" thickBot="1" x14ac:dyDescent="0.3">
      <c r="A1100" s="4">
        <v>1098</v>
      </c>
      <c r="B1100" s="13" t="s">
        <v>2257</v>
      </c>
      <c r="C1100" s="13"/>
      <c r="D1100" s="13"/>
      <c r="E1100" s="13"/>
      <c r="F1100" s="13"/>
      <c r="G1100" s="4" t="s">
        <v>185</v>
      </c>
      <c r="H1100" s="4" t="s">
        <v>18</v>
      </c>
      <c r="I1100" s="4" t="s">
        <v>2258</v>
      </c>
      <c r="J1100" s="4" t="s">
        <v>2259</v>
      </c>
      <c r="K1100" s="5">
        <v>42738.439201388886</v>
      </c>
      <c r="L1100" s="5">
        <v>42738.439201388886</v>
      </c>
      <c r="M1100" s="6" t="s">
        <v>20</v>
      </c>
    </row>
    <row r="1101" spans="1:13" ht="45.75" hidden="1" thickBot="1" x14ac:dyDescent="0.3">
      <c r="A1101" s="2">
        <v>1099</v>
      </c>
      <c r="B1101" s="11" t="s">
        <v>2260</v>
      </c>
      <c r="C1101" s="11"/>
      <c r="D1101" s="11"/>
      <c r="E1101" s="11"/>
      <c r="F1101" s="11"/>
      <c r="G1101" s="2" t="s">
        <v>222</v>
      </c>
      <c r="H1101" s="2" t="s">
        <v>12</v>
      </c>
      <c r="I1101" s="2" t="s">
        <v>2261</v>
      </c>
      <c r="J1101" s="2" t="e">
        <f>256-782-467388/754-467388/0</f>
        <v>#DIV/0!</v>
      </c>
      <c r="K1101" s="3">
        <v>42256.425011574072</v>
      </c>
      <c r="L1101" s="3">
        <v>42256.425011574072</v>
      </c>
      <c r="M1101" s="8" t="s">
        <v>20</v>
      </c>
    </row>
    <row r="1102" spans="1:13" ht="30.75" hidden="1" thickBot="1" x14ac:dyDescent="0.3">
      <c r="A1102" s="4">
        <v>1100</v>
      </c>
      <c r="B1102" s="13" t="s">
        <v>2262</v>
      </c>
      <c r="C1102" s="13"/>
      <c r="D1102" s="13"/>
      <c r="E1102" s="13"/>
      <c r="F1102" s="13"/>
      <c r="G1102" s="4" t="s">
        <v>97</v>
      </c>
      <c r="H1102" s="4" t="s">
        <v>37</v>
      </c>
      <c r="I1102" s="4" t="s">
        <v>2263</v>
      </c>
      <c r="J1102" s="4">
        <v>785655519</v>
      </c>
      <c r="K1102" s="5">
        <v>42600.523912037039</v>
      </c>
      <c r="L1102" s="5">
        <v>42600.523912037039</v>
      </c>
      <c r="M1102" s="6" t="s">
        <v>20</v>
      </c>
    </row>
    <row r="1103" spans="1:13" ht="45.75" hidden="1" thickBot="1" x14ac:dyDescent="0.3">
      <c r="A1103" s="2">
        <v>1101</v>
      </c>
      <c r="B1103" s="11" t="s">
        <v>2264</v>
      </c>
      <c r="C1103" s="11"/>
      <c r="D1103" s="11"/>
      <c r="E1103" s="11"/>
      <c r="F1103" s="11"/>
      <c r="G1103" s="2" t="s">
        <v>104</v>
      </c>
      <c r="H1103" s="2" t="s">
        <v>18</v>
      </c>
      <c r="I1103" s="2"/>
      <c r="J1103" s="2"/>
      <c r="K1103" s="3">
        <v>44650.468101851853</v>
      </c>
      <c r="L1103" s="3">
        <v>44650.468101851853</v>
      </c>
      <c r="M1103" s="8" t="s">
        <v>20</v>
      </c>
    </row>
    <row r="1104" spans="1:13" ht="30.75" hidden="1" thickBot="1" x14ac:dyDescent="0.3">
      <c r="A1104" s="4">
        <v>1102</v>
      </c>
      <c r="B1104" s="13" t="s">
        <v>2265</v>
      </c>
      <c r="C1104" s="13"/>
      <c r="D1104" s="13"/>
      <c r="E1104" s="13"/>
      <c r="F1104" s="13"/>
      <c r="G1104" s="4" t="s">
        <v>519</v>
      </c>
      <c r="H1104" s="4" t="s">
        <v>111</v>
      </c>
      <c r="I1104" s="4"/>
      <c r="J1104" s="4"/>
      <c r="K1104" s="5">
        <v>44170.400891203702</v>
      </c>
      <c r="L1104" s="5">
        <v>44170.400891203702</v>
      </c>
      <c r="M1104" s="6" t="s">
        <v>20</v>
      </c>
    </row>
    <row r="1105" spans="1:13" ht="60.75" hidden="1" thickBot="1" x14ac:dyDescent="0.3">
      <c r="A1105" s="2">
        <v>1103</v>
      </c>
      <c r="B1105" s="11" t="s">
        <v>2266</v>
      </c>
      <c r="C1105" s="11"/>
      <c r="D1105" s="11"/>
      <c r="E1105" s="11"/>
      <c r="F1105" s="11"/>
      <c r="G1105" s="2" t="s">
        <v>282</v>
      </c>
      <c r="H1105" s="2" t="s">
        <v>111</v>
      </c>
      <c r="I1105" s="2" t="s">
        <v>2267</v>
      </c>
      <c r="J1105" s="2">
        <v>712621002</v>
      </c>
      <c r="K1105" s="3">
        <v>42173.414293981485</v>
      </c>
      <c r="L1105" s="3">
        <v>42173.414293981485</v>
      </c>
      <c r="M1105" s="8" t="s">
        <v>20</v>
      </c>
    </row>
    <row r="1106" spans="1:13" ht="45.75" hidden="1" thickBot="1" x14ac:dyDescent="0.3">
      <c r="A1106" s="4">
        <v>1104</v>
      </c>
      <c r="B1106" s="13" t="s">
        <v>2268</v>
      </c>
      <c r="C1106" s="13"/>
      <c r="D1106" s="13"/>
      <c r="E1106" s="13"/>
      <c r="F1106" s="13"/>
      <c r="G1106" s="4" t="s">
        <v>646</v>
      </c>
      <c r="H1106" s="4" t="s">
        <v>18</v>
      </c>
      <c r="I1106" s="4" t="s">
        <v>2269</v>
      </c>
      <c r="J1106" s="4">
        <v>779135822</v>
      </c>
      <c r="K1106" s="5">
        <v>42256.465011574073</v>
      </c>
      <c r="L1106" s="5">
        <v>42256.465011574073</v>
      </c>
      <c r="M1106" s="6" t="s">
        <v>20</v>
      </c>
    </row>
    <row r="1107" spans="1:13" ht="30.75" hidden="1" thickBot="1" x14ac:dyDescent="0.3">
      <c r="A1107" s="2">
        <v>1105</v>
      </c>
      <c r="B1107" s="11" t="s">
        <v>2270</v>
      </c>
      <c r="C1107" s="11"/>
      <c r="D1107" s="11"/>
      <c r="E1107" s="11"/>
      <c r="F1107" s="11"/>
      <c r="G1107" s="2" t="s">
        <v>102</v>
      </c>
      <c r="H1107" s="2" t="s">
        <v>37</v>
      </c>
      <c r="I1107" s="2" t="s">
        <v>2271</v>
      </c>
      <c r="J1107" s="2">
        <v>414388011</v>
      </c>
      <c r="K1107" s="3">
        <v>41752</v>
      </c>
      <c r="L1107" s="2" t="s">
        <v>238</v>
      </c>
      <c r="M1107" s="8" t="s">
        <v>20</v>
      </c>
    </row>
    <row r="1108" spans="1:13" ht="45.75" hidden="1" thickBot="1" x14ac:dyDescent="0.3">
      <c r="A1108" s="4">
        <v>1106</v>
      </c>
      <c r="B1108" s="13" t="s">
        <v>2272</v>
      </c>
      <c r="C1108" s="13"/>
      <c r="D1108" s="13"/>
      <c r="E1108" s="13"/>
      <c r="F1108" s="13"/>
      <c r="G1108" s="4" t="s">
        <v>236</v>
      </c>
      <c r="H1108" s="4" t="s">
        <v>18</v>
      </c>
      <c r="I1108" s="4" t="s">
        <v>2273</v>
      </c>
      <c r="J1108" s="4">
        <v>772879358</v>
      </c>
      <c r="K1108" s="5">
        <v>42185.352430555555</v>
      </c>
      <c r="L1108" s="5">
        <v>42185.352430555555</v>
      </c>
      <c r="M1108" s="6" t="s">
        <v>20</v>
      </c>
    </row>
    <row r="1109" spans="1:13" ht="45.75" hidden="1" thickBot="1" x14ac:dyDescent="0.3">
      <c r="A1109" s="2">
        <v>1107</v>
      </c>
      <c r="B1109" s="11" t="s">
        <v>2274</v>
      </c>
      <c r="C1109" s="11"/>
      <c r="D1109" s="11"/>
      <c r="E1109" s="11"/>
      <c r="F1109" s="11"/>
      <c r="G1109" s="2" t="s">
        <v>114</v>
      </c>
      <c r="H1109" s="2" t="s">
        <v>18</v>
      </c>
      <c r="I1109" s="2" t="s">
        <v>2275</v>
      </c>
      <c r="J1109" s="2">
        <v>782534491</v>
      </c>
      <c r="K1109" s="3">
        <v>42173.453321759262</v>
      </c>
      <c r="L1109" s="3">
        <v>42173.453321759262</v>
      </c>
      <c r="M1109" s="8" t="s">
        <v>20</v>
      </c>
    </row>
    <row r="1110" spans="1:13" ht="30" hidden="1" x14ac:dyDescent="0.25">
      <c r="A1110" s="4">
        <v>1108</v>
      </c>
      <c r="B1110" s="12" t="s">
        <v>2276</v>
      </c>
      <c r="C1110" s="12"/>
      <c r="D1110" s="12"/>
      <c r="E1110" s="12"/>
      <c r="F1110" s="12"/>
      <c r="G1110" s="4" t="s">
        <v>65</v>
      </c>
      <c r="H1110" s="4" t="s">
        <v>37</v>
      </c>
      <c r="I1110" s="4" t="s">
        <v>2277</v>
      </c>
      <c r="J1110" s="4">
        <v>775898537</v>
      </c>
      <c r="K1110" s="5">
        <v>42257.559814814813</v>
      </c>
      <c r="L1110" s="5">
        <v>42257.559814814813</v>
      </c>
      <c r="M1110" s="6" t="s">
        <v>20</v>
      </c>
    </row>
    <row r="1111" spans="1:13" ht="30" x14ac:dyDescent="0.25">
      <c r="A1111" s="30">
        <v>1109</v>
      </c>
      <c r="B1111" s="31" t="s">
        <v>2278</v>
      </c>
      <c r="C1111" s="31"/>
      <c r="D1111" s="31"/>
      <c r="E1111" s="31"/>
      <c r="F1111" s="31"/>
      <c r="G1111" s="30"/>
      <c r="H1111" s="30" t="s">
        <v>37</v>
      </c>
      <c r="I1111" s="30" t="s">
        <v>2279</v>
      </c>
      <c r="J1111" s="30">
        <v>773352426</v>
      </c>
      <c r="K1111" s="32">
        <v>42256.709722222222</v>
      </c>
      <c r="L1111" s="32">
        <v>42256.709722222222</v>
      </c>
      <c r="M1111" s="33" t="s">
        <v>15</v>
      </c>
    </row>
    <row r="1112" spans="1:13" ht="30" hidden="1" x14ac:dyDescent="0.25">
      <c r="A1112" s="15">
        <v>1110</v>
      </c>
      <c r="B1112" s="16" t="s">
        <v>2280</v>
      </c>
      <c r="C1112" s="16"/>
      <c r="D1112" s="16"/>
      <c r="E1112" s="16"/>
      <c r="F1112" s="16"/>
      <c r="G1112" s="15" t="s">
        <v>17</v>
      </c>
      <c r="H1112" s="15" t="s">
        <v>37</v>
      </c>
      <c r="I1112" s="15" t="s">
        <v>2281</v>
      </c>
      <c r="J1112" s="15">
        <v>772910330</v>
      </c>
      <c r="K1112" s="17">
        <v>42751.588645833333</v>
      </c>
      <c r="L1112" s="17">
        <v>42751.588645833333</v>
      </c>
      <c r="M1112" s="18" t="s">
        <v>20</v>
      </c>
    </row>
    <row r="1113" spans="1:13" ht="30" x14ac:dyDescent="0.25">
      <c r="A1113" s="30">
        <v>1111</v>
      </c>
      <c r="B1113" s="31" t="s">
        <v>2282</v>
      </c>
      <c r="C1113" s="31"/>
      <c r="D1113" s="31"/>
      <c r="E1113" s="31"/>
      <c r="F1113" s="31"/>
      <c r="G1113" s="30" t="s">
        <v>102</v>
      </c>
      <c r="H1113" s="30" t="s">
        <v>37</v>
      </c>
      <c r="I1113" s="30" t="s">
        <v>2283</v>
      </c>
      <c r="J1113" s="39">
        <v>4.14567988077231E+18</v>
      </c>
      <c r="K1113" s="32">
        <v>42184.198460648149</v>
      </c>
      <c r="L1113" s="32">
        <v>43756.452337962961</v>
      </c>
      <c r="M1113" s="33" t="s">
        <v>15</v>
      </c>
    </row>
    <row r="1114" spans="1:13" ht="45.75" hidden="1" thickBot="1" x14ac:dyDescent="0.3">
      <c r="A1114" s="15">
        <v>1112</v>
      </c>
      <c r="B1114" s="19" t="s">
        <v>2284</v>
      </c>
      <c r="C1114" s="19"/>
      <c r="D1114" s="19"/>
      <c r="E1114" s="19"/>
      <c r="F1114" s="19"/>
      <c r="G1114" s="15" t="s">
        <v>175</v>
      </c>
      <c r="H1114" s="15" t="s">
        <v>18</v>
      </c>
      <c r="I1114" s="15" t="s">
        <v>2285</v>
      </c>
      <c r="J1114" s="15">
        <v>782400647</v>
      </c>
      <c r="K1114" s="17">
        <v>41526</v>
      </c>
      <c r="L1114" s="15" t="s">
        <v>238</v>
      </c>
      <c r="M1114" s="18" t="s">
        <v>20</v>
      </c>
    </row>
    <row r="1115" spans="1:13" ht="45.75" hidden="1" thickBot="1" x14ac:dyDescent="0.3">
      <c r="A1115" s="2">
        <v>1113</v>
      </c>
      <c r="B1115" s="11" t="s">
        <v>2286</v>
      </c>
      <c r="C1115" s="11"/>
      <c r="D1115" s="11"/>
      <c r="E1115" s="11"/>
      <c r="F1115" s="11"/>
      <c r="G1115" s="2" t="s">
        <v>55</v>
      </c>
      <c r="H1115" s="2" t="s">
        <v>18</v>
      </c>
      <c r="I1115" s="2" t="s">
        <v>2287</v>
      </c>
      <c r="J1115" s="2" t="s">
        <v>2288</v>
      </c>
      <c r="K1115" s="3">
        <v>43286.560497685183</v>
      </c>
      <c r="L1115" s="3">
        <v>43286.560497685183</v>
      </c>
      <c r="M1115" s="8" t="s">
        <v>20</v>
      </c>
    </row>
    <row r="1116" spans="1:13" ht="30.75" hidden="1" thickBot="1" x14ac:dyDescent="0.3">
      <c r="A1116" s="4">
        <v>1114</v>
      </c>
      <c r="B1116" s="13" t="s">
        <v>2289</v>
      </c>
      <c r="C1116" s="13"/>
      <c r="D1116" s="13"/>
      <c r="E1116" s="13"/>
      <c r="F1116" s="13"/>
      <c r="G1116" s="4" t="s">
        <v>2290</v>
      </c>
      <c r="H1116" s="4" t="s">
        <v>111</v>
      </c>
      <c r="I1116" s="4" t="s">
        <v>2291</v>
      </c>
      <c r="J1116" s="4">
        <v>701982359</v>
      </c>
      <c r="K1116" s="5">
        <v>42415.622499999998</v>
      </c>
      <c r="L1116" s="5">
        <v>42415.622499999998</v>
      </c>
      <c r="M1116" s="6" t="s">
        <v>20</v>
      </c>
    </row>
    <row r="1117" spans="1:13" ht="30.75" hidden="1" thickBot="1" x14ac:dyDescent="0.3">
      <c r="A1117" s="2">
        <v>1115</v>
      </c>
      <c r="B1117" s="11" t="s">
        <v>2292</v>
      </c>
      <c r="C1117" s="11"/>
      <c r="D1117" s="11"/>
      <c r="E1117" s="11"/>
      <c r="F1117" s="11"/>
      <c r="G1117" s="2" t="s">
        <v>68</v>
      </c>
      <c r="H1117" s="2" t="s">
        <v>37</v>
      </c>
      <c r="I1117" s="2" t="s">
        <v>2293</v>
      </c>
      <c r="J1117" s="2">
        <v>752961941</v>
      </c>
      <c r="K1117" s="3">
        <v>42180.401736111111</v>
      </c>
      <c r="L1117" s="3">
        <v>42180.401736111111</v>
      </c>
      <c r="M1117" s="8" t="s">
        <v>20</v>
      </c>
    </row>
    <row r="1118" spans="1:13" ht="30.75" hidden="1" thickBot="1" x14ac:dyDescent="0.3">
      <c r="A1118" s="4">
        <v>1116</v>
      </c>
      <c r="B1118" s="13" t="s">
        <v>2294</v>
      </c>
      <c r="C1118" s="13"/>
      <c r="D1118" s="13"/>
      <c r="E1118" s="13"/>
      <c r="F1118" s="13"/>
      <c r="G1118" s="4" t="s">
        <v>417</v>
      </c>
      <c r="H1118" s="4" t="s">
        <v>111</v>
      </c>
      <c r="I1118" s="4" t="s">
        <v>2295</v>
      </c>
      <c r="J1118" s="4">
        <v>787070807</v>
      </c>
      <c r="K1118" s="5">
        <v>43616.407407407409</v>
      </c>
      <c r="L1118" s="5">
        <v>43616.407407407409</v>
      </c>
      <c r="M1118" s="6" t="s">
        <v>20</v>
      </c>
    </row>
    <row r="1119" spans="1:13" ht="30.75" hidden="1" thickBot="1" x14ac:dyDescent="0.3">
      <c r="A1119" s="2">
        <v>1117</v>
      </c>
      <c r="B1119" s="11" t="s">
        <v>2296</v>
      </c>
      <c r="C1119" s="11"/>
      <c r="D1119" s="11"/>
      <c r="E1119" s="11"/>
      <c r="F1119" s="11"/>
      <c r="G1119" s="2" t="s">
        <v>100</v>
      </c>
      <c r="H1119" s="2" t="s">
        <v>111</v>
      </c>
      <c r="I1119" s="2" t="s">
        <v>2297</v>
      </c>
      <c r="J1119" s="9">
        <v>3.92261741078707E+18</v>
      </c>
      <c r="K1119" s="3">
        <v>42776.802800925929</v>
      </c>
      <c r="L1119" s="3">
        <v>42776.802800925929</v>
      </c>
      <c r="M1119" s="8" t="s">
        <v>20</v>
      </c>
    </row>
    <row r="1120" spans="1:13" ht="30.75" hidden="1" thickBot="1" x14ac:dyDescent="0.3">
      <c r="A1120" s="4">
        <v>1118</v>
      </c>
      <c r="B1120" s="13" t="s">
        <v>2298</v>
      </c>
      <c r="C1120" s="13"/>
      <c r="D1120" s="13"/>
      <c r="E1120" s="13"/>
      <c r="F1120" s="13"/>
      <c r="G1120" s="4" t="s">
        <v>189</v>
      </c>
      <c r="H1120" s="4" t="s">
        <v>34</v>
      </c>
      <c r="I1120" s="4" t="s">
        <v>607</v>
      </c>
      <c r="J1120" s="7">
        <v>3.1711122803171098E+18</v>
      </c>
      <c r="K1120" s="5">
        <v>43019.534537037034</v>
      </c>
      <c r="L1120" s="5">
        <v>43019.534537037034</v>
      </c>
      <c r="M1120" s="6" t="s">
        <v>20</v>
      </c>
    </row>
    <row r="1121" spans="1:13" ht="45.75" hidden="1" thickBot="1" x14ac:dyDescent="0.3">
      <c r="A1121" s="2">
        <v>1119</v>
      </c>
      <c r="B1121" s="11" t="s">
        <v>2299</v>
      </c>
      <c r="C1121" s="11"/>
      <c r="D1121" s="11"/>
      <c r="E1121" s="11"/>
      <c r="F1121" s="11"/>
      <c r="G1121" s="2" t="s">
        <v>167</v>
      </c>
      <c r="H1121" s="2" t="s">
        <v>18</v>
      </c>
      <c r="I1121" s="2" t="s">
        <v>2300</v>
      </c>
      <c r="J1121" s="2">
        <v>783850657</v>
      </c>
      <c r="K1121" s="3">
        <v>44131.615347222221</v>
      </c>
      <c r="L1121" s="3">
        <v>44131.615347222221</v>
      </c>
      <c r="M1121" s="8" t="s">
        <v>20</v>
      </c>
    </row>
    <row r="1122" spans="1:13" ht="30.75" hidden="1" thickBot="1" x14ac:dyDescent="0.3">
      <c r="A1122" s="4">
        <v>1120</v>
      </c>
      <c r="B1122" s="13" t="s">
        <v>2301</v>
      </c>
      <c r="C1122" s="13"/>
      <c r="D1122" s="13"/>
      <c r="E1122" s="13"/>
      <c r="F1122" s="13"/>
      <c r="G1122" s="4" t="s">
        <v>755</v>
      </c>
      <c r="H1122" s="4" t="s">
        <v>12</v>
      </c>
      <c r="I1122" s="4" t="s">
        <v>2302</v>
      </c>
      <c r="J1122" s="7">
        <v>3.7227390307725102E+18</v>
      </c>
      <c r="K1122" s="5">
        <v>42185.352025462962</v>
      </c>
      <c r="L1122" s="5">
        <v>42185.352025462962</v>
      </c>
      <c r="M1122" s="6" t="s">
        <v>20</v>
      </c>
    </row>
    <row r="1123" spans="1:13" ht="30.75" hidden="1" thickBot="1" x14ac:dyDescent="0.3">
      <c r="A1123" s="2">
        <v>1121</v>
      </c>
      <c r="B1123" s="11" t="s">
        <v>2303</v>
      </c>
      <c r="C1123" s="11"/>
      <c r="D1123" s="11"/>
      <c r="E1123" s="11"/>
      <c r="F1123" s="11"/>
      <c r="G1123" s="2" t="s">
        <v>90</v>
      </c>
      <c r="H1123" s="2" t="s">
        <v>37</v>
      </c>
      <c r="I1123" s="2" t="s">
        <v>2304</v>
      </c>
      <c r="J1123" s="2">
        <v>772484459</v>
      </c>
      <c r="K1123" s="3">
        <v>43677.551261574074</v>
      </c>
      <c r="L1123" s="3">
        <v>43677.551261574074</v>
      </c>
      <c r="M1123" s="8" t="s">
        <v>20</v>
      </c>
    </row>
    <row r="1124" spans="1:13" ht="45" hidden="1" x14ac:dyDescent="0.25">
      <c r="A1124" s="4">
        <v>1122</v>
      </c>
      <c r="B1124" s="12" t="s">
        <v>2305</v>
      </c>
      <c r="C1124" s="12"/>
      <c r="D1124" s="12"/>
      <c r="E1124" s="12"/>
      <c r="F1124" s="12"/>
      <c r="G1124" s="4" t="s">
        <v>90</v>
      </c>
      <c r="H1124" s="4" t="s">
        <v>18</v>
      </c>
      <c r="I1124" s="4" t="s">
        <v>2306</v>
      </c>
      <c r="J1124" s="4">
        <v>7840077215</v>
      </c>
      <c r="K1124" s="5">
        <v>43284.460613425923</v>
      </c>
      <c r="L1124" s="5">
        <v>43284.460613425923</v>
      </c>
      <c r="M1124" s="6" t="s">
        <v>20</v>
      </c>
    </row>
    <row r="1125" spans="1:13" ht="30" x14ac:dyDescent="0.25">
      <c r="A1125" s="30">
        <v>1123</v>
      </c>
      <c r="B1125" s="31" t="s">
        <v>2307</v>
      </c>
      <c r="C1125" s="31"/>
      <c r="D1125" s="31"/>
      <c r="E1125" s="31"/>
      <c r="F1125" s="31"/>
      <c r="G1125" s="30" t="s">
        <v>232</v>
      </c>
      <c r="H1125" s="30" t="s">
        <v>37</v>
      </c>
      <c r="I1125" s="30" t="s">
        <v>2308</v>
      </c>
      <c r="J1125" s="30" t="s">
        <v>2309</v>
      </c>
      <c r="K1125" s="32">
        <v>42443.533020833333</v>
      </c>
      <c r="L1125" s="32">
        <v>44039.479178240741</v>
      </c>
      <c r="M1125" s="33" t="s">
        <v>15</v>
      </c>
    </row>
    <row r="1126" spans="1:13" ht="30" hidden="1" x14ac:dyDescent="0.25">
      <c r="A1126" s="15">
        <v>1124</v>
      </c>
      <c r="B1126" s="16" t="s">
        <v>2310</v>
      </c>
      <c r="C1126" s="16"/>
      <c r="D1126" s="16"/>
      <c r="E1126" s="16"/>
      <c r="F1126" s="16"/>
      <c r="G1126" s="15" t="s">
        <v>248</v>
      </c>
      <c r="H1126" s="15" t="s">
        <v>37</v>
      </c>
      <c r="I1126" s="15" t="s">
        <v>2311</v>
      </c>
      <c r="J1126" s="15"/>
      <c r="K1126" s="17">
        <v>44155.545451388891</v>
      </c>
      <c r="L1126" s="17">
        <v>44155.545451388891</v>
      </c>
      <c r="M1126" s="18" t="s">
        <v>20</v>
      </c>
    </row>
    <row r="1127" spans="1:13" x14ac:dyDescent="0.25">
      <c r="A1127" s="30">
        <v>1125</v>
      </c>
      <c r="B1127" s="31" t="s">
        <v>2312</v>
      </c>
      <c r="C1127" s="31"/>
      <c r="D1127" s="31"/>
      <c r="E1127" s="31"/>
      <c r="F1127" s="31"/>
      <c r="G1127" s="30" t="s">
        <v>65</v>
      </c>
      <c r="H1127" s="30" t="s">
        <v>34</v>
      </c>
      <c r="I1127" s="30" t="s">
        <v>2313</v>
      </c>
      <c r="J1127" s="30">
        <v>776611875</v>
      </c>
      <c r="K1127" s="32">
        <v>42906.455046296294</v>
      </c>
      <c r="L1127" s="32">
        <v>43573.42690972222</v>
      </c>
      <c r="M1127" s="33" t="s">
        <v>15</v>
      </c>
    </row>
    <row r="1128" spans="1:13" ht="45" x14ac:dyDescent="0.25">
      <c r="A1128" s="34">
        <v>1126</v>
      </c>
      <c r="B1128" s="35" t="s">
        <v>2314</v>
      </c>
      <c r="C1128" s="35"/>
      <c r="D1128" s="35"/>
      <c r="E1128" s="35"/>
      <c r="F1128" s="35"/>
      <c r="G1128" s="34" t="s">
        <v>352</v>
      </c>
      <c r="H1128" s="34" t="s">
        <v>18</v>
      </c>
      <c r="I1128" s="34" t="s">
        <v>2315</v>
      </c>
      <c r="J1128" s="34">
        <v>700469192</v>
      </c>
      <c r="K1128" s="36">
        <v>42153.536076388889</v>
      </c>
      <c r="L1128" s="36">
        <v>43992.378321759257</v>
      </c>
      <c r="M1128" s="37" t="s">
        <v>15</v>
      </c>
    </row>
    <row r="1129" spans="1:13" ht="45.75" hidden="1" thickBot="1" x14ac:dyDescent="0.3">
      <c r="A1129" s="20">
        <v>1127</v>
      </c>
      <c r="B1129" s="21" t="s">
        <v>2316</v>
      </c>
      <c r="C1129" s="21"/>
      <c r="D1129" s="21"/>
      <c r="E1129" s="21"/>
      <c r="F1129" s="21"/>
      <c r="G1129" s="20" t="s">
        <v>672</v>
      </c>
      <c r="H1129" s="20" t="s">
        <v>18</v>
      </c>
      <c r="I1129" s="20" t="s">
        <v>2317</v>
      </c>
      <c r="J1129" s="20"/>
      <c r="K1129" s="22">
        <v>43789.623645833337</v>
      </c>
      <c r="L1129" s="22">
        <v>43789.623645833337</v>
      </c>
      <c r="M1129" s="23" t="s">
        <v>20</v>
      </c>
    </row>
    <row r="1130" spans="1:13" ht="45" hidden="1" x14ac:dyDescent="0.25">
      <c r="A1130" s="4">
        <v>1128</v>
      </c>
      <c r="B1130" s="12" t="s">
        <v>2318</v>
      </c>
      <c r="C1130" s="12"/>
      <c r="D1130" s="12"/>
      <c r="E1130" s="12"/>
      <c r="F1130" s="12"/>
      <c r="G1130" s="4" t="s">
        <v>104</v>
      </c>
      <c r="H1130" s="4" t="s">
        <v>18</v>
      </c>
      <c r="I1130" s="4" t="s">
        <v>2319</v>
      </c>
      <c r="J1130" s="4"/>
      <c r="K1130" s="5">
        <v>43026.709143518521</v>
      </c>
      <c r="L1130" s="5">
        <v>43026.709143518521</v>
      </c>
      <c r="M1130" s="6" t="s">
        <v>20</v>
      </c>
    </row>
    <row r="1131" spans="1:13" ht="45" x14ac:dyDescent="0.25">
      <c r="A1131" s="30">
        <v>1129</v>
      </c>
      <c r="B1131" s="31" t="s">
        <v>2320</v>
      </c>
      <c r="C1131" s="31"/>
      <c r="D1131" s="31"/>
      <c r="E1131" s="31"/>
      <c r="F1131" s="31"/>
      <c r="G1131" s="30"/>
      <c r="H1131" s="30" t="s">
        <v>18</v>
      </c>
      <c r="I1131" s="30" t="s">
        <v>2321</v>
      </c>
      <c r="J1131" s="30">
        <v>751578462</v>
      </c>
      <c r="K1131" s="32">
        <v>42185.761805555558</v>
      </c>
      <c r="L1131" s="32">
        <v>42185.761805555558</v>
      </c>
      <c r="M1131" s="33" t="s">
        <v>15</v>
      </c>
    </row>
    <row r="1132" spans="1:13" ht="45.75" hidden="1" thickBot="1" x14ac:dyDescent="0.3">
      <c r="A1132" s="15">
        <v>1130</v>
      </c>
      <c r="B1132" s="19" t="s">
        <v>2322</v>
      </c>
      <c r="C1132" s="19"/>
      <c r="D1132" s="19"/>
      <c r="E1132" s="19"/>
      <c r="F1132" s="19"/>
      <c r="G1132" s="15" t="s">
        <v>72</v>
      </c>
      <c r="H1132" s="15" t="s">
        <v>18</v>
      </c>
      <c r="I1132" s="15" t="s">
        <v>2323</v>
      </c>
      <c r="J1132" s="15">
        <v>752485162</v>
      </c>
      <c r="K1132" s="17">
        <v>42173.368564814817</v>
      </c>
      <c r="L1132" s="17">
        <v>42173.368564814817</v>
      </c>
      <c r="M1132" s="18" t="s">
        <v>20</v>
      </c>
    </row>
    <row r="1133" spans="1:13" ht="45" hidden="1" x14ac:dyDescent="0.25">
      <c r="A1133" s="2">
        <v>1131</v>
      </c>
      <c r="B1133" s="10" t="s">
        <v>2324</v>
      </c>
      <c r="C1133" s="10"/>
      <c r="D1133" s="10"/>
      <c r="E1133" s="10"/>
      <c r="F1133" s="10"/>
      <c r="G1133" s="2" t="s">
        <v>84</v>
      </c>
      <c r="H1133" s="2" t="s">
        <v>18</v>
      </c>
      <c r="I1133" s="2" t="s">
        <v>2325</v>
      </c>
      <c r="J1133" s="2" t="s">
        <v>2326</v>
      </c>
      <c r="K1133" s="3">
        <v>42256.399606481478</v>
      </c>
      <c r="L1133" s="3">
        <v>42256.399606481478</v>
      </c>
      <c r="M1133" s="8" t="s">
        <v>20</v>
      </c>
    </row>
    <row r="1134" spans="1:13" ht="30" x14ac:dyDescent="0.25">
      <c r="A1134" s="34">
        <v>1132</v>
      </c>
      <c r="B1134" s="35" t="s">
        <v>2327</v>
      </c>
      <c r="C1134" s="35"/>
      <c r="D1134" s="35"/>
      <c r="E1134" s="35"/>
      <c r="F1134" s="35"/>
      <c r="G1134" s="34" t="s">
        <v>97</v>
      </c>
      <c r="H1134" s="34" t="s">
        <v>37</v>
      </c>
      <c r="I1134" s="34" t="s">
        <v>2328</v>
      </c>
      <c r="J1134" s="34">
        <v>772450528</v>
      </c>
      <c r="K1134" s="36">
        <v>42600.463553240741</v>
      </c>
      <c r="L1134" s="36">
        <v>43773.147916666669</v>
      </c>
      <c r="M1134" s="37" t="s">
        <v>15</v>
      </c>
    </row>
    <row r="1135" spans="1:13" ht="30.75" hidden="1" thickBot="1" x14ac:dyDescent="0.3">
      <c r="A1135" s="20">
        <v>1133</v>
      </c>
      <c r="B1135" s="21" t="s">
        <v>2329</v>
      </c>
      <c r="C1135" s="21"/>
      <c r="D1135" s="21"/>
      <c r="E1135" s="21"/>
      <c r="F1135" s="21"/>
      <c r="G1135" s="20" t="s">
        <v>305</v>
      </c>
      <c r="H1135" s="20" t="s">
        <v>37</v>
      </c>
      <c r="I1135" s="20" t="s">
        <v>2330</v>
      </c>
      <c r="J1135" s="26">
        <v>3.9310411807724498E+18</v>
      </c>
      <c r="K1135" s="22">
        <v>43025.613287037035</v>
      </c>
      <c r="L1135" s="22">
        <v>43025.613287037035</v>
      </c>
      <c r="M1135" s="23" t="s">
        <v>20</v>
      </c>
    </row>
    <row r="1136" spans="1:13" ht="30.75" hidden="1" thickBot="1" x14ac:dyDescent="0.3">
      <c r="A1136" s="4">
        <v>1134</v>
      </c>
      <c r="B1136" s="13" t="s">
        <v>2331</v>
      </c>
      <c r="C1136" s="13"/>
      <c r="D1136" s="13"/>
      <c r="E1136" s="13"/>
      <c r="F1136" s="13"/>
      <c r="G1136" s="4" t="s">
        <v>104</v>
      </c>
      <c r="H1136" s="4" t="s">
        <v>37</v>
      </c>
      <c r="I1136" s="4" t="s">
        <v>2330</v>
      </c>
      <c r="J1136" s="4">
        <v>772450528</v>
      </c>
      <c r="K1136" s="5">
        <v>42173.471620370372</v>
      </c>
      <c r="L1136" s="5">
        <v>42173.471620370372</v>
      </c>
      <c r="M1136" s="6" t="s">
        <v>20</v>
      </c>
    </row>
    <row r="1137" spans="1:13" ht="45.75" hidden="1" thickBot="1" x14ac:dyDescent="0.3">
      <c r="A1137" s="2">
        <v>1135</v>
      </c>
      <c r="B1137" s="11" t="s">
        <v>2332</v>
      </c>
      <c r="C1137" s="11"/>
      <c r="D1137" s="11"/>
      <c r="E1137" s="11"/>
      <c r="F1137" s="11"/>
      <c r="G1137" s="2" t="s">
        <v>102</v>
      </c>
      <c r="H1137" s="2" t="s">
        <v>18</v>
      </c>
      <c r="I1137" s="2" t="s">
        <v>2333</v>
      </c>
      <c r="J1137" s="2">
        <v>414532102</v>
      </c>
      <c r="K1137" s="3">
        <v>41505</v>
      </c>
      <c r="L1137" s="2" t="s">
        <v>238</v>
      </c>
      <c r="M1137" s="8" t="s">
        <v>20</v>
      </c>
    </row>
    <row r="1138" spans="1:13" ht="45" hidden="1" x14ac:dyDescent="0.25">
      <c r="A1138" s="4">
        <v>1136</v>
      </c>
      <c r="B1138" s="12" t="s">
        <v>2334</v>
      </c>
      <c r="C1138" s="12"/>
      <c r="D1138" s="12"/>
      <c r="E1138" s="12"/>
      <c r="F1138" s="12"/>
      <c r="G1138" s="4" t="s">
        <v>102</v>
      </c>
      <c r="H1138" s="4" t="s">
        <v>18</v>
      </c>
      <c r="I1138" s="4" t="s">
        <v>2335</v>
      </c>
      <c r="J1138" s="4" t="s">
        <v>2336</v>
      </c>
      <c r="K1138" s="5">
        <v>42256.781157407408</v>
      </c>
      <c r="L1138" s="5">
        <v>42256.781157407408</v>
      </c>
      <c r="M1138" s="6" t="s">
        <v>20</v>
      </c>
    </row>
    <row r="1139" spans="1:13" ht="45" x14ac:dyDescent="0.25">
      <c r="A1139" s="30">
        <v>1137</v>
      </c>
      <c r="B1139" s="31" t="s">
        <v>2337</v>
      </c>
      <c r="C1139" s="31"/>
      <c r="D1139" s="31"/>
      <c r="E1139" s="31"/>
      <c r="F1139" s="31"/>
      <c r="G1139" s="30" t="s">
        <v>72</v>
      </c>
      <c r="H1139" s="30" t="s">
        <v>18</v>
      </c>
      <c r="I1139" s="30" t="s">
        <v>2338</v>
      </c>
      <c r="J1139" s="30" t="s">
        <v>2339</v>
      </c>
      <c r="K1139" s="32">
        <v>42293.457326388889</v>
      </c>
      <c r="L1139" s="32">
        <v>44028.364131944443</v>
      </c>
      <c r="M1139" s="33" t="s">
        <v>15</v>
      </c>
    </row>
    <row r="1140" spans="1:13" ht="45.75" hidden="1" thickBot="1" x14ac:dyDescent="0.3">
      <c r="A1140" s="15">
        <v>1138</v>
      </c>
      <c r="B1140" s="19" t="s">
        <v>2340</v>
      </c>
      <c r="C1140" s="19"/>
      <c r="D1140" s="19"/>
      <c r="E1140" s="19"/>
      <c r="F1140" s="19"/>
      <c r="G1140" s="15" t="s">
        <v>1113</v>
      </c>
      <c r="H1140" s="15" t="s">
        <v>18</v>
      </c>
      <c r="I1140" s="15" t="s">
        <v>2341</v>
      </c>
      <c r="J1140" s="15" t="s">
        <v>2342</v>
      </c>
      <c r="K1140" s="17">
        <v>43027.370509259257</v>
      </c>
      <c r="L1140" s="17">
        <v>43027.370509259257</v>
      </c>
      <c r="M1140" s="18" t="s">
        <v>20</v>
      </c>
    </row>
    <row r="1141" spans="1:13" ht="45.75" hidden="1" thickBot="1" x14ac:dyDescent="0.3">
      <c r="A1141" s="2">
        <v>1139</v>
      </c>
      <c r="B1141" s="11" t="s">
        <v>2343</v>
      </c>
      <c r="C1141" s="11"/>
      <c r="D1141" s="11"/>
      <c r="E1141" s="11"/>
      <c r="F1141" s="11"/>
      <c r="G1141" s="2" t="s">
        <v>17</v>
      </c>
      <c r="H1141" s="2" t="s">
        <v>18</v>
      </c>
      <c r="I1141" s="2" t="s">
        <v>2344</v>
      </c>
      <c r="J1141" s="2">
        <v>772677036</v>
      </c>
      <c r="K1141" s="3">
        <v>41578</v>
      </c>
      <c r="L1141" s="2" t="s">
        <v>238</v>
      </c>
      <c r="M1141" s="8" t="s">
        <v>20</v>
      </c>
    </row>
    <row r="1142" spans="1:13" ht="45.75" hidden="1" thickBot="1" x14ac:dyDescent="0.3">
      <c r="A1142" s="4">
        <v>1140</v>
      </c>
      <c r="B1142" s="13" t="s">
        <v>2345</v>
      </c>
      <c r="C1142" s="13"/>
      <c r="D1142" s="13"/>
      <c r="E1142" s="13"/>
      <c r="F1142" s="13"/>
      <c r="G1142" s="4" t="s">
        <v>102</v>
      </c>
      <c r="H1142" s="4" t="s">
        <v>18</v>
      </c>
      <c r="I1142" s="4" t="s">
        <v>2346</v>
      </c>
      <c r="J1142" s="4" t="s">
        <v>2347</v>
      </c>
      <c r="K1142" s="5">
        <v>41505</v>
      </c>
      <c r="L1142" s="4" t="s">
        <v>238</v>
      </c>
      <c r="M1142" s="6" t="s">
        <v>20</v>
      </c>
    </row>
    <row r="1143" spans="1:13" ht="30.75" hidden="1" thickBot="1" x14ac:dyDescent="0.3">
      <c r="A1143" s="2">
        <v>1141</v>
      </c>
      <c r="B1143" s="11" t="s">
        <v>2348</v>
      </c>
      <c r="C1143" s="11"/>
      <c r="D1143" s="11"/>
      <c r="E1143" s="11"/>
      <c r="F1143" s="11"/>
      <c r="G1143" s="2" t="s">
        <v>11</v>
      </c>
      <c r="H1143" s="2" t="s">
        <v>37</v>
      </c>
      <c r="I1143" s="2" t="s">
        <v>2349</v>
      </c>
      <c r="J1143" s="2">
        <v>772601679</v>
      </c>
      <c r="K1143" s="3">
        <v>43133.548078703701</v>
      </c>
      <c r="L1143" s="3">
        <v>43133.548078703701</v>
      </c>
      <c r="M1143" s="8" t="s">
        <v>20</v>
      </c>
    </row>
    <row r="1144" spans="1:13" ht="30.75" hidden="1" thickBot="1" x14ac:dyDescent="0.3">
      <c r="A1144" s="4">
        <v>1142</v>
      </c>
      <c r="B1144" s="13" t="s">
        <v>2350</v>
      </c>
      <c r="C1144" s="13"/>
      <c r="D1144" s="13"/>
      <c r="E1144" s="13"/>
      <c r="F1144" s="13"/>
      <c r="G1144" s="4" t="s">
        <v>135</v>
      </c>
      <c r="H1144" s="4" t="s">
        <v>111</v>
      </c>
      <c r="I1144" s="4" t="s">
        <v>2351</v>
      </c>
      <c r="J1144" s="4">
        <v>706851584</v>
      </c>
      <c r="K1144" s="5">
        <v>43686.610543981478</v>
      </c>
      <c r="L1144" s="5">
        <v>43686.610543981478</v>
      </c>
      <c r="M1144" s="6" t="s">
        <v>20</v>
      </c>
    </row>
    <row r="1145" spans="1:13" ht="45.75" hidden="1" thickBot="1" x14ac:dyDescent="0.3">
      <c r="A1145" s="2">
        <v>1143</v>
      </c>
      <c r="B1145" s="11" t="s">
        <v>2352</v>
      </c>
      <c r="C1145" s="11"/>
      <c r="D1145" s="11"/>
      <c r="E1145" s="11"/>
      <c r="F1145" s="11"/>
      <c r="G1145" s="2" t="s">
        <v>104</v>
      </c>
      <c r="H1145" s="2" t="s">
        <v>18</v>
      </c>
      <c r="I1145" s="2" t="s">
        <v>2353</v>
      </c>
      <c r="J1145" s="2">
        <v>702608038</v>
      </c>
      <c r="K1145" s="3">
        <v>44650.47960648148</v>
      </c>
      <c r="L1145" s="3">
        <v>44650.47960648148</v>
      </c>
      <c r="M1145" s="8" t="s">
        <v>20</v>
      </c>
    </row>
    <row r="1146" spans="1:13" ht="45.75" hidden="1" thickBot="1" x14ac:dyDescent="0.3">
      <c r="A1146" s="4">
        <v>1144</v>
      </c>
      <c r="B1146" s="13" t="s">
        <v>2354</v>
      </c>
      <c r="C1146" s="13"/>
      <c r="D1146" s="13"/>
      <c r="E1146" s="13"/>
      <c r="F1146" s="13"/>
      <c r="G1146" s="4" t="s">
        <v>102</v>
      </c>
      <c r="H1146" s="4" t="s">
        <v>18</v>
      </c>
      <c r="I1146" s="4" t="s">
        <v>2355</v>
      </c>
      <c r="J1146" s="4">
        <v>392945185</v>
      </c>
      <c r="K1146" s="5">
        <v>41505</v>
      </c>
      <c r="L1146" s="4" t="s">
        <v>238</v>
      </c>
      <c r="M1146" s="6" t="s">
        <v>20</v>
      </c>
    </row>
    <row r="1147" spans="1:13" ht="45.75" hidden="1" thickBot="1" x14ac:dyDescent="0.3">
      <c r="A1147" s="2">
        <v>1145</v>
      </c>
      <c r="B1147" s="11" t="s">
        <v>2356</v>
      </c>
      <c r="C1147" s="11"/>
      <c r="D1147" s="11"/>
      <c r="E1147" s="11"/>
      <c r="F1147" s="11"/>
      <c r="G1147" s="2"/>
      <c r="H1147" s="2" t="s">
        <v>18</v>
      </c>
      <c r="I1147" s="2" t="s">
        <v>2353</v>
      </c>
      <c r="J1147" s="2"/>
      <c r="K1147" s="3">
        <v>42166.350370370368</v>
      </c>
      <c r="L1147" s="3">
        <v>42166.350370370368</v>
      </c>
      <c r="M1147" s="8" t="s">
        <v>20</v>
      </c>
    </row>
    <row r="1148" spans="1:13" ht="15.75" hidden="1" thickBot="1" x14ac:dyDescent="0.3">
      <c r="A1148" s="4">
        <v>1146</v>
      </c>
      <c r="B1148" s="13" t="s">
        <v>2357</v>
      </c>
      <c r="C1148" s="13"/>
      <c r="D1148" s="13"/>
      <c r="E1148" s="13"/>
      <c r="F1148" s="13"/>
      <c r="G1148" s="4" t="s">
        <v>431</v>
      </c>
      <c r="H1148" s="4" t="s">
        <v>34</v>
      </c>
      <c r="I1148" s="4"/>
      <c r="J1148" s="4"/>
      <c r="K1148" s="5">
        <v>42840.626099537039</v>
      </c>
      <c r="L1148" s="5">
        <v>42840.626099537039</v>
      </c>
      <c r="M1148" s="6" t="s">
        <v>20</v>
      </c>
    </row>
    <row r="1149" spans="1:13" ht="30.75" hidden="1" thickBot="1" x14ac:dyDescent="0.3">
      <c r="A1149" s="2">
        <v>1147</v>
      </c>
      <c r="B1149" s="11" t="s">
        <v>2357</v>
      </c>
      <c r="C1149" s="11"/>
      <c r="D1149" s="11"/>
      <c r="E1149" s="11"/>
      <c r="F1149" s="11"/>
      <c r="G1149" s="2"/>
      <c r="H1149" s="2" t="s">
        <v>30</v>
      </c>
      <c r="I1149" s="2" t="s">
        <v>2358</v>
      </c>
      <c r="J1149" s="2">
        <v>782559716</v>
      </c>
      <c r="K1149" s="3">
        <v>42808.725462962961</v>
      </c>
      <c r="L1149" s="3">
        <v>42808.725462962961</v>
      </c>
      <c r="M1149" s="8" t="s">
        <v>20</v>
      </c>
    </row>
    <row r="1150" spans="1:13" ht="15.75" hidden="1" thickBot="1" x14ac:dyDescent="0.3">
      <c r="A1150" s="4">
        <v>1148</v>
      </c>
      <c r="B1150" s="13" t="s">
        <v>2357</v>
      </c>
      <c r="C1150" s="13"/>
      <c r="D1150" s="13"/>
      <c r="E1150" s="13"/>
      <c r="F1150" s="13"/>
      <c r="G1150" s="4" t="s">
        <v>219</v>
      </c>
      <c r="H1150" s="4" t="s">
        <v>34</v>
      </c>
      <c r="I1150" s="4"/>
      <c r="J1150" s="4"/>
      <c r="K1150" s="5">
        <v>42856.713900462964</v>
      </c>
      <c r="L1150" s="5">
        <v>42856.713900462964</v>
      </c>
      <c r="M1150" s="6" t="s">
        <v>20</v>
      </c>
    </row>
    <row r="1151" spans="1:13" ht="30" hidden="1" x14ac:dyDescent="0.25">
      <c r="A1151" s="2">
        <v>1149</v>
      </c>
      <c r="B1151" s="10" t="s">
        <v>2359</v>
      </c>
      <c r="C1151" s="10"/>
      <c r="D1151" s="10"/>
      <c r="E1151" s="10"/>
      <c r="F1151" s="10"/>
      <c r="G1151" s="2" t="s">
        <v>87</v>
      </c>
      <c r="H1151" s="2" t="s">
        <v>37</v>
      </c>
      <c r="I1151" s="2" t="s">
        <v>2360</v>
      </c>
      <c r="J1151" s="2">
        <v>772536136</v>
      </c>
      <c r="K1151" s="3">
        <v>43623.498900462961</v>
      </c>
      <c r="L1151" s="3">
        <v>43623.498900462961</v>
      </c>
      <c r="M1151" s="8" t="s">
        <v>20</v>
      </c>
    </row>
    <row r="1152" spans="1:13" ht="45" x14ac:dyDescent="0.25">
      <c r="A1152" s="34">
        <v>1150</v>
      </c>
      <c r="B1152" s="35" t="s">
        <v>2361</v>
      </c>
      <c r="C1152" s="35"/>
      <c r="D1152" s="35"/>
      <c r="E1152" s="35"/>
      <c r="F1152" s="35"/>
      <c r="G1152" s="34" t="s">
        <v>102</v>
      </c>
      <c r="H1152" s="34" t="s">
        <v>18</v>
      </c>
      <c r="I1152" s="34" t="s">
        <v>2362</v>
      </c>
      <c r="J1152" s="34">
        <v>702603607</v>
      </c>
      <c r="K1152" s="36">
        <v>43154.61986111111</v>
      </c>
      <c r="L1152" s="36">
        <v>43756.050358796296</v>
      </c>
      <c r="M1152" s="37" t="s">
        <v>15</v>
      </c>
    </row>
    <row r="1153" spans="1:13" ht="45.75" hidden="1" thickBot="1" x14ac:dyDescent="0.3">
      <c r="A1153" s="20">
        <v>1151</v>
      </c>
      <c r="B1153" s="21" t="s">
        <v>2363</v>
      </c>
      <c r="C1153" s="21"/>
      <c r="D1153" s="21"/>
      <c r="E1153" s="21"/>
      <c r="F1153" s="21"/>
      <c r="G1153" s="20" t="s">
        <v>102</v>
      </c>
      <c r="H1153" s="20" t="s">
        <v>18</v>
      </c>
      <c r="I1153" s="20" t="s">
        <v>2364</v>
      </c>
      <c r="J1153" s="20">
        <v>712730423</v>
      </c>
      <c r="K1153" s="22">
        <v>42668.577013888891</v>
      </c>
      <c r="L1153" s="22">
        <v>42668.577013888891</v>
      </c>
      <c r="M1153" s="23" t="s">
        <v>20</v>
      </c>
    </row>
    <row r="1154" spans="1:13" ht="30.75" hidden="1" thickBot="1" x14ac:dyDescent="0.3">
      <c r="A1154" s="4">
        <v>1152</v>
      </c>
      <c r="B1154" s="13" t="s">
        <v>2365</v>
      </c>
      <c r="C1154" s="13"/>
      <c r="D1154" s="13"/>
      <c r="E1154" s="13"/>
      <c r="F1154" s="13"/>
      <c r="G1154" s="4" t="s">
        <v>1036</v>
      </c>
      <c r="H1154" s="4"/>
      <c r="I1154" s="4" t="s">
        <v>2366</v>
      </c>
      <c r="J1154" s="4">
        <v>756321130</v>
      </c>
      <c r="K1154" s="5">
        <v>43843.730590277781</v>
      </c>
      <c r="L1154" s="5">
        <v>43843.730590277781</v>
      </c>
      <c r="M1154" s="6" t="s">
        <v>20</v>
      </c>
    </row>
    <row r="1155" spans="1:13" ht="30.75" hidden="1" thickBot="1" x14ac:dyDescent="0.3">
      <c r="A1155" s="2">
        <v>1153</v>
      </c>
      <c r="B1155" s="11" t="s">
        <v>2367</v>
      </c>
      <c r="C1155" s="11"/>
      <c r="D1155" s="11"/>
      <c r="E1155" s="11"/>
      <c r="F1155" s="11"/>
      <c r="G1155" s="2" t="s">
        <v>1036</v>
      </c>
      <c r="H1155" s="2"/>
      <c r="I1155" s="2" t="s">
        <v>2368</v>
      </c>
      <c r="J1155" s="2"/>
      <c r="K1155" s="3">
        <v>43843.731319444443</v>
      </c>
      <c r="L1155" s="3">
        <v>43843.731319444443</v>
      </c>
      <c r="M1155" s="8" t="s">
        <v>20</v>
      </c>
    </row>
    <row r="1156" spans="1:13" ht="30.75" hidden="1" thickBot="1" x14ac:dyDescent="0.3">
      <c r="A1156" s="4">
        <v>1154</v>
      </c>
      <c r="B1156" s="13" t="s">
        <v>2369</v>
      </c>
      <c r="C1156" s="13"/>
      <c r="D1156" s="13"/>
      <c r="E1156" s="13"/>
      <c r="F1156" s="13"/>
      <c r="G1156" s="4" t="s">
        <v>1036</v>
      </c>
      <c r="H1156" s="4"/>
      <c r="I1156" s="4" t="s">
        <v>2370</v>
      </c>
      <c r="J1156" s="4">
        <v>755418820</v>
      </c>
      <c r="K1156" s="5">
        <v>43843.732430555552</v>
      </c>
      <c r="L1156" s="5">
        <v>43843.732430555552</v>
      </c>
      <c r="M1156" s="6" t="s">
        <v>20</v>
      </c>
    </row>
    <row r="1157" spans="1:13" ht="30.75" hidden="1" thickBot="1" x14ac:dyDescent="0.3">
      <c r="A1157" s="2">
        <v>1155</v>
      </c>
      <c r="B1157" s="11" t="s">
        <v>2371</v>
      </c>
      <c r="C1157" s="11"/>
      <c r="D1157" s="11"/>
      <c r="E1157" s="11"/>
      <c r="F1157" s="11"/>
      <c r="G1157" s="2" t="s">
        <v>1036</v>
      </c>
      <c r="H1157" s="2"/>
      <c r="I1157" s="2" t="s">
        <v>2372</v>
      </c>
      <c r="J1157" s="2"/>
      <c r="K1157" s="3">
        <v>43843.732997685183</v>
      </c>
      <c r="L1157" s="3">
        <v>43843.732997685183</v>
      </c>
      <c r="M1157" s="8" t="s">
        <v>20</v>
      </c>
    </row>
    <row r="1158" spans="1:13" ht="45.75" hidden="1" thickBot="1" x14ac:dyDescent="0.3">
      <c r="A1158" s="4">
        <v>1156</v>
      </c>
      <c r="B1158" s="13" t="s">
        <v>2373</v>
      </c>
      <c r="C1158" s="13"/>
      <c r="D1158" s="13"/>
      <c r="E1158" s="13"/>
      <c r="F1158" s="13"/>
      <c r="G1158" s="4" t="s">
        <v>343</v>
      </c>
      <c r="H1158" s="4" t="s">
        <v>18</v>
      </c>
      <c r="I1158" s="4" t="s">
        <v>2374</v>
      </c>
      <c r="J1158" s="4">
        <v>776493444</v>
      </c>
      <c r="K1158" s="5">
        <v>42173.688761574071</v>
      </c>
      <c r="L1158" s="5">
        <v>42173.688761574071</v>
      </c>
      <c r="M1158" s="6" t="s">
        <v>20</v>
      </c>
    </row>
    <row r="1159" spans="1:13" ht="45.75" hidden="1" thickBot="1" x14ac:dyDescent="0.3">
      <c r="A1159" s="2">
        <v>1157</v>
      </c>
      <c r="B1159" s="11" t="s">
        <v>2375</v>
      </c>
      <c r="C1159" s="11"/>
      <c r="D1159" s="11"/>
      <c r="E1159" s="11"/>
      <c r="F1159" s="11"/>
      <c r="G1159" s="2" t="s">
        <v>321</v>
      </c>
      <c r="H1159" s="2" t="s">
        <v>18</v>
      </c>
      <c r="I1159" s="2" t="s">
        <v>2376</v>
      </c>
      <c r="J1159" s="2">
        <v>757565155</v>
      </c>
      <c r="K1159" s="3">
        <v>43300.749039351853</v>
      </c>
      <c r="L1159" s="3">
        <v>43300.749039351853</v>
      </c>
      <c r="M1159" s="8" t="s">
        <v>20</v>
      </c>
    </row>
    <row r="1160" spans="1:13" ht="30.75" hidden="1" thickBot="1" x14ac:dyDescent="0.3">
      <c r="A1160" s="4">
        <v>1158</v>
      </c>
      <c r="B1160" s="13" t="s">
        <v>2377</v>
      </c>
      <c r="C1160" s="13"/>
      <c r="D1160" s="13"/>
      <c r="E1160" s="13"/>
      <c r="F1160" s="13"/>
      <c r="G1160" s="4" t="s">
        <v>87</v>
      </c>
      <c r="H1160" s="4" t="s">
        <v>37</v>
      </c>
      <c r="I1160" s="4" t="s">
        <v>2378</v>
      </c>
      <c r="J1160" s="7">
        <v>2.5641434535307699E+21</v>
      </c>
      <c r="K1160" s="5">
        <v>43482.655752314815</v>
      </c>
      <c r="L1160" s="5">
        <v>43482.655752314815</v>
      </c>
      <c r="M1160" s="6" t="s">
        <v>20</v>
      </c>
    </row>
    <row r="1161" spans="1:13" ht="45" hidden="1" x14ac:dyDescent="0.25">
      <c r="A1161" s="2">
        <v>1159</v>
      </c>
      <c r="B1161" s="10" t="s">
        <v>2379</v>
      </c>
      <c r="C1161" s="10"/>
      <c r="D1161" s="10"/>
      <c r="E1161" s="10"/>
      <c r="F1161" s="10"/>
      <c r="G1161" s="2" t="s">
        <v>180</v>
      </c>
      <c r="H1161" s="2" t="s">
        <v>18</v>
      </c>
      <c r="I1161" s="2" t="s">
        <v>2380</v>
      </c>
      <c r="J1161" s="2">
        <v>774242506</v>
      </c>
      <c r="K1161" s="3">
        <v>42186.380289351851</v>
      </c>
      <c r="L1161" s="3">
        <v>42186.380289351851</v>
      </c>
      <c r="M1161" s="8" t="s">
        <v>20</v>
      </c>
    </row>
    <row r="1162" spans="1:13" ht="45" x14ac:dyDescent="0.25">
      <c r="A1162" s="34">
        <v>1160</v>
      </c>
      <c r="B1162" s="35" t="s">
        <v>2381</v>
      </c>
      <c r="C1162" s="35"/>
      <c r="D1162" s="35"/>
      <c r="E1162" s="35"/>
      <c r="F1162" s="35"/>
      <c r="G1162" s="34" t="s">
        <v>277</v>
      </c>
      <c r="H1162" s="34" t="s">
        <v>18</v>
      </c>
      <c r="I1162" s="34" t="s">
        <v>2382</v>
      </c>
      <c r="J1162" s="34">
        <v>773181833</v>
      </c>
      <c r="K1162" s="36">
        <v>43021.473703703705</v>
      </c>
      <c r="L1162" s="36">
        <v>43845.142557870371</v>
      </c>
      <c r="M1162" s="37" t="s">
        <v>15</v>
      </c>
    </row>
    <row r="1163" spans="1:13" ht="30.75" hidden="1" thickBot="1" x14ac:dyDescent="0.3">
      <c r="A1163" s="20">
        <v>1161</v>
      </c>
      <c r="B1163" s="21" t="s">
        <v>2383</v>
      </c>
      <c r="C1163" s="21"/>
      <c r="D1163" s="21"/>
      <c r="E1163" s="21"/>
      <c r="F1163" s="21"/>
      <c r="G1163" s="20" t="s">
        <v>143</v>
      </c>
      <c r="H1163" s="20" t="s">
        <v>37</v>
      </c>
      <c r="I1163" s="20" t="s">
        <v>2384</v>
      </c>
      <c r="J1163" s="26">
        <v>3.7227390307154099E+18</v>
      </c>
      <c r="K1163" s="22">
        <v>42581.335381944446</v>
      </c>
      <c r="L1163" s="22">
        <v>42581.335381944446</v>
      </c>
      <c r="M1163" s="23" t="s">
        <v>20</v>
      </c>
    </row>
    <row r="1164" spans="1:13" ht="30.75" hidden="1" thickBot="1" x14ac:dyDescent="0.3">
      <c r="A1164" s="4">
        <v>1162</v>
      </c>
      <c r="B1164" s="13" t="s">
        <v>2385</v>
      </c>
      <c r="C1164" s="13"/>
      <c r="D1164" s="13"/>
      <c r="E1164" s="13"/>
      <c r="F1164" s="13"/>
      <c r="G1164" s="4" t="s">
        <v>366</v>
      </c>
      <c r="H1164" s="4" t="s">
        <v>37</v>
      </c>
      <c r="I1164" s="4" t="s">
        <v>2386</v>
      </c>
      <c r="J1164" s="4" t="s">
        <v>2387</v>
      </c>
      <c r="K1164" s="5">
        <v>44631.417013888888</v>
      </c>
      <c r="L1164" s="5">
        <v>44631.417013888888</v>
      </c>
      <c r="M1164" s="6" t="s">
        <v>20</v>
      </c>
    </row>
    <row r="1165" spans="1:13" ht="30.75" hidden="1" thickBot="1" x14ac:dyDescent="0.3">
      <c r="A1165" s="2">
        <v>1163</v>
      </c>
      <c r="B1165" s="11" t="s">
        <v>2388</v>
      </c>
      <c r="C1165" s="11"/>
      <c r="D1165" s="11"/>
      <c r="E1165" s="11"/>
      <c r="F1165" s="11"/>
      <c r="G1165" s="2" t="s">
        <v>236</v>
      </c>
      <c r="H1165" s="2" t="s">
        <v>37</v>
      </c>
      <c r="I1165" s="2" t="s">
        <v>2389</v>
      </c>
      <c r="J1165" s="2">
        <v>782833810</v>
      </c>
      <c r="K1165" s="3">
        <v>42185.353263888886</v>
      </c>
      <c r="L1165" s="3">
        <v>42185.353263888886</v>
      </c>
      <c r="M1165" s="8" t="s">
        <v>20</v>
      </c>
    </row>
    <row r="1166" spans="1:13" ht="30" hidden="1" x14ac:dyDescent="0.25">
      <c r="A1166" s="4">
        <v>1164</v>
      </c>
      <c r="B1166" s="12" t="s">
        <v>2388</v>
      </c>
      <c r="C1166" s="12"/>
      <c r="D1166" s="12"/>
      <c r="E1166" s="12"/>
      <c r="F1166" s="12"/>
      <c r="G1166" s="4" t="s">
        <v>408</v>
      </c>
      <c r="H1166" s="4" t="s">
        <v>30</v>
      </c>
      <c r="I1166" s="4"/>
      <c r="J1166" s="4"/>
      <c r="K1166" s="5">
        <v>42185.363240740742</v>
      </c>
      <c r="L1166" s="5">
        <v>42185.363240740742</v>
      </c>
      <c r="M1166" s="6" t="s">
        <v>20</v>
      </c>
    </row>
    <row r="1167" spans="1:13" ht="45" x14ac:dyDescent="0.25">
      <c r="A1167" s="30">
        <v>1165</v>
      </c>
      <c r="B1167" s="31" t="s">
        <v>2383</v>
      </c>
      <c r="C1167" s="31"/>
      <c r="D1167" s="31"/>
      <c r="E1167" s="31"/>
      <c r="F1167" s="31"/>
      <c r="G1167" s="30" t="s">
        <v>381</v>
      </c>
      <c r="H1167" s="30" t="s">
        <v>37</v>
      </c>
      <c r="I1167" s="30" t="s">
        <v>2390</v>
      </c>
      <c r="J1167" s="30" t="s">
        <v>2391</v>
      </c>
      <c r="K1167" s="32">
        <v>43205.188796296294</v>
      </c>
      <c r="L1167" s="32">
        <v>44651.439293981479</v>
      </c>
      <c r="M1167" s="33" t="s">
        <v>15</v>
      </c>
    </row>
    <row r="1168" spans="1:13" ht="30" x14ac:dyDescent="0.25">
      <c r="A1168" s="34">
        <v>1166</v>
      </c>
      <c r="B1168" s="35" t="s">
        <v>2392</v>
      </c>
      <c r="C1168" s="35"/>
      <c r="D1168" s="35"/>
      <c r="E1168" s="35"/>
      <c r="F1168" s="35"/>
      <c r="G1168" s="34" t="s">
        <v>212</v>
      </c>
      <c r="H1168" s="34" t="s">
        <v>34</v>
      </c>
      <c r="I1168" s="34" t="s">
        <v>2393</v>
      </c>
      <c r="J1168" s="34"/>
      <c r="K1168" s="36">
        <v>41311.605682870373</v>
      </c>
      <c r="L1168" s="36">
        <v>44125.410543981481</v>
      </c>
      <c r="M1168" s="37" t="s">
        <v>15</v>
      </c>
    </row>
    <row r="1169" spans="1:13" ht="45" x14ac:dyDescent="0.25">
      <c r="A1169" s="30">
        <v>1167</v>
      </c>
      <c r="B1169" s="31" t="s">
        <v>2394</v>
      </c>
      <c r="C1169" s="31"/>
      <c r="D1169" s="31"/>
      <c r="E1169" s="31"/>
      <c r="F1169" s="31"/>
      <c r="G1169" s="30" t="s">
        <v>102</v>
      </c>
      <c r="H1169" s="30" t="s">
        <v>18</v>
      </c>
      <c r="I1169" s="30" t="s">
        <v>2395</v>
      </c>
      <c r="J1169" s="30">
        <v>772953971</v>
      </c>
      <c r="K1169" s="32">
        <v>43766.644791666666</v>
      </c>
      <c r="L1169" s="32">
        <v>43850.534803240742</v>
      </c>
      <c r="M1169" s="33" t="s">
        <v>15</v>
      </c>
    </row>
    <row r="1170" spans="1:13" ht="45" hidden="1" x14ac:dyDescent="0.25">
      <c r="A1170" s="15">
        <v>1168</v>
      </c>
      <c r="B1170" s="16" t="s">
        <v>2396</v>
      </c>
      <c r="C1170" s="16"/>
      <c r="D1170" s="16"/>
      <c r="E1170" s="16"/>
      <c r="F1170" s="16"/>
      <c r="G1170" s="15" t="s">
        <v>381</v>
      </c>
      <c r="H1170" s="15" t="s">
        <v>18</v>
      </c>
      <c r="I1170" s="15" t="s">
        <v>2397</v>
      </c>
      <c r="J1170" s="15">
        <v>774738312</v>
      </c>
      <c r="K1170" s="17">
        <v>42185.338877314818</v>
      </c>
      <c r="L1170" s="17">
        <v>42185.338877314818</v>
      </c>
      <c r="M1170" s="18" t="s">
        <v>20</v>
      </c>
    </row>
    <row r="1171" spans="1:13" ht="30" x14ac:dyDescent="0.25">
      <c r="A1171" s="30">
        <v>1169</v>
      </c>
      <c r="B1171" s="31" t="s">
        <v>2398</v>
      </c>
      <c r="C1171" s="31"/>
      <c r="D1171" s="31"/>
      <c r="E1171" s="31"/>
      <c r="F1171" s="31"/>
      <c r="G1171" s="30" t="s">
        <v>1813</v>
      </c>
      <c r="H1171" s="30"/>
      <c r="I1171" s="30" t="s">
        <v>2399</v>
      </c>
      <c r="J1171" s="30">
        <v>772590542</v>
      </c>
      <c r="K1171" s="32">
        <v>43024.603043981479</v>
      </c>
      <c r="L1171" s="32">
        <v>43572.344386574077</v>
      </c>
      <c r="M1171" s="33" t="s">
        <v>15</v>
      </c>
    </row>
    <row r="1172" spans="1:13" ht="30.75" hidden="1" thickBot="1" x14ac:dyDescent="0.3">
      <c r="A1172" s="15">
        <v>1170</v>
      </c>
      <c r="B1172" s="19" t="s">
        <v>2400</v>
      </c>
      <c r="C1172" s="19"/>
      <c r="D1172" s="19"/>
      <c r="E1172" s="19"/>
      <c r="F1172" s="19"/>
      <c r="G1172" s="15" t="s">
        <v>55</v>
      </c>
      <c r="H1172" s="15" t="s">
        <v>37</v>
      </c>
      <c r="I1172" s="15" t="s">
        <v>2401</v>
      </c>
      <c r="J1172" s="24">
        <v>4.1422088077249504E+16</v>
      </c>
      <c r="K1172" s="17">
        <v>43705.387037037035</v>
      </c>
      <c r="L1172" s="17">
        <v>43705.387037037035</v>
      </c>
      <c r="M1172" s="18" t="s">
        <v>20</v>
      </c>
    </row>
    <row r="1173" spans="1:13" ht="30" hidden="1" x14ac:dyDescent="0.25">
      <c r="A1173" s="2">
        <v>1171</v>
      </c>
      <c r="B1173" s="10" t="s">
        <v>2402</v>
      </c>
      <c r="C1173" s="10"/>
      <c r="D1173" s="10"/>
      <c r="E1173" s="10"/>
      <c r="F1173" s="10"/>
      <c r="G1173" s="2" t="s">
        <v>305</v>
      </c>
      <c r="H1173" s="2"/>
      <c r="I1173" s="2" t="s">
        <v>2403</v>
      </c>
      <c r="J1173" s="2">
        <v>256701865422</v>
      </c>
      <c r="K1173" s="3">
        <v>43614.381388888891</v>
      </c>
      <c r="L1173" s="3">
        <v>43614.381388888891</v>
      </c>
      <c r="M1173" s="8" t="s">
        <v>20</v>
      </c>
    </row>
    <row r="1174" spans="1:13" ht="45" x14ac:dyDescent="0.25">
      <c r="A1174" s="34">
        <v>1172</v>
      </c>
      <c r="B1174" s="35" t="s">
        <v>2404</v>
      </c>
      <c r="C1174" s="35"/>
      <c r="D1174" s="35"/>
      <c r="E1174" s="35"/>
      <c r="F1174" s="35"/>
      <c r="G1174" s="34" t="s">
        <v>97</v>
      </c>
      <c r="H1174" s="34" t="s">
        <v>18</v>
      </c>
      <c r="I1174" s="34" t="s">
        <v>2405</v>
      </c>
      <c r="J1174" s="34">
        <v>775152356</v>
      </c>
      <c r="K1174" s="36">
        <v>44208.428101851852</v>
      </c>
      <c r="L1174" s="36">
        <v>44582.264085648145</v>
      </c>
      <c r="M1174" s="37" t="s">
        <v>15</v>
      </c>
    </row>
    <row r="1175" spans="1:13" ht="30" hidden="1" x14ac:dyDescent="0.25">
      <c r="A1175" s="20">
        <v>1173</v>
      </c>
      <c r="B1175" s="25" t="s">
        <v>2406</v>
      </c>
      <c r="C1175" s="25"/>
      <c r="D1175" s="25"/>
      <c r="E1175" s="25"/>
      <c r="F1175" s="25"/>
      <c r="G1175" s="20" t="s">
        <v>102</v>
      </c>
      <c r="H1175" s="20" t="s">
        <v>37</v>
      </c>
      <c r="I1175" s="20" t="s">
        <v>2407</v>
      </c>
      <c r="J1175" s="26">
        <v>4.8666048407526902E+18</v>
      </c>
      <c r="K1175" s="22">
        <v>43131.7809375</v>
      </c>
      <c r="L1175" s="22">
        <v>43131.7809375</v>
      </c>
      <c r="M1175" s="23" t="s">
        <v>20</v>
      </c>
    </row>
    <row r="1176" spans="1:13" ht="30" x14ac:dyDescent="0.25">
      <c r="A1176" s="34">
        <v>1174</v>
      </c>
      <c r="B1176" s="35" t="s">
        <v>2408</v>
      </c>
      <c r="C1176" s="35"/>
      <c r="D1176" s="35"/>
      <c r="E1176" s="35"/>
      <c r="F1176" s="35"/>
      <c r="G1176" s="34" t="s">
        <v>26</v>
      </c>
      <c r="H1176" s="34"/>
      <c r="I1176" s="34" t="s">
        <v>2409</v>
      </c>
      <c r="J1176" s="34">
        <v>776512227</v>
      </c>
      <c r="K1176" s="36">
        <v>43115.802939814814</v>
      </c>
      <c r="L1176" s="36">
        <v>44478.073703703703</v>
      </c>
      <c r="M1176" s="37" t="s">
        <v>15</v>
      </c>
    </row>
    <row r="1177" spans="1:13" ht="60.75" hidden="1" thickBot="1" x14ac:dyDescent="0.3">
      <c r="A1177" s="20">
        <v>1175</v>
      </c>
      <c r="B1177" s="21" t="s">
        <v>2410</v>
      </c>
      <c r="C1177" s="21"/>
      <c r="D1177" s="21"/>
      <c r="E1177" s="21"/>
      <c r="F1177" s="21"/>
      <c r="G1177" s="20" t="s">
        <v>87</v>
      </c>
      <c r="H1177" s="20" t="s">
        <v>34</v>
      </c>
      <c r="I1177" s="20" t="s">
        <v>2411</v>
      </c>
      <c r="J1177" s="20"/>
      <c r="K1177" s="22">
        <v>42352.647534722222</v>
      </c>
      <c r="L1177" s="22">
        <v>42352.647534722222</v>
      </c>
      <c r="M1177" s="23" t="s">
        <v>20</v>
      </c>
    </row>
    <row r="1178" spans="1:13" ht="30.75" hidden="1" thickBot="1" x14ac:dyDescent="0.3">
      <c r="A1178" s="4">
        <v>1176</v>
      </c>
      <c r="B1178" s="13" t="s">
        <v>2412</v>
      </c>
      <c r="C1178" s="13"/>
      <c r="D1178" s="13"/>
      <c r="E1178" s="13"/>
      <c r="F1178" s="13"/>
      <c r="G1178" s="4" t="s">
        <v>55</v>
      </c>
      <c r="H1178" s="4" t="s">
        <v>37</v>
      </c>
      <c r="I1178" s="4" t="s">
        <v>2413</v>
      </c>
      <c r="J1178" s="4">
        <v>772846066</v>
      </c>
      <c r="K1178" s="5">
        <v>43025.710879629631</v>
      </c>
      <c r="L1178" s="5">
        <v>43025.710879629631</v>
      </c>
      <c r="M1178" s="6" t="s">
        <v>20</v>
      </c>
    </row>
    <row r="1179" spans="1:13" ht="30.75" hidden="1" thickBot="1" x14ac:dyDescent="0.3">
      <c r="A1179" s="2">
        <v>1177</v>
      </c>
      <c r="B1179" s="11" t="s">
        <v>2414</v>
      </c>
      <c r="C1179" s="11"/>
      <c r="D1179" s="11"/>
      <c r="E1179" s="11"/>
      <c r="F1179" s="11"/>
      <c r="G1179" s="2"/>
      <c r="H1179" s="2" t="s">
        <v>30</v>
      </c>
      <c r="I1179" s="2" t="s">
        <v>2415</v>
      </c>
      <c r="J1179" s="2">
        <v>782570444</v>
      </c>
      <c r="K1179" s="3">
        <v>42166.725023148145</v>
      </c>
      <c r="L1179" s="3">
        <v>42166.725023148145</v>
      </c>
      <c r="M1179" s="8" t="s">
        <v>20</v>
      </c>
    </row>
    <row r="1180" spans="1:13" ht="45.75" hidden="1" thickBot="1" x14ac:dyDescent="0.3">
      <c r="A1180" s="4">
        <v>1178</v>
      </c>
      <c r="B1180" s="13" t="s">
        <v>2416</v>
      </c>
      <c r="C1180" s="13"/>
      <c r="D1180" s="13"/>
      <c r="E1180" s="13"/>
      <c r="F1180" s="13"/>
      <c r="G1180" s="4" t="s">
        <v>104</v>
      </c>
      <c r="H1180" s="4" t="s">
        <v>18</v>
      </c>
      <c r="I1180" s="4" t="s">
        <v>2417</v>
      </c>
      <c r="J1180" s="4">
        <v>702857450</v>
      </c>
      <c r="K1180" s="5">
        <v>42962.56585648148</v>
      </c>
      <c r="L1180" s="5">
        <v>42962.56585648148</v>
      </c>
      <c r="M1180" s="6" t="s">
        <v>20</v>
      </c>
    </row>
    <row r="1181" spans="1:13" ht="45" hidden="1" x14ac:dyDescent="0.25">
      <c r="A1181" s="2">
        <v>1179</v>
      </c>
      <c r="B1181" s="10" t="s">
        <v>2418</v>
      </c>
      <c r="C1181" s="10"/>
      <c r="D1181" s="10"/>
      <c r="E1181" s="10"/>
      <c r="F1181" s="10"/>
      <c r="G1181" s="2" t="s">
        <v>102</v>
      </c>
      <c r="H1181" s="2" t="s">
        <v>18</v>
      </c>
      <c r="I1181" s="2" t="s">
        <v>2419</v>
      </c>
      <c r="J1181" s="2">
        <v>782340684</v>
      </c>
      <c r="K1181" s="3">
        <v>41570</v>
      </c>
      <c r="L1181" s="2" t="s">
        <v>238</v>
      </c>
      <c r="M1181" s="8" t="s">
        <v>20</v>
      </c>
    </row>
    <row r="1182" spans="1:13" ht="45" x14ac:dyDescent="0.25">
      <c r="A1182" s="34">
        <v>1180</v>
      </c>
      <c r="B1182" s="35" t="s">
        <v>2420</v>
      </c>
      <c r="C1182" s="35"/>
      <c r="D1182" s="35"/>
      <c r="E1182" s="35"/>
      <c r="F1182" s="35"/>
      <c r="G1182" s="34" t="s">
        <v>457</v>
      </c>
      <c r="H1182" s="34" t="s">
        <v>18</v>
      </c>
      <c r="I1182" s="34" t="s">
        <v>2421</v>
      </c>
      <c r="J1182" s="34">
        <v>772467474</v>
      </c>
      <c r="K1182" s="36">
        <v>42328.598078703704</v>
      </c>
      <c r="L1182" s="36">
        <v>43580.239687499998</v>
      </c>
      <c r="M1182" s="37" t="s">
        <v>15</v>
      </c>
    </row>
    <row r="1183" spans="1:13" ht="45.75" hidden="1" thickBot="1" x14ac:dyDescent="0.3">
      <c r="A1183" s="20">
        <v>1181</v>
      </c>
      <c r="B1183" s="21" t="s">
        <v>2422</v>
      </c>
      <c r="C1183" s="21"/>
      <c r="D1183" s="21"/>
      <c r="E1183" s="21"/>
      <c r="F1183" s="21"/>
      <c r="G1183" s="20" t="s">
        <v>274</v>
      </c>
      <c r="H1183" s="20" t="s">
        <v>18</v>
      </c>
      <c r="I1183" s="20" t="s">
        <v>2423</v>
      </c>
      <c r="J1183" s="20">
        <v>782777572</v>
      </c>
      <c r="K1183" s="22">
        <v>43752.738333333335</v>
      </c>
      <c r="L1183" s="22">
        <v>43752.738333333335</v>
      </c>
      <c r="M1183" s="23" t="s">
        <v>20</v>
      </c>
    </row>
    <row r="1184" spans="1:13" ht="45.75" hidden="1" thickBot="1" x14ac:dyDescent="0.3">
      <c r="A1184" s="4">
        <v>1182</v>
      </c>
      <c r="B1184" s="13" t="s">
        <v>2424</v>
      </c>
      <c r="C1184" s="13"/>
      <c r="D1184" s="13"/>
      <c r="E1184" s="13"/>
      <c r="F1184" s="13"/>
      <c r="G1184" s="4" t="s">
        <v>153</v>
      </c>
      <c r="H1184" s="4" t="s">
        <v>18</v>
      </c>
      <c r="I1184" s="4" t="s">
        <v>2425</v>
      </c>
      <c r="J1184" s="4">
        <v>782916060</v>
      </c>
      <c r="K1184" s="5">
        <v>42352.557962962965</v>
      </c>
      <c r="L1184" s="5">
        <v>42352.557962962965</v>
      </c>
      <c r="M1184" s="6" t="s">
        <v>20</v>
      </c>
    </row>
    <row r="1185" spans="1:13" ht="45.75" hidden="1" thickBot="1" x14ac:dyDescent="0.3">
      <c r="A1185" s="2">
        <v>1183</v>
      </c>
      <c r="B1185" s="11" t="s">
        <v>2426</v>
      </c>
      <c r="C1185" s="11"/>
      <c r="D1185" s="11"/>
      <c r="E1185" s="11"/>
      <c r="F1185" s="11"/>
      <c r="G1185" s="2" t="s">
        <v>97</v>
      </c>
      <c r="H1185" s="2" t="s">
        <v>18</v>
      </c>
      <c r="I1185" s="2" t="s">
        <v>2427</v>
      </c>
      <c r="J1185" s="2">
        <v>705032811</v>
      </c>
      <c r="K1185" s="3">
        <v>43391.538865740738</v>
      </c>
      <c r="L1185" s="3">
        <v>43391.538865740738</v>
      </c>
      <c r="M1185" s="8" t="s">
        <v>20</v>
      </c>
    </row>
    <row r="1186" spans="1:13" ht="30.75" hidden="1" thickBot="1" x14ac:dyDescent="0.3">
      <c r="A1186" s="4">
        <v>1184</v>
      </c>
      <c r="B1186" s="13" t="s">
        <v>2428</v>
      </c>
      <c r="C1186" s="13"/>
      <c r="D1186" s="13"/>
      <c r="E1186" s="13"/>
      <c r="F1186" s="13"/>
      <c r="G1186" s="4" t="s">
        <v>403</v>
      </c>
      <c r="H1186" s="4" t="s">
        <v>37</v>
      </c>
      <c r="I1186" s="4"/>
      <c r="J1186" s="4"/>
      <c r="K1186" s="5">
        <v>42185.60429398148</v>
      </c>
      <c r="L1186" s="5">
        <v>42185.60429398148</v>
      </c>
      <c r="M1186" s="6" t="s">
        <v>20</v>
      </c>
    </row>
    <row r="1187" spans="1:13" ht="45.75" hidden="1" thickBot="1" x14ac:dyDescent="0.3">
      <c r="A1187" s="2">
        <v>1185</v>
      </c>
      <c r="B1187" s="11" t="s">
        <v>2429</v>
      </c>
      <c r="C1187" s="11"/>
      <c r="D1187" s="11"/>
      <c r="E1187" s="11"/>
      <c r="F1187" s="11"/>
      <c r="G1187" s="2" t="s">
        <v>84</v>
      </c>
      <c r="H1187" s="2" t="s">
        <v>18</v>
      </c>
      <c r="I1187" s="2" t="s">
        <v>2430</v>
      </c>
      <c r="J1187" s="2">
        <v>757336485</v>
      </c>
      <c r="K1187" s="3">
        <v>41576</v>
      </c>
      <c r="L1187" s="2" t="s">
        <v>238</v>
      </c>
      <c r="M1187" s="8" t="s">
        <v>20</v>
      </c>
    </row>
    <row r="1188" spans="1:13" ht="45.75" hidden="1" thickBot="1" x14ac:dyDescent="0.3">
      <c r="A1188" s="4">
        <v>1186</v>
      </c>
      <c r="B1188" s="13" t="s">
        <v>2431</v>
      </c>
      <c r="C1188" s="13"/>
      <c r="D1188" s="13"/>
      <c r="E1188" s="13"/>
      <c r="F1188" s="13"/>
      <c r="G1188" s="4" t="s">
        <v>102</v>
      </c>
      <c r="H1188" s="4" t="s">
        <v>18</v>
      </c>
      <c r="I1188" s="4" t="s">
        <v>2432</v>
      </c>
      <c r="J1188" s="4">
        <v>414568267</v>
      </c>
      <c r="K1188" s="5">
        <v>41752</v>
      </c>
      <c r="L1188" s="4" t="s">
        <v>238</v>
      </c>
      <c r="M1188" s="6" t="s">
        <v>20</v>
      </c>
    </row>
    <row r="1189" spans="1:13" ht="30" hidden="1" x14ac:dyDescent="0.25">
      <c r="A1189" s="2">
        <v>1187</v>
      </c>
      <c r="B1189" s="10" t="s">
        <v>2433</v>
      </c>
      <c r="C1189" s="10"/>
      <c r="D1189" s="10"/>
      <c r="E1189" s="10"/>
      <c r="F1189" s="10"/>
      <c r="G1189" s="2" t="s">
        <v>102</v>
      </c>
      <c r="H1189" s="2" t="s">
        <v>111</v>
      </c>
      <c r="I1189" s="2" t="s">
        <v>2434</v>
      </c>
      <c r="J1189" s="2">
        <v>782686112</v>
      </c>
      <c r="K1189" s="3">
        <v>41752</v>
      </c>
      <c r="L1189" s="2" t="s">
        <v>238</v>
      </c>
      <c r="M1189" s="8" t="s">
        <v>20</v>
      </c>
    </row>
    <row r="1190" spans="1:13" ht="30" x14ac:dyDescent="0.25">
      <c r="A1190" s="34">
        <v>1188</v>
      </c>
      <c r="B1190" s="35" t="s">
        <v>2435</v>
      </c>
      <c r="C1190" s="35"/>
      <c r="D1190" s="35"/>
      <c r="E1190" s="35"/>
      <c r="F1190" s="35"/>
      <c r="G1190" s="34" t="s">
        <v>87</v>
      </c>
      <c r="H1190" s="34" t="s">
        <v>30</v>
      </c>
      <c r="I1190" s="34" t="s">
        <v>2436</v>
      </c>
      <c r="J1190" s="38">
        <v>7.8248548807824804E+18</v>
      </c>
      <c r="K1190" s="36">
        <v>43867.835439814815</v>
      </c>
      <c r="L1190" s="36">
        <v>44124.42082175926</v>
      </c>
      <c r="M1190" s="37" t="s">
        <v>15</v>
      </c>
    </row>
    <row r="1191" spans="1:13" x14ac:dyDescent="0.25">
      <c r="A1191" s="30">
        <v>1189</v>
      </c>
      <c r="B1191" s="31" t="s">
        <v>2437</v>
      </c>
      <c r="C1191" s="31"/>
      <c r="D1191" s="31"/>
      <c r="E1191" s="31"/>
      <c r="F1191" s="31"/>
      <c r="G1191" s="30" t="s">
        <v>277</v>
      </c>
      <c r="H1191" s="30"/>
      <c r="I1191" s="30"/>
      <c r="J1191" s="30"/>
      <c r="K1191" s="32">
        <v>44160.657824074071</v>
      </c>
      <c r="L1191" s="32">
        <v>44578.229814814818</v>
      </c>
      <c r="M1191" s="33" t="s">
        <v>15</v>
      </c>
    </row>
    <row r="1192" spans="1:13" ht="30" x14ac:dyDescent="0.25">
      <c r="A1192" s="34">
        <v>1190</v>
      </c>
      <c r="B1192" s="35" t="s">
        <v>2437</v>
      </c>
      <c r="C1192" s="35"/>
      <c r="D1192" s="35"/>
      <c r="E1192" s="35"/>
      <c r="F1192" s="35"/>
      <c r="G1192" s="34" t="s">
        <v>2438</v>
      </c>
      <c r="H1192" s="34"/>
      <c r="I1192" s="34"/>
      <c r="J1192" s="34"/>
      <c r="K1192" s="36">
        <v>44160.658321759256</v>
      </c>
      <c r="L1192" s="36">
        <v>44607.278564814813</v>
      </c>
      <c r="M1192" s="37" t="s">
        <v>15</v>
      </c>
    </row>
    <row r="1193" spans="1:13" ht="45.75" hidden="1" thickBot="1" x14ac:dyDescent="0.3">
      <c r="A1193" s="20">
        <v>1191</v>
      </c>
      <c r="B1193" s="21" t="s">
        <v>2439</v>
      </c>
      <c r="C1193" s="21"/>
      <c r="D1193" s="21"/>
      <c r="E1193" s="21"/>
      <c r="F1193" s="21"/>
      <c r="G1193" s="20" t="s">
        <v>1292</v>
      </c>
      <c r="H1193" s="20" t="s">
        <v>37</v>
      </c>
      <c r="I1193" s="20" t="s">
        <v>2440</v>
      </c>
      <c r="J1193" s="26">
        <v>4.8166030107829197E+18</v>
      </c>
      <c r="K1193" s="22">
        <v>44202.525104166663</v>
      </c>
      <c r="L1193" s="22">
        <v>44202.525104166663</v>
      </c>
      <c r="M1193" s="23" t="s">
        <v>20</v>
      </c>
    </row>
    <row r="1194" spans="1:13" ht="30.75" hidden="1" thickBot="1" x14ac:dyDescent="0.3">
      <c r="A1194" s="4">
        <v>1192</v>
      </c>
      <c r="B1194" s="13" t="s">
        <v>2441</v>
      </c>
      <c r="C1194" s="13"/>
      <c r="D1194" s="13"/>
      <c r="E1194" s="13"/>
      <c r="F1194" s="13"/>
      <c r="G1194" s="4" t="s">
        <v>282</v>
      </c>
      <c r="H1194" s="4" t="s">
        <v>34</v>
      </c>
      <c r="I1194" s="4" t="s">
        <v>2442</v>
      </c>
      <c r="J1194" s="4">
        <v>772977941</v>
      </c>
      <c r="K1194" s="5">
        <v>42173.383032407408</v>
      </c>
      <c r="L1194" s="5">
        <v>42173.383032407408</v>
      </c>
      <c r="M1194" s="6" t="s">
        <v>20</v>
      </c>
    </row>
    <row r="1195" spans="1:13" ht="45.75" hidden="1" thickBot="1" x14ac:dyDescent="0.3">
      <c r="A1195" s="2">
        <v>1193</v>
      </c>
      <c r="B1195" s="11" t="s">
        <v>2441</v>
      </c>
      <c r="C1195" s="11"/>
      <c r="D1195" s="11"/>
      <c r="E1195" s="11"/>
      <c r="F1195" s="11"/>
      <c r="G1195" s="2" t="s">
        <v>343</v>
      </c>
      <c r="H1195" s="2" t="s">
        <v>18</v>
      </c>
      <c r="I1195" s="2" t="s">
        <v>2443</v>
      </c>
      <c r="J1195" s="2">
        <v>772977941</v>
      </c>
      <c r="K1195" s="3">
        <v>42208.384895833333</v>
      </c>
      <c r="L1195" s="3">
        <v>42208.384895833333</v>
      </c>
      <c r="M1195" s="8" t="s">
        <v>20</v>
      </c>
    </row>
    <row r="1196" spans="1:13" ht="30.75" hidden="1" thickBot="1" x14ac:dyDescent="0.3">
      <c r="A1196" s="4">
        <v>1194</v>
      </c>
      <c r="B1196" s="13" t="s">
        <v>2444</v>
      </c>
      <c r="C1196" s="13"/>
      <c r="D1196" s="13"/>
      <c r="E1196" s="13"/>
      <c r="F1196" s="13"/>
      <c r="G1196" s="4" t="s">
        <v>1298</v>
      </c>
      <c r="H1196" s="4" t="s">
        <v>37</v>
      </c>
      <c r="I1196" s="4" t="s">
        <v>2445</v>
      </c>
      <c r="J1196" s="4">
        <v>773583084</v>
      </c>
      <c r="K1196" s="5">
        <v>43122.672210648147</v>
      </c>
      <c r="L1196" s="5">
        <v>43122.672210648147</v>
      </c>
      <c r="M1196" s="6" t="s">
        <v>20</v>
      </c>
    </row>
    <row r="1197" spans="1:13" ht="30.75" hidden="1" thickBot="1" x14ac:dyDescent="0.3">
      <c r="A1197" s="2">
        <v>1195</v>
      </c>
      <c r="B1197" s="11" t="s">
        <v>2446</v>
      </c>
      <c r="C1197" s="11"/>
      <c r="D1197" s="11"/>
      <c r="E1197" s="11"/>
      <c r="F1197" s="11"/>
      <c r="G1197" s="2" t="s">
        <v>104</v>
      </c>
      <c r="H1197" s="2" t="s">
        <v>30</v>
      </c>
      <c r="I1197" s="2" t="s">
        <v>2304</v>
      </c>
      <c r="J1197" s="2">
        <v>772484459</v>
      </c>
      <c r="K1197" s="3">
        <v>44650.468761574077</v>
      </c>
      <c r="L1197" s="3">
        <v>44650.468761574077</v>
      </c>
      <c r="M1197" s="8" t="s">
        <v>20</v>
      </c>
    </row>
    <row r="1198" spans="1:13" ht="45.75" hidden="1" thickBot="1" x14ac:dyDescent="0.3">
      <c r="A1198" s="4">
        <v>1196</v>
      </c>
      <c r="B1198" s="13" t="s">
        <v>2447</v>
      </c>
      <c r="C1198" s="13"/>
      <c r="D1198" s="13"/>
      <c r="E1198" s="13"/>
      <c r="F1198" s="13"/>
      <c r="G1198" s="4" t="s">
        <v>26</v>
      </c>
      <c r="H1198" s="4" t="s">
        <v>18</v>
      </c>
      <c r="I1198" s="4" t="s">
        <v>2448</v>
      </c>
      <c r="J1198" s="4">
        <v>752642333</v>
      </c>
      <c r="K1198" s="5">
        <v>44336.401041666664</v>
      </c>
      <c r="L1198" s="5">
        <v>44336.401041666664</v>
      </c>
      <c r="M1198" s="6" t="s">
        <v>20</v>
      </c>
    </row>
    <row r="1199" spans="1:13" ht="30.75" hidden="1" thickBot="1" x14ac:dyDescent="0.3">
      <c r="A1199" s="2">
        <v>1197</v>
      </c>
      <c r="B1199" s="11" t="s">
        <v>2449</v>
      </c>
      <c r="C1199" s="11"/>
      <c r="D1199" s="11"/>
      <c r="E1199" s="11"/>
      <c r="F1199" s="11"/>
      <c r="G1199" s="2" t="s">
        <v>731</v>
      </c>
      <c r="H1199" s="2" t="s">
        <v>34</v>
      </c>
      <c r="I1199" s="2" t="s">
        <v>2450</v>
      </c>
      <c r="J1199" s="2">
        <v>775769780</v>
      </c>
      <c r="K1199" s="3">
        <v>42180.89162037037</v>
      </c>
      <c r="L1199" s="3">
        <v>42180.89162037037</v>
      </c>
      <c r="M1199" s="8" t="s">
        <v>20</v>
      </c>
    </row>
    <row r="1200" spans="1:13" ht="30.75" hidden="1" thickBot="1" x14ac:dyDescent="0.3">
      <c r="A1200" s="4">
        <v>1198</v>
      </c>
      <c r="B1200" s="13" t="s">
        <v>2449</v>
      </c>
      <c r="C1200" s="13"/>
      <c r="D1200" s="13"/>
      <c r="E1200" s="13"/>
      <c r="F1200" s="13"/>
      <c r="G1200" s="4" t="s">
        <v>696</v>
      </c>
      <c r="H1200" s="4" t="s">
        <v>37</v>
      </c>
      <c r="I1200" s="4" t="s">
        <v>2451</v>
      </c>
      <c r="J1200" s="4">
        <v>701484459</v>
      </c>
      <c r="K1200" s="5">
        <v>42914.728888888887</v>
      </c>
      <c r="L1200" s="5">
        <v>42914.728888888887</v>
      </c>
      <c r="M1200" s="6" t="s">
        <v>20</v>
      </c>
    </row>
    <row r="1201" spans="1:13" ht="30.75" hidden="1" thickBot="1" x14ac:dyDescent="0.3">
      <c r="A1201" s="2">
        <v>1199</v>
      </c>
      <c r="B1201" s="11" t="s">
        <v>2452</v>
      </c>
      <c r="C1201" s="11"/>
      <c r="D1201" s="11"/>
      <c r="E1201" s="11"/>
      <c r="F1201" s="11"/>
      <c r="G1201" s="2" t="s">
        <v>1631</v>
      </c>
      <c r="H1201" s="2" t="s">
        <v>62</v>
      </c>
      <c r="I1201" s="2" t="s">
        <v>2453</v>
      </c>
      <c r="J1201" s="2">
        <v>701484459</v>
      </c>
      <c r="K1201" s="3">
        <v>43119.653009259258</v>
      </c>
      <c r="L1201" s="3">
        <v>43119.653009259258</v>
      </c>
      <c r="M1201" s="8" t="s">
        <v>20</v>
      </c>
    </row>
    <row r="1202" spans="1:13" ht="30.75" hidden="1" thickBot="1" x14ac:dyDescent="0.3">
      <c r="A1202" s="4">
        <v>1200</v>
      </c>
      <c r="B1202" s="13" t="s">
        <v>2454</v>
      </c>
      <c r="C1202" s="13"/>
      <c r="D1202" s="13"/>
      <c r="E1202" s="13"/>
      <c r="F1202" s="13"/>
      <c r="G1202" s="4" t="s">
        <v>173</v>
      </c>
      <c r="H1202" s="4" t="s">
        <v>37</v>
      </c>
      <c r="I1202" s="4" t="s">
        <v>2455</v>
      </c>
      <c r="J1202" s="4">
        <v>700233149</v>
      </c>
      <c r="K1202" s="5">
        <v>43489.458518518521</v>
      </c>
      <c r="L1202" s="5">
        <v>43489.458518518521</v>
      </c>
      <c r="M1202" s="6" t="s">
        <v>20</v>
      </c>
    </row>
    <row r="1203" spans="1:13" ht="30.75" hidden="1" thickBot="1" x14ac:dyDescent="0.3">
      <c r="A1203" s="2">
        <v>1201</v>
      </c>
      <c r="B1203" s="11" t="s">
        <v>2456</v>
      </c>
      <c r="C1203" s="11"/>
      <c r="D1203" s="11"/>
      <c r="E1203" s="11"/>
      <c r="F1203" s="11"/>
      <c r="G1203" s="2"/>
      <c r="H1203" s="2" t="s">
        <v>37</v>
      </c>
      <c r="I1203" s="2" t="s">
        <v>1032</v>
      </c>
      <c r="J1203" s="2">
        <v>703703112</v>
      </c>
      <c r="K1203" s="3">
        <v>42663.576678240737</v>
      </c>
      <c r="L1203" s="3">
        <v>42663.576678240737</v>
      </c>
      <c r="M1203" s="8" t="s">
        <v>20</v>
      </c>
    </row>
    <row r="1204" spans="1:13" ht="30.75" hidden="1" thickBot="1" x14ac:dyDescent="0.3">
      <c r="A1204" s="4">
        <v>1202</v>
      </c>
      <c r="B1204" s="13" t="s">
        <v>2457</v>
      </c>
      <c r="C1204" s="13"/>
      <c r="D1204" s="13"/>
      <c r="E1204" s="13"/>
      <c r="F1204" s="13"/>
      <c r="G1204" s="4" t="s">
        <v>170</v>
      </c>
      <c r="H1204" s="4" t="s">
        <v>37</v>
      </c>
      <c r="I1204" s="4" t="s">
        <v>2458</v>
      </c>
      <c r="J1204" s="7">
        <v>4.1469173307821599E+18</v>
      </c>
      <c r="K1204" s="5">
        <v>44615.497696759259</v>
      </c>
      <c r="L1204" s="5">
        <v>44615.497696759259</v>
      </c>
      <c r="M1204" s="6" t="s">
        <v>20</v>
      </c>
    </row>
    <row r="1205" spans="1:13" ht="30.75" hidden="1" thickBot="1" x14ac:dyDescent="0.3">
      <c r="A1205" s="2">
        <v>1203</v>
      </c>
      <c r="B1205" s="11" t="s">
        <v>2457</v>
      </c>
      <c r="C1205" s="11"/>
      <c r="D1205" s="11"/>
      <c r="E1205" s="11"/>
      <c r="F1205" s="11"/>
      <c r="G1205" s="2" t="s">
        <v>173</v>
      </c>
      <c r="H1205" s="2" t="s">
        <v>37</v>
      </c>
      <c r="I1205" s="2" t="s">
        <v>2459</v>
      </c>
      <c r="J1205" s="2">
        <v>702703112</v>
      </c>
      <c r="K1205" s="3">
        <v>43119.397789351853</v>
      </c>
      <c r="L1205" s="3">
        <v>43119.397789351853</v>
      </c>
      <c r="M1205" s="8" t="s">
        <v>20</v>
      </c>
    </row>
    <row r="1206" spans="1:13" ht="30.75" hidden="1" thickBot="1" x14ac:dyDescent="0.3">
      <c r="A1206" s="4">
        <v>1204</v>
      </c>
      <c r="B1206" s="13" t="s">
        <v>2457</v>
      </c>
      <c r="C1206" s="13"/>
      <c r="D1206" s="13"/>
      <c r="E1206" s="13"/>
      <c r="F1206" s="13"/>
      <c r="G1206" s="4" t="s">
        <v>33</v>
      </c>
      <c r="H1206" s="4" t="s">
        <v>37</v>
      </c>
      <c r="I1206" s="4" t="s">
        <v>2460</v>
      </c>
      <c r="J1206" s="4">
        <v>702082117</v>
      </c>
      <c r="K1206" s="5">
        <v>43122.676481481481</v>
      </c>
      <c r="L1206" s="5">
        <v>43122.676481481481</v>
      </c>
      <c r="M1206" s="6" t="s">
        <v>20</v>
      </c>
    </row>
    <row r="1207" spans="1:13" ht="30.75" hidden="1" thickBot="1" x14ac:dyDescent="0.3">
      <c r="A1207" s="2">
        <v>1205</v>
      </c>
      <c r="B1207" s="11" t="s">
        <v>2457</v>
      </c>
      <c r="C1207" s="11"/>
      <c r="D1207" s="11"/>
      <c r="E1207" s="11"/>
      <c r="F1207" s="11"/>
      <c r="G1207" s="2" t="s">
        <v>412</v>
      </c>
      <c r="H1207" s="2"/>
      <c r="I1207" s="2"/>
      <c r="J1207" s="2"/>
      <c r="K1207" s="3">
        <v>44417.40898148148</v>
      </c>
      <c r="L1207" s="3">
        <v>44417.40898148148</v>
      </c>
      <c r="M1207" s="8" t="s">
        <v>20</v>
      </c>
    </row>
    <row r="1208" spans="1:13" ht="30.75" hidden="1" thickBot="1" x14ac:dyDescent="0.3">
      <c r="A1208" s="4">
        <v>1206</v>
      </c>
      <c r="B1208" s="13" t="s">
        <v>2461</v>
      </c>
      <c r="C1208" s="13"/>
      <c r="D1208" s="13"/>
      <c r="E1208" s="13"/>
      <c r="F1208" s="13"/>
      <c r="G1208" s="4" t="s">
        <v>390</v>
      </c>
      <c r="H1208" s="4" t="s">
        <v>37</v>
      </c>
      <c r="I1208" s="4" t="s">
        <v>1032</v>
      </c>
      <c r="J1208" s="4" t="s">
        <v>2462</v>
      </c>
      <c r="K1208" s="5">
        <v>42521.649467592593</v>
      </c>
      <c r="L1208" s="5">
        <v>42521.649467592593</v>
      </c>
      <c r="M1208" s="6" t="s">
        <v>20</v>
      </c>
    </row>
    <row r="1209" spans="1:13" ht="30" hidden="1" x14ac:dyDescent="0.25">
      <c r="A1209" s="2">
        <v>1207</v>
      </c>
      <c r="B1209" s="10" t="s">
        <v>2463</v>
      </c>
      <c r="C1209" s="10"/>
      <c r="D1209" s="10"/>
      <c r="E1209" s="10"/>
      <c r="F1209" s="10"/>
      <c r="G1209" s="2" t="s">
        <v>173</v>
      </c>
      <c r="H1209" s="2" t="s">
        <v>37</v>
      </c>
      <c r="I1209" s="2" t="s">
        <v>2458</v>
      </c>
      <c r="J1209" s="9">
        <v>2.5641469173307802E+21</v>
      </c>
      <c r="K1209" s="3">
        <v>44207.513078703705</v>
      </c>
      <c r="L1209" s="3">
        <v>44207.513078703705</v>
      </c>
      <c r="M1209" s="8" t="s">
        <v>20</v>
      </c>
    </row>
    <row r="1210" spans="1:13" ht="30" x14ac:dyDescent="0.25">
      <c r="A1210" s="34">
        <v>1208</v>
      </c>
      <c r="B1210" s="35" t="s">
        <v>2464</v>
      </c>
      <c r="C1210" s="35"/>
      <c r="D1210" s="35"/>
      <c r="E1210" s="35"/>
      <c r="F1210" s="35"/>
      <c r="G1210" s="34" t="s">
        <v>2290</v>
      </c>
      <c r="H1210" s="34" t="s">
        <v>37</v>
      </c>
      <c r="I1210" s="34" t="s">
        <v>1032</v>
      </c>
      <c r="J1210" s="34">
        <v>702082117</v>
      </c>
      <c r="K1210" s="36">
        <v>43026.549629629626</v>
      </c>
      <c r="L1210" s="36">
        <v>44159.091724537036</v>
      </c>
      <c r="M1210" s="37" t="s">
        <v>15</v>
      </c>
    </row>
    <row r="1211" spans="1:13" ht="30" x14ac:dyDescent="0.25">
      <c r="A1211" s="30">
        <v>1209</v>
      </c>
      <c r="B1211" s="31" t="s">
        <v>2465</v>
      </c>
      <c r="C1211" s="31"/>
      <c r="D1211" s="31"/>
      <c r="E1211" s="31"/>
      <c r="F1211" s="31"/>
      <c r="G1211" s="30" t="s">
        <v>324</v>
      </c>
      <c r="H1211" s="30" t="s">
        <v>37</v>
      </c>
      <c r="I1211" s="30" t="s">
        <v>2466</v>
      </c>
      <c r="J1211" s="30" t="s">
        <v>2467</v>
      </c>
      <c r="K1211" s="32">
        <v>42389.559895833336</v>
      </c>
      <c r="L1211" s="32">
        <v>43664.460092592592</v>
      </c>
      <c r="M1211" s="33" t="s">
        <v>15</v>
      </c>
    </row>
    <row r="1212" spans="1:13" ht="15.75" hidden="1" thickBot="1" x14ac:dyDescent="0.3">
      <c r="A1212" s="15">
        <v>1210</v>
      </c>
      <c r="B1212" s="19" t="s">
        <v>2468</v>
      </c>
      <c r="C1212" s="19"/>
      <c r="D1212" s="19"/>
      <c r="E1212" s="19"/>
      <c r="F1212" s="19"/>
      <c r="G1212" s="15" t="s">
        <v>102</v>
      </c>
      <c r="H1212" s="15" t="s">
        <v>34</v>
      </c>
      <c r="I1212" s="15" t="s">
        <v>2469</v>
      </c>
      <c r="J1212" s="15">
        <v>779132578</v>
      </c>
      <c r="K1212" s="17">
        <v>43395.666956018518</v>
      </c>
      <c r="L1212" s="17">
        <v>43395.666956018518</v>
      </c>
      <c r="M1212" s="18" t="s">
        <v>20</v>
      </c>
    </row>
    <row r="1213" spans="1:13" ht="30" hidden="1" x14ac:dyDescent="0.25">
      <c r="A1213" s="2">
        <v>1211</v>
      </c>
      <c r="B1213" s="10" t="s">
        <v>2470</v>
      </c>
      <c r="C1213" s="10"/>
      <c r="D1213" s="10"/>
      <c r="E1213" s="10"/>
      <c r="F1213" s="10"/>
      <c r="G1213" s="2" t="s">
        <v>212</v>
      </c>
      <c r="H1213" s="2" t="s">
        <v>34</v>
      </c>
      <c r="I1213" s="2" t="s">
        <v>2471</v>
      </c>
      <c r="J1213" s="2"/>
      <c r="K1213" s="3">
        <v>42185.36546296296</v>
      </c>
      <c r="L1213" s="3">
        <v>42185.36546296296</v>
      </c>
      <c r="M1213" s="8" t="s">
        <v>20</v>
      </c>
    </row>
    <row r="1214" spans="1:13" ht="30" x14ac:dyDescent="0.25">
      <c r="A1214" s="34">
        <v>1212</v>
      </c>
      <c r="B1214" s="35" t="s">
        <v>2472</v>
      </c>
      <c r="C1214" s="35"/>
      <c r="D1214" s="35"/>
      <c r="E1214" s="35"/>
      <c r="F1214" s="35"/>
      <c r="G1214" s="34" t="s">
        <v>381</v>
      </c>
      <c r="H1214" s="34" t="s">
        <v>111</v>
      </c>
      <c r="I1214" s="34" t="s">
        <v>2473</v>
      </c>
      <c r="J1214" s="38">
        <v>7.82815790077325E+18</v>
      </c>
      <c r="K1214" s="36">
        <v>43201.670115740744</v>
      </c>
      <c r="L1214" s="36">
        <v>44651.412916666668</v>
      </c>
      <c r="M1214" s="37" t="s">
        <v>15</v>
      </c>
    </row>
    <row r="1215" spans="1:13" ht="45.75" hidden="1" thickBot="1" x14ac:dyDescent="0.3">
      <c r="A1215" s="20">
        <v>1213</v>
      </c>
      <c r="B1215" s="21" t="s">
        <v>2474</v>
      </c>
      <c r="C1215" s="21"/>
      <c r="D1215" s="21"/>
      <c r="E1215" s="21"/>
      <c r="F1215" s="21"/>
      <c r="G1215" s="20"/>
      <c r="H1215" s="20" t="s">
        <v>18</v>
      </c>
      <c r="I1215" s="20" t="s">
        <v>2475</v>
      </c>
      <c r="J1215" s="26">
        <v>7.1292825007828695E+18</v>
      </c>
      <c r="K1215" s="22">
        <v>42166.79109953704</v>
      </c>
      <c r="L1215" s="22">
        <v>42166.79109953704</v>
      </c>
      <c r="M1215" s="23" t="s">
        <v>20</v>
      </c>
    </row>
    <row r="1216" spans="1:13" ht="45.75" hidden="1" thickBot="1" x14ac:dyDescent="0.3">
      <c r="A1216" s="4">
        <v>1214</v>
      </c>
      <c r="B1216" s="13" t="s">
        <v>2476</v>
      </c>
      <c r="C1216" s="13"/>
      <c r="D1216" s="13"/>
      <c r="E1216" s="13"/>
      <c r="F1216" s="13"/>
      <c r="G1216" s="4" t="s">
        <v>97</v>
      </c>
      <c r="H1216" s="4" t="s">
        <v>12</v>
      </c>
      <c r="I1216" s="4" t="s">
        <v>2477</v>
      </c>
      <c r="J1216" s="4">
        <v>41220672</v>
      </c>
      <c r="K1216" s="5">
        <v>43391.541701388887</v>
      </c>
      <c r="L1216" s="5">
        <v>43391.541701388887</v>
      </c>
      <c r="M1216" s="6" t="s">
        <v>20</v>
      </c>
    </row>
    <row r="1217" spans="1:13" hidden="1" x14ac:dyDescent="0.25">
      <c r="A1217" s="2">
        <v>1215</v>
      </c>
      <c r="B1217" s="10" t="s">
        <v>2476</v>
      </c>
      <c r="C1217" s="10"/>
      <c r="D1217" s="10"/>
      <c r="E1217" s="10"/>
      <c r="F1217" s="10"/>
      <c r="G1217" s="2" t="s">
        <v>11</v>
      </c>
      <c r="H1217" s="2" t="s">
        <v>34</v>
      </c>
      <c r="I1217" s="2"/>
      <c r="J1217" s="2"/>
      <c r="K1217" s="3">
        <v>43133.553576388891</v>
      </c>
      <c r="L1217" s="3">
        <v>43133.553576388891</v>
      </c>
      <c r="M1217" s="8" t="s">
        <v>20</v>
      </c>
    </row>
    <row r="1218" spans="1:13" ht="30" x14ac:dyDescent="0.25">
      <c r="A1218" s="34">
        <v>1216</v>
      </c>
      <c r="B1218" s="35" t="s">
        <v>2478</v>
      </c>
      <c r="C1218" s="35"/>
      <c r="D1218" s="35"/>
      <c r="E1218" s="35"/>
      <c r="F1218" s="35"/>
      <c r="G1218" s="34"/>
      <c r="H1218" s="34" t="s">
        <v>111</v>
      </c>
      <c r="I1218" s="34" t="s">
        <v>2479</v>
      </c>
      <c r="J1218" s="34">
        <v>717928904</v>
      </c>
      <c r="K1218" s="36">
        <v>42185.491990740738</v>
      </c>
      <c r="L1218" s="36">
        <v>42185.491990740738</v>
      </c>
      <c r="M1218" s="37" t="s">
        <v>15</v>
      </c>
    </row>
    <row r="1219" spans="1:13" ht="30.75" hidden="1" thickBot="1" x14ac:dyDescent="0.3">
      <c r="A1219" s="20">
        <v>1217</v>
      </c>
      <c r="B1219" s="21" t="s">
        <v>2478</v>
      </c>
      <c r="C1219" s="21"/>
      <c r="D1219" s="21"/>
      <c r="E1219" s="21"/>
      <c r="F1219" s="21"/>
      <c r="G1219" s="20" t="s">
        <v>381</v>
      </c>
      <c r="H1219" s="20" t="s">
        <v>111</v>
      </c>
      <c r="I1219" s="20" t="s">
        <v>2479</v>
      </c>
      <c r="J1219" s="20" t="s">
        <v>2480</v>
      </c>
      <c r="K1219" s="22">
        <v>44112.507905092592</v>
      </c>
      <c r="L1219" s="22">
        <v>44112.507905092592</v>
      </c>
      <c r="M1219" s="23" t="s">
        <v>20</v>
      </c>
    </row>
    <row r="1220" spans="1:13" ht="30.75" hidden="1" thickBot="1" x14ac:dyDescent="0.3">
      <c r="A1220" s="4">
        <v>1218</v>
      </c>
      <c r="B1220" s="13" t="s">
        <v>2481</v>
      </c>
      <c r="C1220" s="13"/>
      <c r="D1220" s="13"/>
      <c r="E1220" s="13"/>
      <c r="F1220" s="13"/>
      <c r="G1220" s="4" t="s">
        <v>212</v>
      </c>
      <c r="H1220" s="4" t="s">
        <v>111</v>
      </c>
      <c r="I1220" s="4" t="s">
        <v>2482</v>
      </c>
      <c r="J1220" s="4">
        <v>756489885</v>
      </c>
      <c r="K1220" s="5">
        <v>43662.470219907409</v>
      </c>
      <c r="L1220" s="5">
        <v>43662.470219907409</v>
      </c>
      <c r="M1220" s="6" t="s">
        <v>20</v>
      </c>
    </row>
    <row r="1221" spans="1:13" ht="15.75" hidden="1" thickBot="1" x14ac:dyDescent="0.3">
      <c r="A1221" s="2">
        <v>1219</v>
      </c>
      <c r="B1221" s="11" t="s">
        <v>2483</v>
      </c>
      <c r="C1221" s="11"/>
      <c r="D1221" s="11"/>
      <c r="E1221" s="11"/>
      <c r="F1221" s="11"/>
      <c r="G1221" s="2" t="s">
        <v>114</v>
      </c>
      <c r="H1221" s="2" t="s">
        <v>34</v>
      </c>
      <c r="I1221" s="2"/>
      <c r="J1221" s="2">
        <v>454463201</v>
      </c>
      <c r="K1221" s="3">
        <v>42173.453738425924</v>
      </c>
      <c r="L1221" s="3">
        <v>42173.453738425924</v>
      </c>
      <c r="M1221" s="8" t="s">
        <v>20</v>
      </c>
    </row>
    <row r="1222" spans="1:13" ht="30" hidden="1" x14ac:dyDescent="0.25">
      <c r="A1222" s="4">
        <v>1220</v>
      </c>
      <c r="B1222" s="12" t="s">
        <v>2484</v>
      </c>
      <c r="C1222" s="12"/>
      <c r="D1222" s="12"/>
      <c r="E1222" s="12"/>
      <c r="F1222" s="12"/>
      <c r="G1222" s="4" t="s">
        <v>102</v>
      </c>
      <c r="H1222" s="4" t="s">
        <v>37</v>
      </c>
      <c r="I1222" s="4" t="s">
        <v>2485</v>
      </c>
      <c r="J1222" s="4">
        <v>414289148</v>
      </c>
      <c r="K1222" s="5">
        <v>43026.711030092592</v>
      </c>
      <c r="L1222" s="5">
        <v>43026.711030092592</v>
      </c>
      <c r="M1222" s="6" t="s">
        <v>20</v>
      </c>
    </row>
    <row r="1223" spans="1:13" ht="30" x14ac:dyDescent="0.25">
      <c r="A1223" s="30">
        <v>1221</v>
      </c>
      <c r="B1223" s="31" t="s">
        <v>2486</v>
      </c>
      <c r="C1223" s="31"/>
      <c r="D1223" s="31"/>
      <c r="E1223" s="31"/>
      <c r="F1223" s="31"/>
      <c r="G1223" s="30" t="s">
        <v>269</v>
      </c>
      <c r="H1223" s="30" t="s">
        <v>37</v>
      </c>
      <c r="I1223" s="30" t="s">
        <v>2487</v>
      </c>
      <c r="J1223" s="39">
        <v>3.9383708007791299E+18</v>
      </c>
      <c r="K1223" s="32">
        <v>43207.732870370368</v>
      </c>
      <c r="L1223" s="32">
        <v>44134.515231481484</v>
      </c>
      <c r="M1223" s="33" t="s">
        <v>15</v>
      </c>
    </row>
    <row r="1224" spans="1:13" ht="30" x14ac:dyDescent="0.25">
      <c r="A1224" s="34">
        <v>1222</v>
      </c>
      <c r="B1224" s="35" t="s">
        <v>2488</v>
      </c>
      <c r="C1224" s="35"/>
      <c r="D1224" s="35"/>
      <c r="E1224" s="35"/>
      <c r="F1224" s="35"/>
      <c r="G1224" s="34" t="s">
        <v>87</v>
      </c>
      <c r="H1224" s="34" t="s">
        <v>37</v>
      </c>
      <c r="I1224" s="34" t="s">
        <v>2489</v>
      </c>
      <c r="J1224" s="38">
        <v>4.14575137077248E+18</v>
      </c>
      <c r="K1224" s="36">
        <v>43753.425034722219</v>
      </c>
      <c r="L1224" s="36">
        <v>44643.113078703704</v>
      </c>
      <c r="M1224" s="37" t="s">
        <v>15</v>
      </c>
    </row>
    <row r="1225" spans="1:13" ht="30.75" hidden="1" thickBot="1" x14ac:dyDescent="0.3">
      <c r="A1225" s="20">
        <v>1223</v>
      </c>
      <c r="B1225" s="21" t="s">
        <v>2490</v>
      </c>
      <c r="C1225" s="21"/>
      <c r="D1225" s="21"/>
      <c r="E1225" s="21"/>
      <c r="F1225" s="21"/>
      <c r="G1225" s="20" t="s">
        <v>403</v>
      </c>
      <c r="H1225" s="20" t="s">
        <v>37</v>
      </c>
      <c r="I1225" s="20" t="s">
        <v>2491</v>
      </c>
      <c r="J1225" s="20">
        <v>773730041</v>
      </c>
      <c r="K1225" s="22">
        <v>43137.79105324074</v>
      </c>
      <c r="L1225" s="22">
        <v>43137.79105324074</v>
      </c>
      <c r="M1225" s="23" t="s">
        <v>20</v>
      </c>
    </row>
    <row r="1226" spans="1:13" ht="30.75" hidden="1" thickBot="1" x14ac:dyDescent="0.3">
      <c r="A1226" s="4">
        <v>1224</v>
      </c>
      <c r="B1226" s="13" t="s">
        <v>2492</v>
      </c>
      <c r="C1226" s="13"/>
      <c r="D1226" s="13"/>
      <c r="E1226" s="13"/>
      <c r="F1226" s="13"/>
      <c r="G1226" s="4" t="s">
        <v>153</v>
      </c>
      <c r="H1226" s="4" t="s">
        <v>34</v>
      </c>
      <c r="I1226" s="4" t="s">
        <v>2493</v>
      </c>
      <c r="J1226" s="4">
        <v>782159764</v>
      </c>
      <c r="K1226" s="5">
        <v>43606.633368055554</v>
      </c>
      <c r="L1226" s="5">
        <v>43606.633368055554</v>
      </c>
      <c r="M1226" s="6" t="s">
        <v>20</v>
      </c>
    </row>
    <row r="1227" spans="1:13" ht="30.75" hidden="1" thickBot="1" x14ac:dyDescent="0.3">
      <c r="A1227" s="2">
        <v>1225</v>
      </c>
      <c r="B1227" s="11" t="s">
        <v>2494</v>
      </c>
      <c r="C1227" s="11"/>
      <c r="D1227" s="11"/>
      <c r="E1227" s="11"/>
      <c r="F1227" s="11"/>
      <c r="G1227" s="2" t="s">
        <v>226</v>
      </c>
      <c r="H1227" s="2" t="s">
        <v>12</v>
      </c>
      <c r="I1227" s="2" t="s">
        <v>2495</v>
      </c>
      <c r="J1227" s="2"/>
      <c r="K1227" s="3">
        <v>42515.375567129631</v>
      </c>
      <c r="L1227" s="3">
        <v>42515.375567129631</v>
      </c>
      <c r="M1227" s="8" t="s">
        <v>20</v>
      </c>
    </row>
    <row r="1228" spans="1:13" ht="30.75" hidden="1" thickBot="1" x14ac:dyDescent="0.3">
      <c r="A1228" s="4">
        <v>1226</v>
      </c>
      <c r="B1228" s="13" t="s">
        <v>2496</v>
      </c>
      <c r="C1228" s="13"/>
      <c r="D1228" s="13"/>
      <c r="E1228" s="13"/>
      <c r="F1228" s="13"/>
      <c r="G1228" s="4" t="s">
        <v>408</v>
      </c>
      <c r="H1228" s="4" t="s">
        <v>37</v>
      </c>
      <c r="I1228" s="4" t="s">
        <v>2497</v>
      </c>
      <c r="J1228" s="7">
        <v>4.14269825077282E+18</v>
      </c>
      <c r="K1228" s="5">
        <v>42927.433888888889</v>
      </c>
      <c r="L1228" s="5">
        <v>42927.433888888889</v>
      </c>
      <c r="M1228" s="6" t="s">
        <v>20</v>
      </c>
    </row>
    <row r="1229" spans="1:13" ht="15.75" hidden="1" thickBot="1" x14ac:dyDescent="0.3">
      <c r="A1229" s="2">
        <v>1227</v>
      </c>
      <c r="B1229" s="11" t="s">
        <v>2498</v>
      </c>
      <c r="C1229" s="11"/>
      <c r="D1229" s="11"/>
      <c r="E1229" s="11"/>
      <c r="F1229" s="11"/>
      <c r="G1229" s="2" t="s">
        <v>107</v>
      </c>
      <c r="H1229" s="2" t="s">
        <v>34</v>
      </c>
      <c r="I1229" s="2" t="s">
        <v>2499</v>
      </c>
      <c r="J1229" s="2">
        <v>785666982</v>
      </c>
      <c r="K1229" s="3">
        <v>43697.486701388887</v>
      </c>
      <c r="L1229" s="3">
        <v>43697.486701388887</v>
      </c>
      <c r="M1229" s="8" t="s">
        <v>20</v>
      </c>
    </row>
    <row r="1230" spans="1:13" ht="30.75" hidden="1" thickBot="1" x14ac:dyDescent="0.3">
      <c r="A1230" s="4">
        <v>1228</v>
      </c>
      <c r="B1230" s="13" t="s">
        <v>2498</v>
      </c>
      <c r="C1230" s="13"/>
      <c r="D1230" s="13"/>
      <c r="E1230" s="13"/>
      <c r="F1230" s="13"/>
      <c r="G1230" s="4" t="s">
        <v>100</v>
      </c>
      <c r="H1230" s="4" t="s">
        <v>37</v>
      </c>
      <c r="I1230" s="4" t="s">
        <v>2500</v>
      </c>
      <c r="J1230" s="4">
        <v>782777288</v>
      </c>
      <c r="K1230" s="5">
        <v>43137.65047453704</v>
      </c>
      <c r="L1230" s="5">
        <v>43137.65047453704</v>
      </c>
      <c r="M1230" s="6" t="s">
        <v>20</v>
      </c>
    </row>
    <row r="1231" spans="1:13" ht="30.75" hidden="1" thickBot="1" x14ac:dyDescent="0.3">
      <c r="A1231" s="2">
        <v>1229</v>
      </c>
      <c r="B1231" s="11" t="s">
        <v>2501</v>
      </c>
      <c r="C1231" s="11"/>
      <c r="D1231" s="11"/>
      <c r="E1231" s="11"/>
      <c r="F1231" s="11"/>
      <c r="G1231" s="2" t="s">
        <v>40</v>
      </c>
      <c r="H1231" s="2" t="s">
        <v>37</v>
      </c>
      <c r="I1231" s="2" t="s">
        <v>2502</v>
      </c>
      <c r="J1231" s="2">
        <v>777364047</v>
      </c>
      <c r="K1231" s="3">
        <v>43020.874606481484</v>
      </c>
      <c r="L1231" s="3">
        <v>43020.874606481484</v>
      </c>
      <c r="M1231" s="8" t="s">
        <v>20</v>
      </c>
    </row>
    <row r="1232" spans="1:13" ht="30.75" hidden="1" thickBot="1" x14ac:dyDescent="0.3">
      <c r="A1232" s="4">
        <v>1230</v>
      </c>
      <c r="B1232" s="13" t="s">
        <v>2503</v>
      </c>
      <c r="C1232" s="13"/>
      <c r="D1232" s="13"/>
      <c r="E1232" s="13"/>
      <c r="F1232" s="13"/>
      <c r="G1232" s="4" t="s">
        <v>11</v>
      </c>
      <c r="H1232" s="4" t="s">
        <v>34</v>
      </c>
      <c r="I1232" s="4" t="s">
        <v>2504</v>
      </c>
      <c r="J1232" s="4" t="s">
        <v>2505</v>
      </c>
      <c r="K1232" s="5">
        <v>42610.753587962965</v>
      </c>
      <c r="L1232" s="5">
        <v>42610.753587962965</v>
      </c>
      <c r="M1232" s="6" t="s">
        <v>20</v>
      </c>
    </row>
    <row r="1233" spans="1:13" ht="30" hidden="1" x14ac:dyDescent="0.25">
      <c r="A1233" s="2">
        <v>1231</v>
      </c>
      <c r="B1233" s="10" t="s">
        <v>2506</v>
      </c>
      <c r="C1233" s="10"/>
      <c r="D1233" s="10"/>
      <c r="E1233" s="10"/>
      <c r="F1233" s="10"/>
      <c r="G1233" s="2" t="s">
        <v>226</v>
      </c>
      <c r="H1233" s="2" t="s">
        <v>12</v>
      </c>
      <c r="I1233" s="2" t="s">
        <v>2507</v>
      </c>
      <c r="J1233" s="9">
        <v>3.92715500078208E+18</v>
      </c>
      <c r="K1233" s="3">
        <v>43516.570393518516</v>
      </c>
      <c r="L1233" s="3">
        <v>43516.570393518516</v>
      </c>
      <c r="M1233" s="8" t="s">
        <v>20</v>
      </c>
    </row>
    <row r="1234" spans="1:13" ht="30" x14ac:dyDescent="0.25">
      <c r="A1234" s="34">
        <v>1232</v>
      </c>
      <c r="B1234" s="35" t="s">
        <v>2506</v>
      </c>
      <c r="C1234" s="35"/>
      <c r="D1234" s="35"/>
      <c r="E1234" s="35"/>
      <c r="F1234" s="35"/>
      <c r="G1234" s="34" t="s">
        <v>457</v>
      </c>
      <c r="H1234" s="34" t="s">
        <v>12</v>
      </c>
      <c r="I1234" s="34" t="s">
        <v>2508</v>
      </c>
      <c r="J1234" s="34">
        <v>782084995</v>
      </c>
      <c r="K1234" s="36">
        <v>42183.801296296297</v>
      </c>
      <c r="L1234" s="36">
        <v>43580.242604166669</v>
      </c>
      <c r="M1234" s="37" t="s">
        <v>15</v>
      </c>
    </row>
    <row r="1235" spans="1:13" ht="45.75" hidden="1" thickBot="1" x14ac:dyDescent="0.3">
      <c r="A1235" s="20">
        <v>1233</v>
      </c>
      <c r="B1235" s="21" t="s">
        <v>2509</v>
      </c>
      <c r="C1235" s="21"/>
      <c r="D1235" s="21"/>
      <c r="E1235" s="21"/>
      <c r="F1235" s="21"/>
      <c r="G1235" s="20" t="s">
        <v>232</v>
      </c>
      <c r="H1235" s="20" t="s">
        <v>12</v>
      </c>
      <c r="I1235" s="20" t="s">
        <v>2510</v>
      </c>
      <c r="J1235" s="20" t="s">
        <v>2511</v>
      </c>
      <c r="K1235" s="22">
        <v>43486.651423611111</v>
      </c>
      <c r="L1235" s="22">
        <v>43486.651423611111</v>
      </c>
      <c r="M1235" s="23" t="s">
        <v>20</v>
      </c>
    </row>
    <row r="1236" spans="1:13" ht="30" hidden="1" x14ac:dyDescent="0.25">
      <c r="A1236" s="4">
        <v>1234</v>
      </c>
      <c r="B1236" s="12" t="s">
        <v>2509</v>
      </c>
      <c r="C1236" s="12"/>
      <c r="D1236" s="12"/>
      <c r="E1236" s="12"/>
      <c r="F1236" s="12"/>
      <c r="G1236" s="4" t="s">
        <v>646</v>
      </c>
      <c r="H1236" s="4" t="s">
        <v>12</v>
      </c>
      <c r="I1236" s="4" t="s">
        <v>2512</v>
      </c>
      <c r="J1236" s="4">
        <v>783425283</v>
      </c>
      <c r="K1236" s="5">
        <v>43579.698159722226</v>
      </c>
      <c r="L1236" s="5">
        <v>43579.698159722226</v>
      </c>
      <c r="M1236" s="6" t="s">
        <v>20</v>
      </c>
    </row>
    <row r="1237" spans="1:13" ht="45" x14ac:dyDescent="0.25">
      <c r="A1237" s="30">
        <v>1235</v>
      </c>
      <c r="B1237" s="31" t="s">
        <v>2506</v>
      </c>
      <c r="C1237" s="31"/>
      <c r="D1237" s="31"/>
      <c r="E1237" s="31"/>
      <c r="F1237" s="31"/>
      <c r="G1237" s="30" t="s">
        <v>65</v>
      </c>
      <c r="H1237" s="30"/>
      <c r="I1237" s="30" t="s">
        <v>2513</v>
      </c>
      <c r="J1237" s="30" t="s">
        <v>2514</v>
      </c>
      <c r="K1237" s="32">
        <v>42770.473217592589</v>
      </c>
      <c r="L1237" s="32">
        <v>43574.255300925928</v>
      </c>
      <c r="M1237" s="33" t="s">
        <v>15</v>
      </c>
    </row>
    <row r="1238" spans="1:13" ht="30.75" hidden="1" thickBot="1" x14ac:dyDescent="0.3">
      <c r="A1238" s="15">
        <v>1236</v>
      </c>
      <c r="B1238" s="19" t="s">
        <v>2506</v>
      </c>
      <c r="C1238" s="19"/>
      <c r="D1238" s="19"/>
      <c r="E1238" s="19"/>
      <c r="F1238" s="19"/>
      <c r="G1238" s="15" t="s">
        <v>817</v>
      </c>
      <c r="H1238" s="15" t="s">
        <v>12</v>
      </c>
      <c r="I1238" s="15" t="s">
        <v>2507</v>
      </c>
      <c r="J1238" s="24">
        <v>3.92715500078208E+18</v>
      </c>
      <c r="K1238" s="17">
        <v>43579.596666666665</v>
      </c>
      <c r="L1238" s="17">
        <v>43579.596666666665</v>
      </c>
      <c r="M1238" s="18" t="s">
        <v>20</v>
      </c>
    </row>
    <row r="1239" spans="1:13" ht="45.75" hidden="1" thickBot="1" x14ac:dyDescent="0.3">
      <c r="A1239" s="2">
        <v>1237</v>
      </c>
      <c r="B1239" s="11" t="s">
        <v>2515</v>
      </c>
      <c r="C1239" s="11"/>
      <c r="D1239" s="11"/>
      <c r="E1239" s="11"/>
      <c r="F1239" s="11"/>
      <c r="G1239" s="2" t="s">
        <v>248</v>
      </c>
      <c r="H1239" s="2" t="s">
        <v>12</v>
      </c>
      <c r="I1239" s="2" t="s">
        <v>2516</v>
      </c>
      <c r="J1239" s="2">
        <v>784121651</v>
      </c>
      <c r="K1239" s="3">
        <v>43502.547824074078</v>
      </c>
      <c r="L1239" s="3">
        <v>43502.547824074078</v>
      </c>
      <c r="M1239" s="8" t="s">
        <v>20</v>
      </c>
    </row>
    <row r="1240" spans="1:13" ht="30.75" hidden="1" thickBot="1" x14ac:dyDescent="0.3">
      <c r="A1240" s="4">
        <v>1238</v>
      </c>
      <c r="B1240" s="13" t="s">
        <v>2517</v>
      </c>
      <c r="C1240" s="13"/>
      <c r="D1240" s="13"/>
      <c r="E1240" s="13"/>
      <c r="F1240" s="13"/>
      <c r="G1240" s="4" t="s">
        <v>222</v>
      </c>
      <c r="H1240" s="4" t="s">
        <v>111</v>
      </c>
      <c r="I1240" s="4" t="s">
        <v>2518</v>
      </c>
      <c r="J1240" s="4">
        <v>256783425283</v>
      </c>
      <c r="K1240" s="5">
        <v>43576.509120370371</v>
      </c>
      <c r="L1240" s="5">
        <v>43576.509120370371</v>
      </c>
      <c r="M1240" s="6" t="s">
        <v>20</v>
      </c>
    </row>
    <row r="1241" spans="1:13" ht="30.75" hidden="1" thickBot="1" x14ac:dyDescent="0.3">
      <c r="A1241" s="2">
        <v>1239</v>
      </c>
      <c r="B1241" s="11" t="s">
        <v>2519</v>
      </c>
      <c r="C1241" s="11"/>
      <c r="D1241" s="11"/>
      <c r="E1241" s="11"/>
      <c r="F1241" s="11"/>
      <c r="G1241" s="2" t="s">
        <v>17</v>
      </c>
      <c r="H1241" s="2" t="s">
        <v>37</v>
      </c>
      <c r="I1241" s="2" t="s">
        <v>2520</v>
      </c>
      <c r="J1241" s="2" t="s">
        <v>2521</v>
      </c>
      <c r="K1241" s="3">
        <v>42514.560937499999</v>
      </c>
      <c r="L1241" s="3">
        <v>42514.560937499999</v>
      </c>
      <c r="M1241" s="8" t="s">
        <v>20</v>
      </c>
    </row>
    <row r="1242" spans="1:13" ht="30" hidden="1" x14ac:dyDescent="0.25">
      <c r="A1242" s="4">
        <v>1240</v>
      </c>
      <c r="B1242" s="12" t="s">
        <v>2522</v>
      </c>
      <c r="C1242" s="12"/>
      <c r="D1242" s="12"/>
      <c r="E1242" s="12"/>
      <c r="F1242" s="12"/>
      <c r="G1242" s="4" t="s">
        <v>102</v>
      </c>
      <c r="H1242" s="4" t="s">
        <v>111</v>
      </c>
      <c r="I1242" s="4" t="s">
        <v>2523</v>
      </c>
      <c r="J1242" s="4">
        <v>414251911</v>
      </c>
      <c r="K1242" s="5">
        <v>43026.361597222225</v>
      </c>
      <c r="L1242" s="5">
        <v>43026.361597222225</v>
      </c>
      <c r="M1242" s="6" t="s">
        <v>20</v>
      </c>
    </row>
    <row r="1243" spans="1:13" ht="30" x14ac:dyDescent="0.25">
      <c r="A1243" s="30">
        <v>1241</v>
      </c>
      <c r="B1243" s="31" t="s">
        <v>2524</v>
      </c>
      <c r="C1243" s="31"/>
      <c r="D1243" s="31"/>
      <c r="E1243" s="31"/>
      <c r="F1243" s="31"/>
      <c r="G1243" s="30" t="s">
        <v>1055</v>
      </c>
      <c r="H1243" s="30" t="s">
        <v>62</v>
      </c>
      <c r="I1243" s="30" t="s">
        <v>2525</v>
      </c>
      <c r="J1243" s="30">
        <v>700262602</v>
      </c>
      <c r="K1243" s="32">
        <v>43021.693020833336</v>
      </c>
      <c r="L1243" s="32">
        <v>44589.175000000003</v>
      </c>
      <c r="M1243" s="33" t="s">
        <v>15</v>
      </c>
    </row>
    <row r="1244" spans="1:13" ht="30" x14ac:dyDescent="0.25">
      <c r="A1244" s="34">
        <v>1242</v>
      </c>
      <c r="B1244" s="35" t="s">
        <v>2526</v>
      </c>
      <c r="C1244" s="35"/>
      <c r="D1244" s="35"/>
      <c r="E1244" s="35"/>
      <c r="F1244" s="35"/>
      <c r="G1244" s="34" t="s">
        <v>2438</v>
      </c>
      <c r="H1244" s="34" t="s">
        <v>12</v>
      </c>
      <c r="I1244" s="34"/>
      <c r="J1244" s="34"/>
      <c r="K1244" s="36">
        <v>43741.698321759257</v>
      </c>
      <c r="L1244" s="36">
        <v>44396.254340277781</v>
      </c>
      <c r="M1244" s="37" t="s">
        <v>15</v>
      </c>
    </row>
    <row r="1245" spans="1:13" x14ac:dyDescent="0.25">
      <c r="A1245" s="30">
        <v>1243</v>
      </c>
      <c r="B1245" s="31" t="s">
        <v>2527</v>
      </c>
      <c r="C1245" s="31"/>
      <c r="D1245" s="31"/>
      <c r="E1245" s="31"/>
      <c r="F1245" s="31"/>
      <c r="G1245" s="30" t="s">
        <v>87</v>
      </c>
      <c r="H1245" s="30"/>
      <c r="I1245" s="30"/>
      <c r="J1245" s="30"/>
      <c r="K1245" s="32">
        <v>44313.69840277778</v>
      </c>
      <c r="L1245" s="32">
        <v>44480.181307870371</v>
      </c>
      <c r="M1245" s="33" t="s">
        <v>15</v>
      </c>
    </row>
    <row r="1246" spans="1:13" ht="30" x14ac:dyDescent="0.25">
      <c r="A1246" s="34">
        <v>1244</v>
      </c>
      <c r="B1246" s="35" t="s">
        <v>2528</v>
      </c>
      <c r="C1246" s="35"/>
      <c r="D1246" s="35"/>
      <c r="E1246" s="35"/>
      <c r="F1246" s="35"/>
      <c r="G1246" s="34" t="s">
        <v>55</v>
      </c>
      <c r="H1246" s="34" t="s">
        <v>37</v>
      </c>
      <c r="I1246" s="34" t="s">
        <v>2529</v>
      </c>
      <c r="J1246" s="34">
        <v>771897250</v>
      </c>
      <c r="K1246" s="36">
        <v>43291.551550925928</v>
      </c>
      <c r="L1246" s="36">
        <v>43760.483495370368</v>
      </c>
      <c r="M1246" s="37" t="s">
        <v>15</v>
      </c>
    </row>
    <row r="1247" spans="1:13" ht="30" x14ac:dyDescent="0.25">
      <c r="A1247" s="30">
        <v>1245</v>
      </c>
      <c r="B1247" s="31" t="s">
        <v>2530</v>
      </c>
      <c r="C1247" s="31"/>
      <c r="D1247" s="31"/>
      <c r="E1247" s="31"/>
      <c r="F1247" s="31"/>
      <c r="G1247" s="30"/>
      <c r="H1247" s="30" t="s">
        <v>111</v>
      </c>
      <c r="I1247" s="30" t="s">
        <v>2531</v>
      </c>
      <c r="J1247" s="30">
        <v>772952360</v>
      </c>
      <c r="K1247" s="32">
        <v>42185.827337962961</v>
      </c>
      <c r="L1247" s="32">
        <v>42185.827337962961</v>
      </c>
      <c r="M1247" s="33" t="s">
        <v>15</v>
      </c>
    </row>
    <row r="1248" spans="1:13" ht="30.75" hidden="1" thickBot="1" x14ac:dyDescent="0.3">
      <c r="A1248" s="15">
        <v>1246</v>
      </c>
      <c r="B1248" s="19" t="s">
        <v>2532</v>
      </c>
      <c r="C1248" s="19"/>
      <c r="D1248" s="19"/>
      <c r="E1248" s="19"/>
      <c r="F1248" s="19"/>
      <c r="G1248" s="15" t="s">
        <v>343</v>
      </c>
      <c r="H1248" s="15" t="s">
        <v>111</v>
      </c>
      <c r="I1248" s="15" t="s">
        <v>2533</v>
      </c>
      <c r="J1248" s="15">
        <v>783713734</v>
      </c>
      <c r="K1248" s="17">
        <v>43209.513333333336</v>
      </c>
      <c r="L1248" s="17">
        <v>43209.513333333336</v>
      </c>
      <c r="M1248" s="18" t="s">
        <v>20</v>
      </c>
    </row>
    <row r="1249" spans="1:13" ht="30" hidden="1" x14ac:dyDescent="0.25">
      <c r="A1249" s="2">
        <v>1247</v>
      </c>
      <c r="B1249" s="10" t="s">
        <v>2534</v>
      </c>
      <c r="C1249" s="10"/>
      <c r="D1249" s="10"/>
      <c r="E1249" s="10"/>
      <c r="F1249" s="10"/>
      <c r="G1249" s="2" t="s">
        <v>207</v>
      </c>
      <c r="H1249" s="2" t="s">
        <v>37</v>
      </c>
      <c r="I1249" s="2" t="s">
        <v>2535</v>
      </c>
      <c r="J1249" s="2" t="s">
        <v>2536</v>
      </c>
      <c r="K1249" s="3">
        <v>42179.664849537039</v>
      </c>
      <c r="L1249" s="3">
        <v>42179.664849537039</v>
      </c>
      <c r="M1249" s="8" t="s">
        <v>20</v>
      </c>
    </row>
    <row r="1250" spans="1:13" ht="45" x14ac:dyDescent="0.25">
      <c r="A1250" s="34">
        <v>1248</v>
      </c>
      <c r="B1250" s="35" t="s">
        <v>2537</v>
      </c>
      <c r="C1250" s="35"/>
      <c r="D1250" s="35"/>
      <c r="E1250" s="35"/>
      <c r="F1250" s="35"/>
      <c r="G1250" s="34" t="s">
        <v>256</v>
      </c>
      <c r="H1250" s="34" t="s">
        <v>37</v>
      </c>
      <c r="I1250" s="34" t="s">
        <v>2538</v>
      </c>
      <c r="J1250" s="34" t="s">
        <v>2539</v>
      </c>
      <c r="K1250" s="36">
        <v>43511.684490740743</v>
      </c>
      <c r="L1250" s="36">
        <v>44277.435358796298</v>
      </c>
      <c r="M1250" s="37" t="s">
        <v>15</v>
      </c>
    </row>
    <row r="1251" spans="1:13" ht="30" x14ac:dyDescent="0.25">
      <c r="A1251" s="30">
        <v>1249</v>
      </c>
      <c r="B1251" s="31" t="s">
        <v>2540</v>
      </c>
      <c r="C1251" s="31"/>
      <c r="D1251" s="31"/>
      <c r="E1251" s="31"/>
      <c r="F1251" s="31"/>
      <c r="G1251" s="30" t="s">
        <v>102</v>
      </c>
      <c r="H1251" s="30" t="s">
        <v>37</v>
      </c>
      <c r="I1251" s="30" t="s">
        <v>2541</v>
      </c>
      <c r="J1251" s="30">
        <v>772644280</v>
      </c>
      <c r="K1251" s="32">
        <v>44117.643530092595</v>
      </c>
      <c r="L1251" s="32">
        <v>44446.088530092595</v>
      </c>
      <c r="M1251" s="33" t="s">
        <v>15</v>
      </c>
    </row>
    <row r="1252" spans="1:13" hidden="1" x14ac:dyDescent="0.25">
      <c r="A1252" s="15">
        <v>1250</v>
      </c>
      <c r="B1252" s="16" t="s">
        <v>2542</v>
      </c>
      <c r="C1252" s="16"/>
      <c r="D1252" s="16"/>
      <c r="E1252" s="16"/>
      <c r="F1252" s="16"/>
      <c r="G1252" s="15" t="s">
        <v>119</v>
      </c>
      <c r="H1252" s="15" t="s">
        <v>34</v>
      </c>
      <c r="I1252" s="15" t="s">
        <v>2543</v>
      </c>
      <c r="J1252" s="15">
        <v>753429720</v>
      </c>
      <c r="K1252" s="17">
        <v>42746.457152777781</v>
      </c>
      <c r="L1252" s="17">
        <v>42746.457152777781</v>
      </c>
      <c r="M1252" s="18" t="s">
        <v>20</v>
      </c>
    </row>
    <row r="1253" spans="1:13" ht="45" x14ac:dyDescent="0.25">
      <c r="A1253" s="30">
        <v>1251</v>
      </c>
      <c r="B1253" s="31" t="s">
        <v>2544</v>
      </c>
      <c r="C1253" s="31"/>
      <c r="D1253" s="31"/>
      <c r="E1253" s="31"/>
      <c r="F1253" s="31"/>
      <c r="G1253" s="30" t="s">
        <v>2545</v>
      </c>
      <c r="H1253" s="30" t="s">
        <v>18</v>
      </c>
      <c r="I1253" s="30" t="s">
        <v>2546</v>
      </c>
      <c r="J1253" s="30">
        <v>775134157</v>
      </c>
      <c r="K1253" s="32">
        <v>43158.467280092591</v>
      </c>
      <c r="L1253" s="32">
        <v>44418.094976851855</v>
      </c>
      <c r="M1253" s="33" t="s">
        <v>15</v>
      </c>
    </row>
    <row r="1254" spans="1:13" ht="45" x14ac:dyDescent="0.25">
      <c r="A1254" s="34">
        <v>1252</v>
      </c>
      <c r="B1254" s="35" t="s">
        <v>2547</v>
      </c>
      <c r="C1254" s="35"/>
      <c r="D1254" s="35"/>
      <c r="E1254" s="35"/>
      <c r="F1254" s="35"/>
      <c r="G1254" s="34" t="s">
        <v>17</v>
      </c>
      <c r="H1254" s="34" t="s">
        <v>18</v>
      </c>
      <c r="I1254" s="34" t="s">
        <v>2548</v>
      </c>
      <c r="J1254" s="34">
        <v>754595972</v>
      </c>
      <c r="K1254" s="36">
        <v>43869.490023148152</v>
      </c>
      <c r="L1254" s="36">
        <v>44642.47078703704</v>
      </c>
      <c r="M1254" s="37" t="s">
        <v>15</v>
      </c>
    </row>
    <row r="1255" spans="1:13" ht="30" hidden="1" x14ac:dyDescent="0.25">
      <c r="A1255" s="20">
        <v>1253</v>
      </c>
      <c r="B1255" s="25" t="s">
        <v>2549</v>
      </c>
      <c r="C1255" s="25"/>
      <c r="D1255" s="25"/>
      <c r="E1255" s="25"/>
      <c r="F1255" s="25"/>
      <c r="G1255" s="20" t="s">
        <v>226</v>
      </c>
      <c r="H1255" s="20" t="s">
        <v>12</v>
      </c>
      <c r="I1255" s="20" t="s">
        <v>2550</v>
      </c>
      <c r="J1255" s="20">
        <v>392944754</v>
      </c>
      <c r="K1255" s="22">
        <v>43516.569733796299</v>
      </c>
      <c r="L1255" s="22">
        <v>43516.569733796299</v>
      </c>
      <c r="M1255" s="23" t="s">
        <v>20</v>
      </c>
    </row>
    <row r="1256" spans="1:13" ht="30" x14ac:dyDescent="0.25">
      <c r="A1256" s="34">
        <v>1254</v>
      </c>
      <c r="B1256" s="35" t="s">
        <v>2551</v>
      </c>
      <c r="C1256" s="35"/>
      <c r="D1256" s="35"/>
      <c r="E1256" s="35"/>
      <c r="F1256" s="35"/>
      <c r="G1256" s="34" t="s">
        <v>65</v>
      </c>
      <c r="H1256" s="34" t="s">
        <v>37</v>
      </c>
      <c r="I1256" s="34"/>
      <c r="J1256" s="34"/>
      <c r="K1256" s="36">
        <v>42257.555104166669</v>
      </c>
      <c r="L1256" s="36">
        <v>43573.44390046296</v>
      </c>
      <c r="M1256" s="37" t="s">
        <v>15</v>
      </c>
    </row>
    <row r="1257" spans="1:13" ht="30.75" hidden="1" thickBot="1" x14ac:dyDescent="0.3">
      <c r="A1257" s="20">
        <v>1255</v>
      </c>
      <c r="B1257" s="21" t="s">
        <v>2552</v>
      </c>
      <c r="C1257" s="21"/>
      <c r="D1257" s="21"/>
      <c r="E1257" s="21"/>
      <c r="F1257" s="21"/>
      <c r="G1257" s="20" t="s">
        <v>17</v>
      </c>
      <c r="H1257" s="20" t="s">
        <v>37</v>
      </c>
      <c r="I1257" s="20" t="s">
        <v>2553</v>
      </c>
      <c r="J1257" s="20">
        <v>772881056</v>
      </c>
      <c r="K1257" s="22">
        <v>41578</v>
      </c>
      <c r="L1257" s="20" t="s">
        <v>238</v>
      </c>
      <c r="M1257" s="23" t="s">
        <v>20</v>
      </c>
    </row>
    <row r="1258" spans="1:13" ht="30.75" hidden="1" thickBot="1" x14ac:dyDescent="0.3">
      <c r="A1258" s="4">
        <v>1256</v>
      </c>
      <c r="B1258" s="13" t="s">
        <v>2554</v>
      </c>
      <c r="C1258" s="13"/>
      <c r="D1258" s="13"/>
      <c r="E1258" s="13"/>
      <c r="F1258" s="13"/>
      <c r="G1258" s="4" t="s">
        <v>11</v>
      </c>
      <c r="H1258" s="4" t="s">
        <v>34</v>
      </c>
      <c r="I1258" s="4" t="s">
        <v>2555</v>
      </c>
      <c r="J1258" s="4" t="s">
        <v>2556</v>
      </c>
      <c r="K1258" s="5">
        <v>42255.517071759263</v>
      </c>
      <c r="L1258" s="5">
        <v>42255.517071759263</v>
      </c>
      <c r="M1258" s="6" t="s">
        <v>20</v>
      </c>
    </row>
    <row r="1259" spans="1:13" ht="30.75" hidden="1" thickBot="1" x14ac:dyDescent="0.3">
      <c r="A1259" s="2">
        <v>1257</v>
      </c>
      <c r="B1259" s="11" t="s">
        <v>2557</v>
      </c>
      <c r="C1259" s="11"/>
      <c r="D1259" s="11"/>
      <c r="E1259" s="11"/>
      <c r="F1259" s="11"/>
      <c r="G1259" s="2" t="s">
        <v>724</v>
      </c>
      <c r="H1259" s="2" t="s">
        <v>34</v>
      </c>
      <c r="I1259" s="2"/>
      <c r="J1259" s="2"/>
      <c r="K1259" s="3">
        <v>41570</v>
      </c>
      <c r="L1259" s="2" t="s">
        <v>238</v>
      </c>
      <c r="M1259" s="8" t="s">
        <v>20</v>
      </c>
    </row>
    <row r="1260" spans="1:13" ht="30.75" hidden="1" thickBot="1" x14ac:dyDescent="0.3">
      <c r="A1260" s="4">
        <v>1258</v>
      </c>
      <c r="B1260" s="13" t="s">
        <v>2558</v>
      </c>
      <c r="C1260" s="13"/>
      <c r="D1260" s="13"/>
      <c r="E1260" s="13"/>
      <c r="F1260" s="13"/>
      <c r="G1260" s="4" t="s">
        <v>408</v>
      </c>
      <c r="H1260" s="4" t="s">
        <v>12</v>
      </c>
      <c r="I1260" s="4" t="s">
        <v>2559</v>
      </c>
      <c r="J1260" s="4" t="s">
        <v>2560</v>
      </c>
      <c r="K1260" s="5">
        <v>42927.433148148149</v>
      </c>
      <c r="L1260" s="5">
        <v>42927.433148148149</v>
      </c>
      <c r="M1260" s="6" t="s">
        <v>20</v>
      </c>
    </row>
    <row r="1261" spans="1:13" ht="30.75" hidden="1" thickBot="1" x14ac:dyDescent="0.3">
      <c r="A1261" s="2">
        <v>1259</v>
      </c>
      <c r="B1261" s="11" t="s">
        <v>2561</v>
      </c>
      <c r="C1261" s="11"/>
      <c r="D1261" s="11"/>
      <c r="E1261" s="11"/>
      <c r="F1261" s="11"/>
      <c r="G1261" s="2" t="s">
        <v>666</v>
      </c>
      <c r="H1261" s="2"/>
      <c r="I1261" s="2" t="s">
        <v>2562</v>
      </c>
      <c r="J1261" s="2" t="s">
        <v>2563</v>
      </c>
      <c r="K1261" s="3">
        <v>43035.453414351854</v>
      </c>
      <c r="L1261" s="3">
        <v>43035.453414351854</v>
      </c>
      <c r="M1261" s="8" t="s">
        <v>20</v>
      </c>
    </row>
    <row r="1262" spans="1:13" ht="30.75" hidden="1" thickBot="1" x14ac:dyDescent="0.3">
      <c r="A1262" s="4">
        <v>1260</v>
      </c>
      <c r="B1262" s="13" t="s">
        <v>2564</v>
      </c>
      <c r="C1262" s="13"/>
      <c r="D1262" s="13"/>
      <c r="E1262" s="13"/>
      <c r="F1262" s="13"/>
      <c r="G1262" s="4" t="s">
        <v>102</v>
      </c>
      <c r="H1262" s="4" t="s">
        <v>37</v>
      </c>
      <c r="I1262" s="4" t="s">
        <v>2565</v>
      </c>
      <c r="J1262" s="4">
        <v>712310707</v>
      </c>
      <c r="K1262" s="5">
        <v>41570</v>
      </c>
      <c r="L1262" s="4" t="s">
        <v>238</v>
      </c>
      <c r="M1262" s="6" t="s">
        <v>20</v>
      </c>
    </row>
    <row r="1263" spans="1:13" ht="30.75" hidden="1" thickBot="1" x14ac:dyDescent="0.3">
      <c r="A1263" s="2">
        <v>1261</v>
      </c>
      <c r="B1263" s="11" t="s">
        <v>2564</v>
      </c>
      <c r="C1263" s="11"/>
      <c r="D1263" s="11"/>
      <c r="E1263" s="11"/>
      <c r="F1263" s="11"/>
      <c r="G1263" s="2" t="s">
        <v>97</v>
      </c>
      <c r="H1263" s="2" t="s">
        <v>37</v>
      </c>
      <c r="I1263" s="2"/>
      <c r="J1263" s="2"/>
      <c r="K1263" s="3">
        <v>43391.406747685185</v>
      </c>
      <c r="L1263" s="3">
        <v>43391.406747685185</v>
      </c>
      <c r="M1263" s="8" t="s">
        <v>20</v>
      </c>
    </row>
    <row r="1264" spans="1:13" ht="30.75" hidden="1" thickBot="1" x14ac:dyDescent="0.3">
      <c r="A1264" s="4">
        <v>1262</v>
      </c>
      <c r="B1264" s="13" t="s">
        <v>2566</v>
      </c>
      <c r="C1264" s="13"/>
      <c r="D1264" s="13"/>
      <c r="E1264" s="13"/>
      <c r="F1264" s="13"/>
      <c r="G1264" s="4" t="s">
        <v>102</v>
      </c>
      <c r="H1264" s="4" t="s">
        <v>12</v>
      </c>
      <c r="I1264" s="4" t="s">
        <v>2567</v>
      </c>
      <c r="J1264" s="4">
        <v>782617191</v>
      </c>
      <c r="K1264" s="5">
        <v>41505</v>
      </c>
      <c r="L1264" s="4" t="s">
        <v>238</v>
      </c>
      <c r="M1264" s="6" t="s">
        <v>20</v>
      </c>
    </row>
    <row r="1265" spans="1:13" ht="30.75" hidden="1" thickBot="1" x14ac:dyDescent="0.3">
      <c r="A1265" s="2">
        <v>1263</v>
      </c>
      <c r="B1265" s="11" t="s">
        <v>2568</v>
      </c>
      <c r="C1265" s="11"/>
      <c r="D1265" s="11"/>
      <c r="E1265" s="11"/>
      <c r="F1265" s="11"/>
      <c r="G1265" s="2" t="s">
        <v>100</v>
      </c>
      <c r="H1265" s="2" t="s">
        <v>12</v>
      </c>
      <c r="I1265" s="2" t="s">
        <v>2569</v>
      </c>
      <c r="J1265" s="2" t="s">
        <v>2570</v>
      </c>
      <c r="K1265" s="3">
        <v>42776.803159722222</v>
      </c>
      <c r="L1265" s="3">
        <v>42776.803159722222</v>
      </c>
      <c r="M1265" s="8" t="s">
        <v>20</v>
      </c>
    </row>
    <row r="1266" spans="1:13" ht="30" hidden="1" x14ac:dyDescent="0.25">
      <c r="A1266" s="4">
        <v>1264</v>
      </c>
      <c r="B1266" s="12" t="s">
        <v>2571</v>
      </c>
      <c r="C1266" s="12"/>
      <c r="D1266" s="12"/>
      <c r="E1266" s="12"/>
      <c r="F1266" s="12"/>
      <c r="G1266" s="4" t="s">
        <v>40</v>
      </c>
      <c r="H1266" s="4" t="s">
        <v>37</v>
      </c>
      <c r="I1266" s="4" t="s">
        <v>2572</v>
      </c>
      <c r="J1266" s="7">
        <v>4.1453381107820698E+18</v>
      </c>
      <c r="K1266" s="5">
        <v>42592.673310185186</v>
      </c>
      <c r="L1266" s="5">
        <v>42592.673310185186</v>
      </c>
      <c r="M1266" s="6" t="s">
        <v>20</v>
      </c>
    </row>
    <row r="1267" spans="1:13" ht="30" x14ac:dyDescent="0.25">
      <c r="A1267" s="30">
        <v>1265</v>
      </c>
      <c r="B1267" s="31" t="s">
        <v>2573</v>
      </c>
      <c r="C1267" s="31"/>
      <c r="D1267" s="31"/>
      <c r="E1267" s="31"/>
      <c r="F1267" s="31"/>
      <c r="G1267" s="30" t="s">
        <v>52</v>
      </c>
      <c r="H1267" s="30" t="s">
        <v>34</v>
      </c>
      <c r="I1267" s="30" t="s">
        <v>2574</v>
      </c>
      <c r="J1267" s="30" t="s">
        <v>2575</v>
      </c>
      <c r="K1267" s="32">
        <v>43287.442349537036</v>
      </c>
      <c r="L1267" s="32">
        <v>43878.119131944448</v>
      </c>
      <c r="M1267" s="33" t="s">
        <v>15</v>
      </c>
    </row>
    <row r="1268" spans="1:13" ht="30.75" hidden="1" thickBot="1" x14ac:dyDescent="0.3">
      <c r="A1268" s="15">
        <v>1266</v>
      </c>
      <c r="B1268" s="19" t="s">
        <v>2576</v>
      </c>
      <c r="C1268" s="19"/>
      <c r="D1268" s="19"/>
      <c r="E1268" s="19"/>
      <c r="F1268" s="19"/>
      <c r="G1268" s="15" t="s">
        <v>274</v>
      </c>
      <c r="H1268" s="15" t="s">
        <v>34</v>
      </c>
      <c r="I1268" s="15"/>
      <c r="J1268" s="15"/>
      <c r="K1268" s="17">
        <v>43025.56622685185</v>
      </c>
      <c r="L1268" s="17">
        <v>43025.56622685185</v>
      </c>
      <c r="M1268" s="18" t="s">
        <v>20</v>
      </c>
    </row>
    <row r="1269" spans="1:13" ht="45" hidden="1" x14ac:dyDescent="0.25">
      <c r="A1269" s="2">
        <v>1267</v>
      </c>
      <c r="B1269" s="10" t="s">
        <v>2577</v>
      </c>
      <c r="C1269" s="10"/>
      <c r="D1269" s="10"/>
      <c r="E1269" s="10"/>
      <c r="F1269" s="10"/>
      <c r="G1269" s="2" t="s">
        <v>49</v>
      </c>
      <c r="H1269" s="2" t="s">
        <v>18</v>
      </c>
      <c r="I1269" s="2" t="s">
        <v>2578</v>
      </c>
      <c r="J1269" s="2" t="s">
        <v>2579</v>
      </c>
      <c r="K1269" s="3">
        <v>42173.583877314813</v>
      </c>
      <c r="L1269" s="3">
        <v>42173.583877314813</v>
      </c>
      <c r="M1269" s="8" t="s">
        <v>20</v>
      </c>
    </row>
    <row r="1270" spans="1:13" ht="45" x14ac:dyDescent="0.25">
      <c r="A1270" s="34">
        <v>1268</v>
      </c>
      <c r="B1270" s="35" t="s">
        <v>2580</v>
      </c>
      <c r="C1270" s="35"/>
      <c r="D1270" s="35"/>
      <c r="E1270" s="35"/>
      <c r="F1270" s="35"/>
      <c r="G1270" s="34" t="s">
        <v>102</v>
      </c>
      <c r="H1270" s="34" t="s">
        <v>62</v>
      </c>
      <c r="I1270" s="34" t="s">
        <v>2581</v>
      </c>
      <c r="J1270" s="34" t="s">
        <v>2582</v>
      </c>
      <c r="K1270" s="36">
        <v>43727.472349537034</v>
      </c>
      <c r="L1270" s="36">
        <v>44600.47934027778</v>
      </c>
      <c r="M1270" s="37" t="s">
        <v>15</v>
      </c>
    </row>
    <row r="1271" spans="1:13" ht="30.75" hidden="1" thickBot="1" x14ac:dyDescent="0.3">
      <c r="A1271" s="20">
        <v>1269</v>
      </c>
      <c r="B1271" s="21" t="s">
        <v>2583</v>
      </c>
      <c r="C1271" s="21"/>
      <c r="D1271" s="21"/>
      <c r="E1271" s="21"/>
      <c r="F1271" s="21"/>
      <c r="G1271" s="20" t="s">
        <v>986</v>
      </c>
      <c r="H1271" s="20" t="s">
        <v>37</v>
      </c>
      <c r="I1271" s="20" t="s">
        <v>2584</v>
      </c>
      <c r="J1271" s="20" t="s">
        <v>2585</v>
      </c>
      <c r="K1271" s="22">
        <v>42336.547766203701</v>
      </c>
      <c r="L1271" s="22">
        <v>42336.547766203701</v>
      </c>
      <c r="M1271" s="23" t="s">
        <v>20</v>
      </c>
    </row>
    <row r="1272" spans="1:13" ht="45.75" hidden="1" thickBot="1" x14ac:dyDescent="0.3">
      <c r="A1272" s="4">
        <v>1270</v>
      </c>
      <c r="B1272" s="13" t="s">
        <v>2586</v>
      </c>
      <c r="C1272" s="13"/>
      <c r="D1272" s="13"/>
      <c r="E1272" s="13"/>
      <c r="F1272" s="13"/>
      <c r="G1272" s="4" t="s">
        <v>167</v>
      </c>
      <c r="H1272" s="4" t="s">
        <v>37</v>
      </c>
      <c r="I1272" s="4" t="s">
        <v>2587</v>
      </c>
      <c r="J1272" s="4">
        <v>782484901</v>
      </c>
      <c r="K1272" s="5">
        <v>43385.766539351855</v>
      </c>
      <c r="L1272" s="5">
        <v>43385.766539351855</v>
      </c>
      <c r="M1272" s="6" t="s">
        <v>20</v>
      </c>
    </row>
    <row r="1273" spans="1:13" ht="45.75" hidden="1" thickBot="1" x14ac:dyDescent="0.3">
      <c r="A1273" s="2">
        <v>1271</v>
      </c>
      <c r="B1273" s="11" t="s">
        <v>2588</v>
      </c>
      <c r="C1273" s="11"/>
      <c r="D1273" s="11"/>
      <c r="E1273" s="11"/>
      <c r="F1273" s="11"/>
      <c r="G1273" s="2" t="s">
        <v>243</v>
      </c>
      <c r="H1273" s="2" t="s">
        <v>18</v>
      </c>
      <c r="I1273" s="2" t="s">
        <v>2589</v>
      </c>
      <c r="J1273" s="2" t="s">
        <v>1681</v>
      </c>
      <c r="K1273" s="3">
        <v>41572</v>
      </c>
      <c r="L1273" s="2" t="s">
        <v>238</v>
      </c>
      <c r="M1273" s="8" t="s">
        <v>20</v>
      </c>
    </row>
    <row r="1274" spans="1:13" ht="30.75" hidden="1" thickBot="1" x14ac:dyDescent="0.3">
      <c r="A1274" s="4">
        <v>1272</v>
      </c>
      <c r="B1274" s="13" t="s">
        <v>2590</v>
      </c>
      <c r="C1274" s="13"/>
      <c r="D1274" s="13"/>
      <c r="E1274" s="13"/>
      <c r="F1274" s="13"/>
      <c r="G1274" s="4" t="s">
        <v>90</v>
      </c>
      <c r="H1274" s="4" t="s">
        <v>37</v>
      </c>
      <c r="I1274" s="4" t="s">
        <v>2591</v>
      </c>
      <c r="J1274" s="4">
        <v>752950852</v>
      </c>
      <c r="K1274" s="5">
        <v>42304.649641203701</v>
      </c>
      <c r="L1274" s="5">
        <v>42304.649641203701</v>
      </c>
      <c r="M1274" s="6" t="s">
        <v>20</v>
      </c>
    </row>
    <row r="1275" spans="1:13" ht="45" hidden="1" x14ac:dyDescent="0.25">
      <c r="A1275" s="2">
        <v>1273</v>
      </c>
      <c r="B1275" s="10" t="s">
        <v>2592</v>
      </c>
      <c r="C1275" s="10"/>
      <c r="D1275" s="10"/>
      <c r="E1275" s="10"/>
      <c r="F1275" s="10"/>
      <c r="G1275" s="2" t="s">
        <v>861</v>
      </c>
      <c r="H1275" s="2" t="s">
        <v>18</v>
      </c>
      <c r="I1275" s="2" t="s">
        <v>2593</v>
      </c>
      <c r="J1275" s="2">
        <v>779406475</v>
      </c>
      <c r="K1275" s="3">
        <v>42307.607048611113</v>
      </c>
      <c r="L1275" s="3">
        <v>42307.607048611113</v>
      </c>
      <c r="M1275" s="8" t="s">
        <v>20</v>
      </c>
    </row>
    <row r="1276" spans="1:13" ht="30" x14ac:dyDescent="0.25">
      <c r="A1276" s="34">
        <v>1274</v>
      </c>
      <c r="B1276" s="35" t="s">
        <v>2594</v>
      </c>
      <c r="C1276" s="35"/>
      <c r="D1276" s="35"/>
      <c r="E1276" s="35"/>
      <c r="F1276" s="35"/>
      <c r="G1276" s="34" t="s">
        <v>248</v>
      </c>
      <c r="H1276" s="34" t="s">
        <v>111</v>
      </c>
      <c r="I1276" s="34" t="s">
        <v>2595</v>
      </c>
      <c r="J1276" s="34"/>
      <c r="K1276" s="36">
        <v>43663.674953703703</v>
      </c>
      <c r="L1276" s="36">
        <v>43663.18273148148</v>
      </c>
      <c r="M1276" s="37" t="s">
        <v>15</v>
      </c>
    </row>
    <row r="1277" spans="1:13" ht="30.75" hidden="1" thickBot="1" x14ac:dyDescent="0.3">
      <c r="A1277" s="20">
        <v>1275</v>
      </c>
      <c r="B1277" s="21" t="s">
        <v>2596</v>
      </c>
      <c r="C1277" s="21"/>
      <c r="D1277" s="21"/>
      <c r="E1277" s="21"/>
      <c r="F1277" s="21"/>
      <c r="G1277" s="20" t="s">
        <v>135</v>
      </c>
      <c r="H1277" s="20" t="s">
        <v>34</v>
      </c>
      <c r="I1277" s="20" t="s">
        <v>2597</v>
      </c>
      <c r="J1277" s="20">
        <v>782022333</v>
      </c>
      <c r="K1277" s="22">
        <v>43686.611168981479</v>
      </c>
      <c r="L1277" s="22">
        <v>43686.611168981479</v>
      </c>
      <c r="M1277" s="23" t="s">
        <v>20</v>
      </c>
    </row>
    <row r="1278" spans="1:13" ht="30.75" hidden="1" thickBot="1" x14ac:dyDescent="0.3">
      <c r="A1278" s="4">
        <v>1276</v>
      </c>
      <c r="B1278" s="13" t="s">
        <v>2598</v>
      </c>
      <c r="C1278" s="13"/>
      <c r="D1278" s="13"/>
      <c r="E1278" s="13"/>
      <c r="F1278" s="13"/>
      <c r="G1278" s="4" t="s">
        <v>1631</v>
      </c>
      <c r="H1278" s="4" t="s">
        <v>111</v>
      </c>
      <c r="I1278" s="4" t="s">
        <v>2599</v>
      </c>
      <c r="J1278" s="4">
        <v>782022333</v>
      </c>
      <c r="K1278" s="5">
        <v>43301.425671296296</v>
      </c>
      <c r="L1278" s="5">
        <v>43301.425671296296</v>
      </c>
      <c r="M1278" s="6" t="s">
        <v>20</v>
      </c>
    </row>
    <row r="1279" spans="1:13" ht="30.75" hidden="1" thickBot="1" x14ac:dyDescent="0.3">
      <c r="A1279" s="2">
        <v>1277</v>
      </c>
      <c r="B1279" s="11" t="s">
        <v>2600</v>
      </c>
      <c r="C1279" s="11"/>
      <c r="D1279" s="11"/>
      <c r="E1279" s="11"/>
      <c r="F1279" s="11"/>
      <c r="G1279" s="2" t="s">
        <v>29</v>
      </c>
      <c r="H1279" s="2" t="s">
        <v>111</v>
      </c>
      <c r="I1279" s="2" t="s">
        <v>2601</v>
      </c>
      <c r="J1279" s="2">
        <v>789581056</v>
      </c>
      <c r="K1279" s="3">
        <v>42180.365949074076</v>
      </c>
      <c r="L1279" s="3">
        <v>42180.365949074076</v>
      </c>
      <c r="M1279" s="8" t="s">
        <v>20</v>
      </c>
    </row>
    <row r="1280" spans="1:13" ht="45.75" hidden="1" thickBot="1" x14ac:dyDescent="0.3">
      <c r="A1280" s="4">
        <v>1278</v>
      </c>
      <c r="B1280" s="13" t="s">
        <v>2602</v>
      </c>
      <c r="C1280" s="13"/>
      <c r="D1280" s="13"/>
      <c r="E1280" s="13"/>
      <c r="F1280" s="13"/>
      <c r="G1280" s="4" t="s">
        <v>185</v>
      </c>
      <c r="H1280" s="4" t="s">
        <v>37</v>
      </c>
      <c r="I1280" s="4" t="s">
        <v>2603</v>
      </c>
      <c r="J1280" s="4" t="s">
        <v>2604</v>
      </c>
      <c r="K1280" s="5">
        <v>42845.513333333336</v>
      </c>
      <c r="L1280" s="5">
        <v>42845.513333333336</v>
      </c>
      <c r="M1280" s="6" t="s">
        <v>20</v>
      </c>
    </row>
    <row r="1281" spans="1:13" ht="30" hidden="1" x14ac:dyDescent="0.25">
      <c r="A1281" s="2">
        <v>1279</v>
      </c>
      <c r="B1281" s="10" t="s">
        <v>2605</v>
      </c>
      <c r="C1281" s="10"/>
      <c r="D1281" s="10"/>
      <c r="E1281" s="10"/>
      <c r="F1281" s="10"/>
      <c r="G1281" s="2" t="s">
        <v>107</v>
      </c>
      <c r="H1281" s="2" t="s">
        <v>111</v>
      </c>
      <c r="I1281" s="2" t="s">
        <v>2606</v>
      </c>
      <c r="J1281" s="2" t="s">
        <v>2607</v>
      </c>
      <c r="K1281" s="3">
        <v>42808.643275462964</v>
      </c>
      <c r="L1281" s="3">
        <v>42808.643275462964</v>
      </c>
      <c r="M1281" s="8" t="s">
        <v>20</v>
      </c>
    </row>
    <row r="1282" spans="1:13" ht="60" x14ac:dyDescent="0.25">
      <c r="A1282" s="34">
        <v>1280</v>
      </c>
      <c r="B1282" s="35" t="s">
        <v>2608</v>
      </c>
      <c r="C1282" s="35"/>
      <c r="D1282" s="35"/>
      <c r="E1282" s="35"/>
      <c r="F1282" s="35"/>
      <c r="G1282" s="34" t="s">
        <v>1055</v>
      </c>
      <c r="H1282" s="34" t="s">
        <v>18</v>
      </c>
      <c r="I1282" s="34" t="s">
        <v>2609</v>
      </c>
      <c r="J1282" s="34"/>
      <c r="K1282" s="36">
        <v>42584.836377314816</v>
      </c>
      <c r="L1282" s="36">
        <v>44589.180856481478</v>
      </c>
      <c r="M1282" s="37" t="s">
        <v>15</v>
      </c>
    </row>
    <row r="1283" spans="1:13" ht="45.75" hidden="1" thickBot="1" x14ac:dyDescent="0.3">
      <c r="A1283" s="20">
        <v>1281</v>
      </c>
      <c r="B1283" s="21" t="s">
        <v>2610</v>
      </c>
      <c r="C1283" s="21"/>
      <c r="D1283" s="21"/>
      <c r="E1283" s="21"/>
      <c r="F1283" s="21"/>
      <c r="G1283" s="20" t="s">
        <v>102</v>
      </c>
      <c r="H1283" s="20" t="s">
        <v>18</v>
      </c>
      <c r="I1283" s="20"/>
      <c r="J1283" s="20"/>
      <c r="K1283" s="22">
        <v>41752</v>
      </c>
      <c r="L1283" s="20" t="s">
        <v>238</v>
      </c>
      <c r="M1283" s="23" t="s">
        <v>20</v>
      </c>
    </row>
    <row r="1284" spans="1:13" ht="30.75" hidden="1" thickBot="1" x14ac:dyDescent="0.3">
      <c r="A1284" s="4">
        <v>1282</v>
      </c>
      <c r="B1284" s="13" t="s">
        <v>2611</v>
      </c>
      <c r="C1284" s="13"/>
      <c r="D1284" s="13"/>
      <c r="E1284" s="13"/>
      <c r="F1284" s="13"/>
      <c r="G1284" s="4" t="s">
        <v>102</v>
      </c>
      <c r="H1284" s="4" t="s">
        <v>37</v>
      </c>
      <c r="I1284" s="4" t="s">
        <v>2612</v>
      </c>
      <c r="J1284" s="4">
        <v>752523528</v>
      </c>
      <c r="K1284" s="5">
        <v>41505</v>
      </c>
      <c r="L1284" s="4" t="s">
        <v>238</v>
      </c>
      <c r="M1284" s="6" t="s">
        <v>20</v>
      </c>
    </row>
    <row r="1285" spans="1:13" ht="30.75" hidden="1" thickBot="1" x14ac:dyDescent="0.3">
      <c r="A1285" s="2">
        <v>1283</v>
      </c>
      <c r="B1285" s="11" t="s">
        <v>2613</v>
      </c>
      <c r="C1285" s="11"/>
      <c r="D1285" s="11"/>
      <c r="E1285" s="11"/>
      <c r="F1285" s="11"/>
      <c r="G1285" s="2" t="s">
        <v>17</v>
      </c>
      <c r="H1285" s="2" t="s">
        <v>37</v>
      </c>
      <c r="I1285" s="2" t="s">
        <v>2614</v>
      </c>
      <c r="J1285" s="2">
        <v>772514071</v>
      </c>
      <c r="K1285" s="3">
        <v>42489.589016203703</v>
      </c>
      <c r="L1285" s="3">
        <v>42489.589016203703</v>
      </c>
      <c r="M1285" s="8" t="s">
        <v>20</v>
      </c>
    </row>
    <row r="1286" spans="1:13" ht="30.75" hidden="1" thickBot="1" x14ac:dyDescent="0.3">
      <c r="A1286" s="4">
        <v>1284</v>
      </c>
      <c r="B1286" s="13" t="s">
        <v>2615</v>
      </c>
      <c r="C1286" s="13"/>
      <c r="D1286" s="13"/>
      <c r="E1286" s="13"/>
      <c r="F1286" s="13"/>
      <c r="G1286" s="4" t="s">
        <v>1036</v>
      </c>
      <c r="H1286" s="4"/>
      <c r="I1286" s="4" t="s">
        <v>2616</v>
      </c>
      <c r="J1286" s="4">
        <v>782427968</v>
      </c>
      <c r="K1286" s="5">
        <v>43843.733414351853</v>
      </c>
      <c r="L1286" s="5">
        <v>43843.733414351853</v>
      </c>
      <c r="M1286" s="6" t="s">
        <v>20</v>
      </c>
    </row>
    <row r="1287" spans="1:13" ht="45.75" hidden="1" thickBot="1" x14ac:dyDescent="0.3">
      <c r="A1287" s="2">
        <v>1285</v>
      </c>
      <c r="B1287" s="11" t="s">
        <v>2617</v>
      </c>
      <c r="C1287" s="11"/>
      <c r="D1287" s="11"/>
      <c r="E1287" s="11"/>
      <c r="F1287" s="11"/>
      <c r="G1287" s="2"/>
      <c r="H1287" s="2" t="s">
        <v>18</v>
      </c>
      <c r="I1287" s="2" t="s">
        <v>2618</v>
      </c>
      <c r="J1287" s="2">
        <v>782598906</v>
      </c>
      <c r="K1287" s="3">
        <v>41555</v>
      </c>
      <c r="L1287" s="2" t="s">
        <v>238</v>
      </c>
      <c r="M1287" s="8" t="s">
        <v>20</v>
      </c>
    </row>
    <row r="1288" spans="1:13" ht="30" hidden="1" x14ac:dyDescent="0.25">
      <c r="A1288" s="4">
        <v>1286</v>
      </c>
      <c r="B1288" s="12" t="s">
        <v>2619</v>
      </c>
      <c r="C1288" s="12"/>
      <c r="D1288" s="12"/>
      <c r="E1288" s="12"/>
      <c r="F1288" s="12"/>
      <c r="G1288" s="4" t="s">
        <v>321</v>
      </c>
      <c r="H1288" s="4" t="s">
        <v>37</v>
      </c>
      <c r="I1288" s="4" t="s">
        <v>2620</v>
      </c>
      <c r="J1288" s="4" t="s">
        <v>2621</v>
      </c>
      <c r="K1288" s="5">
        <v>43393.438043981485</v>
      </c>
      <c r="L1288" s="5">
        <v>43393.438043981485</v>
      </c>
      <c r="M1288" s="6" t="s">
        <v>20</v>
      </c>
    </row>
    <row r="1289" spans="1:13" ht="30" x14ac:dyDescent="0.25">
      <c r="A1289" s="30">
        <v>1287</v>
      </c>
      <c r="B1289" s="31" t="s">
        <v>2622</v>
      </c>
      <c r="C1289" s="31"/>
      <c r="D1289" s="31"/>
      <c r="E1289" s="31"/>
      <c r="F1289" s="31"/>
      <c r="G1289" s="30" t="s">
        <v>502</v>
      </c>
      <c r="H1289" s="30" t="s">
        <v>37</v>
      </c>
      <c r="I1289" s="30" t="s">
        <v>2623</v>
      </c>
      <c r="J1289" s="30">
        <v>782949832</v>
      </c>
      <c r="K1289" s="32">
        <v>42185.37908564815</v>
      </c>
      <c r="L1289" s="32">
        <v>44596.065335648149</v>
      </c>
      <c r="M1289" s="33" t="s">
        <v>15</v>
      </c>
    </row>
    <row r="1290" spans="1:13" ht="45.75" hidden="1" thickBot="1" x14ac:dyDescent="0.3">
      <c r="A1290" s="15">
        <v>1288</v>
      </c>
      <c r="B1290" s="19" t="s">
        <v>2624</v>
      </c>
      <c r="C1290" s="19"/>
      <c r="D1290" s="19"/>
      <c r="E1290" s="19"/>
      <c r="F1290" s="19"/>
      <c r="G1290" s="15" t="s">
        <v>381</v>
      </c>
      <c r="H1290" s="15" t="s">
        <v>111</v>
      </c>
      <c r="I1290" s="15" t="s">
        <v>2625</v>
      </c>
      <c r="J1290" s="15" t="s">
        <v>2626</v>
      </c>
      <c r="K1290" s="17">
        <v>43614.378506944442</v>
      </c>
      <c r="L1290" s="17">
        <v>43614.378506944442</v>
      </c>
      <c r="M1290" s="18" t="s">
        <v>20</v>
      </c>
    </row>
    <row r="1291" spans="1:13" ht="30.75" hidden="1" thickBot="1" x14ac:dyDescent="0.3">
      <c r="A1291" s="2">
        <v>1289</v>
      </c>
      <c r="B1291" s="11" t="s">
        <v>2627</v>
      </c>
      <c r="C1291" s="11"/>
      <c r="D1291" s="11"/>
      <c r="E1291" s="11"/>
      <c r="F1291" s="11"/>
      <c r="G1291" s="2" t="s">
        <v>102</v>
      </c>
      <c r="H1291" s="2" t="s">
        <v>111</v>
      </c>
      <c r="I1291" s="2" t="s">
        <v>2628</v>
      </c>
      <c r="J1291" s="2"/>
      <c r="K1291" s="3">
        <v>41752</v>
      </c>
      <c r="L1291" s="2" t="s">
        <v>238</v>
      </c>
      <c r="M1291" s="8" t="s">
        <v>20</v>
      </c>
    </row>
    <row r="1292" spans="1:13" ht="30" hidden="1" x14ac:dyDescent="0.25">
      <c r="A1292" s="4">
        <v>1290</v>
      </c>
      <c r="B1292" s="12" t="s">
        <v>2629</v>
      </c>
      <c r="C1292" s="12"/>
      <c r="D1292" s="12"/>
      <c r="E1292" s="12"/>
      <c r="F1292" s="12"/>
      <c r="G1292" s="4" t="s">
        <v>222</v>
      </c>
      <c r="H1292" s="4" t="s">
        <v>12</v>
      </c>
      <c r="I1292" s="4" t="s">
        <v>2630</v>
      </c>
      <c r="J1292" s="4" t="s">
        <v>2631</v>
      </c>
      <c r="K1292" s="5">
        <v>42256.534756944442</v>
      </c>
      <c r="L1292" s="5">
        <v>42256.534756944442</v>
      </c>
      <c r="M1292" s="6" t="s">
        <v>20</v>
      </c>
    </row>
    <row r="1293" spans="1:13" ht="30" x14ac:dyDescent="0.25">
      <c r="A1293" s="30">
        <v>1291</v>
      </c>
      <c r="B1293" s="31" t="s">
        <v>2632</v>
      </c>
      <c r="C1293" s="31"/>
      <c r="D1293" s="31"/>
      <c r="E1293" s="31"/>
      <c r="F1293" s="31"/>
      <c r="G1293" s="30" t="s">
        <v>209</v>
      </c>
      <c r="H1293" s="30" t="s">
        <v>37</v>
      </c>
      <c r="I1293" s="30" t="s">
        <v>2633</v>
      </c>
      <c r="J1293" s="30"/>
      <c r="K1293" s="30" t="s">
        <v>238</v>
      </c>
      <c r="L1293" s="32">
        <v>44362.231851851851</v>
      </c>
      <c r="M1293" s="33" t="s">
        <v>15</v>
      </c>
    </row>
    <row r="1294" spans="1:13" ht="30.75" hidden="1" thickBot="1" x14ac:dyDescent="0.3">
      <c r="A1294" s="15">
        <v>1292</v>
      </c>
      <c r="B1294" s="19" t="s">
        <v>2634</v>
      </c>
      <c r="C1294" s="19"/>
      <c r="D1294" s="19"/>
      <c r="E1294" s="19"/>
      <c r="F1294" s="19"/>
      <c r="G1294" s="15" t="s">
        <v>274</v>
      </c>
      <c r="H1294" s="15" t="s">
        <v>34</v>
      </c>
      <c r="I1294" s="15"/>
      <c r="J1294" s="15"/>
      <c r="K1294" s="17">
        <v>42447.709537037037</v>
      </c>
      <c r="L1294" s="17">
        <v>42447.709537037037</v>
      </c>
      <c r="M1294" s="18" t="s">
        <v>20</v>
      </c>
    </row>
    <row r="1295" spans="1:13" ht="30.75" hidden="1" thickBot="1" x14ac:dyDescent="0.3">
      <c r="A1295" s="2">
        <v>1293</v>
      </c>
      <c r="B1295" s="11" t="s">
        <v>2635</v>
      </c>
      <c r="C1295" s="11"/>
      <c r="D1295" s="11"/>
      <c r="E1295" s="11"/>
      <c r="F1295" s="11"/>
      <c r="G1295" s="2" t="s">
        <v>102</v>
      </c>
      <c r="H1295" s="2" t="s">
        <v>111</v>
      </c>
      <c r="I1295" s="2" t="s">
        <v>2636</v>
      </c>
      <c r="J1295" s="2">
        <v>784290129</v>
      </c>
      <c r="K1295" s="3">
        <v>43153.603530092594</v>
      </c>
      <c r="L1295" s="3">
        <v>43153.603530092594</v>
      </c>
      <c r="M1295" s="8" t="s">
        <v>20</v>
      </c>
    </row>
    <row r="1296" spans="1:13" ht="45.75" hidden="1" thickBot="1" x14ac:dyDescent="0.3">
      <c r="A1296" s="4">
        <v>1294</v>
      </c>
      <c r="B1296" s="13" t="s">
        <v>2637</v>
      </c>
      <c r="C1296" s="13"/>
      <c r="D1296" s="13"/>
      <c r="E1296" s="13"/>
      <c r="F1296" s="13"/>
      <c r="G1296" s="4" t="s">
        <v>22</v>
      </c>
      <c r="H1296" s="4" t="s">
        <v>18</v>
      </c>
      <c r="I1296" s="4" t="s">
        <v>2638</v>
      </c>
      <c r="J1296" s="4">
        <v>758276114</v>
      </c>
      <c r="K1296" s="5">
        <v>43614.469583333332</v>
      </c>
      <c r="L1296" s="5">
        <v>43614.469583333332</v>
      </c>
      <c r="M1296" s="6" t="s">
        <v>20</v>
      </c>
    </row>
    <row r="1297" spans="1:13" ht="30.75" hidden="1" thickBot="1" x14ac:dyDescent="0.3">
      <c r="A1297" s="2">
        <v>1295</v>
      </c>
      <c r="B1297" s="11" t="s">
        <v>2639</v>
      </c>
      <c r="C1297" s="11"/>
      <c r="D1297" s="11"/>
      <c r="E1297" s="11"/>
      <c r="F1297" s="11"/>
      <c r="G1297" s="2" t="s">
        <v>17</v>
      </c>
      <c r="H1297" s="2" t="s">
        <v>111</v>
      </c>
      <c r="I1297" s="2" t="s">
        <v>2640</v>
      </c>
      <c r="J1297" s="2">
        <v>78437033</v>
      </c>
      <c r="K1297" s="3">
        <v>41580</v>
      </c>
      <c r="L1297" s="2" t="s">
        <v>238</v>
      </c>
      <c r="M1297" s="8" t="s">
        <v>20</v>
      </c>
    </row>
    <row r="1298" spans="1:13" ht="30.75" hidden="1" thickBot="1" x14ac:dyDescent="0.3">
      <c r="A1298" s="4">
        <v>1296</v>
      </c>
      <c r="B1298" s="13" t="s">
        <v>2641</v>
      </c>
      <c r="C1298" s="13"/>
      <c r="D1298" s="13"/>
      <c r="E1298" s="13"/>
      <c r="F1298" s="13"/>
      <c r="G1298" s="4" t="s">
        <v>377</v>
      </c>
      <c r="H1298" s="4" t="s">
        <v>111</v>
      </c>
      <c r="I1298" s="4" t="s">
        <v>2642</v>
      </c>
      <c r="J1298" s="7">
        <v>7.7219464707721902E+18</v>
      </c>
      <c r="K1298" s="5">
        <v>43698.557638888888</v>
      </c>
      <c r="L1298" s="5">
        <v>43698.557638888888</v>
      </c>
      <c r="M1298" s="6" t="s">
        <v>20</v>
      </c>
    </row>
    <row r="1299" spans="1:13" ht="30" hidden="1" x14ac:dyDescent="0.25">
      <c r="A1299" s="2">
        <v>1297</v>
      </c>
      <c r="B1299" s="10" t="s">
        <v>2643</v>
      </c>
      <c r="C1299" s="10"/>
      <c r="D1299" s="10"/>
      <c r="E1299" s="10"/>
      <c r="F1299" s="10"/>
      <c r="G1299" s="2" t="s">
        <v>861</v>
      </c>
      <c r="H1299" s="2" t="s">
        <v>34</v>
      </c>
      <c r="I1299" s="2" t="s">
        <v>2644</v>
      </c>
      <c r="J1299" s="2">
        <v>788096643</v>
      </c>
      <c r="K1299" s="3">
        <v>43123.420393518521</v>
      </c>
      <c r="L1299" s="3">
        <v>43123.420393518521</v>
      </c>
      <c r="M1299" s="8" t="s">
        <v>20</v>
      </c>
    </row>
    <row r="1300" spans="1:13" x14ac:dyDescent="0.25">
      <c r="A1300" s="34">
        <v>1298</v>
      </c>
      <c r="B1300" s="35" t="s">
        <v>2645</v>
      </c>
      <c r="C1300" s="35"/>
      <c r="D1300" s="35"/>
      <c r="E1300" s="35"/>
      <c r="F1300" s="35"/>
      <c r="G1300" s="34" t="s">
        <v>102</v>
      </c>
      <c r="H1300" s="34" t="s">
        <v>34</v>
      </c>
      <c r="I1300" s="34"/>
      <c r="J1300" s="34"/>
      <c r="K1300" s="36">
        <v>41827</v>
      </c>
      <c r="L1300" s="36">
        <v>43850.531909722224</v>
      </c>
      <c r="M1300" s="37" t="s">
        <v>15</v>
      </c>
    </row>
    <row r="1301" spans="1:13" ht="30" x14ac:dyDescent="0.25">
      <c r="A1301" s="30">
        <v>1299</v>
      </c>
      <c r="B1301" s="31" t="s">
        <v>2645</v>
      </c>
      <c r="C1301" s="31"/>
      <c r="D1301" s="31"/>
      <c r="E1301" s="31"/>
      <c r="F1301" s="31"/>
      <c r="G1301" s="30" t="s">
        <v>457</v>
      </c>
      <c r="H1301" s="30" t="s">
        <v>37</v>
      </c>
      <c r="I1301" s="30" t="s">
        <v>2646</v>
      </c>
      <c r="J1301" s="39">
        <v>3.1251370107724498E+18</v>
      </c>
      <c r="K1301" s="32">
        <v>42179.641458333332</v>
      </c>
      <c r="L1301" s="32">
        <v>43580.468634259261</v>
      </c>
      <c r="M1301" s="33" t="s">
        <v>15</v>
      </c>
    </row>
    <row r="1302" spans="1:13" ht="45" x14ac:dyDescent="0.25">
      <c r="A1302" s="34">
        <v>1300</v>
      </c>
      <c r="B1302" s="35" t="s">
        <v>2645</v>
      </c>
      <c r="C1302" s="35"/>
      <c r="D1302" s="35"/>
      <c r="E1302" s="35"/>
      <c r="F1302" s="35"/>
      <c r="G1302" s="34" t="s">
        <v>17</v>
      </c>
      <c r="H1302" s="34"/>
      <c r="I1302" s="34" t="s">
        <v>2647</v>
      </c>
      <c r="J1302" s="34">
        <v>774783579</v>
      </c>
      <c r="K1302" s="36">
        <v>43754.413831018515</v>
      </c>
      <c r="L1302" s="36">
        <v>44531.391516203701</v>
      </c>
      <c r="M1302" s="37" t="s">
        <v>15</v>
      </c>
    </row>
    <row r="1303" spans="1:13" ht="45" hidden="1" x14ac:dyDescent="0.25">
      <c r="A1303" s="20">
        <v>1301</v>
      </c>
      <c r="B1303" s="25" t="s">
        <v>2648</v>
      </c>
      <c r="C1303" s="25"/>
      <c r="D1303" s="25"/>
      <c r="E1303" s="25"/>
      <c r="F1303" s="25"/>
      <c r="G1303" s="20" t="s">
        <v>180</v>
      </c>
      <c r="H1303" s="20" t="s">
        <v>18</v>
      </c>
      <c r="I1303" s="20" t="s">
        <v>2649</v>
      </c>
      <c r="J1303" s="20">
        <v>772422514</v>
      </c>
      <c r="K1303" s="22">
        <v>42577.672685185185</v>
      </c>
      <c r="L1303" s="22">
        <v>42577.672685185185</v>
      </c>
      <c r="M1303" s="23" t="s">
        <v>20</v>
      </c>
    </row>
    <row r="1304" spans="1:13" ht="30" x14ac:dyDescent="0.25">
      <c r="A1304" s="34">
        <v>1302</v>
      </c>
      <c r="B1304" s="35" t="s">
        <v>2650</v>
      </c>
      <c r="C1304" s="35"/>
      <c r="D1304" s="35"/>
      <c r="E1304" s="35"/>
      <c r="F1304" s="35"/>
      <c r="G1304" s="34" t="s">
        <v>265</v>
      </c>
      <c r="H1304" s="34" t="s">
        <v>37</v>
      </c>
      <c r="I1304" s="34" t="s">
        <v>2651</v>
      </c>
      <c r="J1304" s="38">
        <v>7.9363361807775302E+19</v>
      </c>
      <c r="K1304" s="36">
        <v>42012.931747685187</v>
      </c>
      <c r="L1304" s="36">
        <v>43844.516284722224</v>
      </c>
      <c r="M1304" s="37" t="s">
        <v>15</v>
      </c>
    </row>
    <row r="1305" spans="1:13" ht="45" x14ac:dyDescent="0.25">
      <c r="A1305" s="30">
        <v>1303</v>
      </c>
      <c r="B1305" s="31" t="s">
        <v>2652</v>
      </c>
      <c r="C1305" s="31"/>
      <c r="D1305" s="31"/>
      <c r="E1305" s="31"/>
      <c r="F1305" s="31"/>
      <c r="G1305" s="30" t="s">
        <v>17</v>
      </c>
      <c r="H1305" s="30" t="s">
        <v>18</v>
      </c>
      <c r="I1305" s="30" t="s">
        <v>2653</v>
      </c>
      <c r="J1305" s="30">
        <v>755517328</v>
      </c>
      <c r="K1305" s="32">
        <v>44192.799224537041</v>
      </c>
      <c r="L1305" s="32">
        <v>44229.076192129629</v>
      </c>
      <c r="M1305" s="33" t="s">
        <v>15</v>
      </c>
    </row>
    <row r="1306" spans="1:13" ht="45.75" hidden="1" thickBot="1" x14ac:dyDescent="0.3">
      <c r="A1306" s="15">
        <v>1304</v>
      </c>
      <c r="B1306" s="19" t="s">
        <v>2654</v>
      </c>
      <c r="C1306" s="19"/>
      <c r="D1306" s="19"/>
      <c r="E1306" s="19"/>
      <c r="F1306" s="19"/>
      <c r="G1306" s="15" t="s">
        <v>72</v>
      </c>
      <c r="H1306" s="15" t="s">
        <v>18</v>
      </c>
      <c r="I1306" s="15" t="s">
        <v>2655</v>
      </c>
      <c r="J1306" s="15">
        <v>776311314</v>
      </c>
      <c r="K1306" s="17">
        <v>42745.536956018521</v>
      </c>
      <c r="L1306" s="17">
        <v>42745.536956018521</v>
      </c>
      <c r="M1306" s="18" t="s">
        <v>20</v>
      </c>
    </row>
    <row r="1307" spans="1:13" ht="30.75" hidden="1" thickBot="1" x14ac:dyDescent="0.3">
      <c r="A1307" s="2">
        <v>1305</v>
      </c>
      <c r="B1307" s="11" t="s">
        <v>2656</v>
      </c>
      <c r="C1307" s="11"/>
      <c r="D1307" s="11"/>
      <c r="E1307" s="11"/>
      <c r="F1307" s="11"/>
      <c r="G1307" s="2" t="s">
        <v>102</v>
      </c>
      <c r="H1307" s="2" t="s">
        <v>34</v>
      </c>
      <c r="I1307" s="2" t="s">
        <v>2657</v>
      </c>
      <c r="J1307" s="2">
        <v>772992828</v>
      </c>
      <c r="K1307" s="3">
        <v>41752</v>
      </c>
      <c r="L1307" s="2" t="s">
        <v>238</v>
      </c>
      <c r="M1307" s="8" t="s">
        <v>20</v>
      </c>
    </row>
    <row r="1308" spans="1:13" ht="30.75" hidden="1" thickBot="1" x14ac:dyDescent="0.3">
      <c r="A1308" s="4">
        <v>1306</v>
      </c>
      <c r="B1308" s="13" t="s">
        <v>2658</v>
      </c>
      <c r="C1308" s="13"/>
      <c r="D1308" s="13"/>
      <c r="E1308" s="13"/>
      <c r="F1308" s="13"/>
      <c r="G1308" s="4" t="s">
        <v>243</v>
      </c>
      <c r="H1308" s="4" t="s">
        <v>111</v>
      </c>
      <c r="I1308" s="4" t="s">
        <v>2659</v>
      </c>
      <c r="J1308" s="4" t="s">
        <v>1681</v>
      </c>
      <c r="K1308" s="5">
        <v>41572</v>
      </c>
      <c r="L1308" s="4" t="s">
        <v>238</v>
      </c>
      <c r="M1308" s="6" t="s">
        <v>20</v>
      </c>
    </row>
    <row r="1309" spans="1:13" ht="45.75" hidden="1" thickBot="1" x14ac:dyDescent="0.3">
      <c r="A1309" s="2">
        <v>1307</v>
      </c>
      <c r="B1309" s="11" t="s">
        <v>2660</v>
      </c>
      <c r="C1309" s="11"/>
      <c r="D1309" s="11"/>
      <c r="E1309" s="11"/>
      <c r="F1309" s="11"/>
      <c r="G1309" s="2" t="s">
        <v>243</v>
      </c>
      <c r="H1309" s="2" t="s">
        <v>18</v>
      </c>
      <c r="I1309" s="2" t="s">
        <v>2661</v>
      </c>
      <c r="J1309" s="2" t="s">
        <v>2662</v>
      </c>
      <c r="K1309" s="3">
        <v>42335.339085648149</v>
      </c>
      <c r="L1309" s="3">
        <v>42335.339085648149</v>
      </c>
      <c r="M1309" s="8" t="s">
        <v>20</v>
      </c>
    </row>
    <row r="1310" spans="1:13" ht="30" hidden="1" x14ac:dyDescent="0.25">
      <c r="A1310" s="4">
        <v>1308</v>
      </c>
      <c r="B1310" s="12" t="s">
        <v>2663</v>
      </c>
      <c r="C1310" s="12"/>
      <c r="D1310" s="12"/>
      <c r="E1310" s="12"/>
      <c r="F1310" s="12"/>
      <c r="G1310" s="4" t="s">
        <v>312</v>
      </c>
      <c r="H1310" s="4" t="s">
        <v>34</v>
      </c>
      <c r="I1310" s="4" t="s">
        <v>2664</v>
      </c>
      <c r="J1310" s="4">
        <v>774888112</v>
      </c>
      <c r="K1310" s="5">
        <v>43573.910729166666</v>
      </c>
      <c r="L1310" s="5">
        <v>43573.910729166666</v>
      </c>
      <c r="M1310" s="6" t="s">
        <v>20</v>
      </c>
    </row>
    <row r="1311" spans="1:13" ht="45" x14ac:dyDescent="0.25">
      <c r="A1311" s="30">
        <v>1309</v>
      </c>
      <c r="B1311" s="31" t="s">
        <v>2665</v>
      </c>
      <c r="C1311" s="31"/>
      <c r="D1311" s="31"/>
      <c r="E1311" s="31"/>
      <c r="F1311" s="31"/>
      <c r="G1311" s="30" t="s">
        <v>214</v>
      </c>
      <c r="H1311" s="30" t="s">
        <v>18</v>
      </c>
      <c r="I1311" s="30" t="s">
        <v>2666</v>
      </c>
      <c r="J1311" s="30">
        <v>787198869</v>
      </c>
      <c r="K1311" s="32">
        <v>43957.424895833334</v>
      </c>
      <c r="L1311" s="32">
        <v>44412.394583333335</v>
      </c>
      <c r="M1311" s="33" t="s">
        <v>15</v>
      </c>
    </row>
    <row r="1312" spans="1:13" x14ac:dyDescent="0.25">
      <c r="A1312" s="34">
        <v>1310</v>
      </c>
      <c r="B1312" s="35" t="s">
        <v>2667</v>
      </c>
      <c r="C1312" s="35"/>
      <c r="D1312" s="35"/>
      <c r="E1312" s="35"/>
      <c r="F1312" s="35"/>
      <c r="G1312" s="34" t="s">
        <v>525</v>
      </c>
      <c r="H1312" s="34" t="s">
        <v>34</v>
      </c>
      <c r="I1312" s="34"/>
      <c r="J1312" s="34"/>
      <c r="K1312" s="36">
        <v>41834.632303240738</v>
      </c>
      <c r="L1312" s="36">
        <v>43391.080370370371</v>
      </c>
      <c r="M1312" s="37" t="s">
        <v>15</v>
      </c>
    </row>
    <row r="1313" spans="1:13" ht="30.75" hidden="1" thickBot="1" x14ac:dyDescent="0.3">
      <c r="A1313" s="20">
        <v>1311</v>
      </c>
      <c r="B1313" s="21" t="s">
        <v>2668</v>
      </c>
      <c r="C1313" s="21"/>
      <c r="D1313" s="21"/>
      <c r="E1313" s="21"/>
      <c r="F1313" s="21"/>
      <c r="G1313" s="20" t="s">
        <v>165</v>
      </c>
      <c r="H1313" s="20" t="s">
        <v>111</v>
      </c>
      <c r="I1313" s="20" t="s">
        <v>2669</v>
      </c>
      <c r="J1313" s="20">
        <v>777527474</v>
      </c>
      <c r="K1313" s="22">
        <v>43791.436782407407</v>
      </c>
      <c r="L1313" s="22">
        <v>43791.436782407407</v>
      </c>
      <c r="M1313" s="23" t="s">
        <v>20</v>
      </c>
    </row>
    <row r="1314" spans="1:13" ht="45" hidden="1" x14ac:dyDescent="0.25">
      <c r="A1314" s="4">
        <v>1312</v>
      </c>
      <c r="B1314" s="12" t="s">
        <v>2670</v>
      </c>
      <c r="C1314" s="12"/>
      <c r="D1314" s="12"/>
      <c r="E1314" s="12"/>
      <c r="F1314" s="12"/>
      <c r="G1314" s="4" t="s">
        <v>135</v>
      </c>
      <c r="H1314" s="4" t="s">
        <v>18</v>
      </c>
      <c r="I1314" s="4" t="s">
        <v>2671</v>
      </c>
      <c r="J1314" s="4">
        <v>783502658</v>
      </c>
      <c r="K1314" s="5">
        <v>42345.680208333331</v>
      </c>
      <c r="L1314" s="5">
        <v>42345.680208333331</v>
      </c>
      <c r="M1314" s="6" t="s">
        <v>20</v>
      </c>
    </row>
    <row r="1315" spans="1:13" x14ac:dyDescent="0.25">
      <c r="A1315" s="30">
        <v>1313</v>
      </c>
      <c r="B1315" s="31" t="s">
        <v>2672</v>
      </c>
      <c r="C1315" s="31"/>
      <c r="D1315" s="31"/>
      <c r="E1315" s="31"/>
      <c r="F1315" s="31"/>
      <c r="G1315" s="30" t="s">
        <v>2545</v>
      </c>
      <c r="H1315" s="30" t="s">
        <v>34</v>
      </c>
      <c r="I1315" s="30" t="s">
        <v>2673</v>
      </c>
      <c r="J1315" s="30">
        <v>782632066</v>
      </c>
      <c r="K1315" s="32">
        <v>41955.410370370373</v>
      </c>
      <c r="L1315" s="32">
        <v>44418.086921296293</v>
      </c>
      <c r="M1315" s="33" t="s">
        <v>15</v>
      </c>
    </row>
    <row r="1316" spans="1:13" ht="30" x14ac:dyDescent="0.25">
      <c r="A1316" s="34">
        <v>1314</v>
      </c>
      <c r="B1316" s="35" t="s">
        <v>2674</v>
      </c>
      <c r="C1316" s="35"/>
      <c r="D1316" s="35"/>
      <c r="E1316" s="35"/>
      <c r="F1316" s="35"/>
      <c r="G1316" s="34" t="s">
        <v>431</v>
      </c>
      <c r="H1316" s="34" t="s">
        <v>62</v>
      </c>
      <c r="I1316" s="34" t="s">
        <v>2675</v>
      </c>
      <c r="J1316" s="34">
        <v>777336815</v>
      </c>
      <c r="K1316" s="36">
        <v>43112.462268518517</v>
      </c>
      <c r="L1316" s="36">
        <v>43769.492662037039</v>
      </c>
      <c r="M1316" s="37" t="s">
        <v>15</v>
      </c>
    </row>
    <row r="1317" spans="1:13" ht="45.75" hidden="1" thickBot="1" x14ac:dyDescent="0.3">
      <c r="A1317" s="20">
        <v>1315</v>
      </c>
      <c r="B1317" s="21" t="s">
        <v>2676</v>
      </c>
      <c r="C1317" s="21"/>
      <c r="D1317" s="21"/>
      <c r="E1317" s="21"/>
      <c r="F1317" s="21"/>
      <c r="G1317" s="20" t="s">
        <v>65</v>
      </c>
      <c r="H1317" s="20" t="s">
        <v>18</v>
      </c>
      <c r="I1317" s="20" t="s">
        <v>2677</v>
      </c>
      <c r="J1317" s="20">
        <v>774004556</v>
      </c>
      <c r="K1317" s="22">
        <v>42904.720682870371</v>
      </c>
      <c r="L1317" s="22">
        <v>42904.720682870371</v>
      </c>
      <c r="M1317" s="23" t="s">
        <v>20</v>
      </c>
    </row>
    <row r="1318" spans="1:13" ht="30.75" hidden="1" thickBot="1" x14ac:dyDescent="0.3">
      <c r="A1318" s="4">
        <v>1316</v>
      </c>
      <c r="B1318" s="13" t="s">
        <v>2678</v>
      </c>
      <c r="C1318" s="13"/>
      <c r="D1318" s="13"/>
      <c r="E1318" s="13"/>
      <c r="F1318" s="13"/>
      <c r="G1318" s="4" t="s">
        <v>11</v>
      </c>
      <c r="H1318" s="4" t="s">
        <v>111</v>
      </c>
      <c r="I1318" s="4" t="s">
        <v>2679</v>
      </c>
      <c r="J1318" s="4">
        <v>772884441</v>
      </c>
      <c r="K1318" s="5">
        <v>42459.696863425925</v>
      </c>
      <c r="L1318" s="5">
        <v>42459.696863425925</v>
      </c>
      <c r="M1318" s="6" t="s">
        <v>20</v>
      </c>
    </row>
    <row r="1319" spans="1:13" ht="30" hidden="1" x14ac:dyDescent="0.25">
      <c r="A1319" s="2">
        <v>1317</v>
      </c>
      <c r="B1319" s="10" t="s">
        <v>2680</v>
      </c>
      <c r="C1319" s="10"/>
      <c r="D1319" s="10"/>
      <c r="E1319" s="10"/>
      <c r="F1319" s="10"/>
      <c r="G1319" s="2" t="s">
        <v>979</v>
      </c>
      <c r="H1319" s="2"/>
      <c r="I1319" s="2" t="s">
        <v>2681</v>
      </c>
      <c r="J1319" s="2">
        <v>772444757</v>
      </c>
      <c r="K1319" s="3">
        <v>42983.482581018521</v>
      </c>
      <c r="L1319" s="3">
        <v>42983.482581018521</v>
      </c>
      <c r="M1319" s="8" t="s">
        <v>20</v>
      </c>
    </row>
    <row r="1320" spans="1:13" ht="45" x14ac:dyDescent="0.25">
      <c r="A1320" s="34">
        <v>1318</v>
      </c>
      <c r="B1320" s="35" t="s">
        <v>2682</v>
      </c>
      <c r="C1320" s="35"/>
      <c r="D1320" s="35"/>
      <c r="E1320" s="35"/>
      <c r="F1320" s="35"/>
      <c r="G1320" s="34" t="s">
        <v>167</v>
      </c>
      <c r="H1320" s="34" t="s">
        <v>18</v>
      </c>
      <c r="I1320" s="34" t="s">
        <v>2683</v>
      </c>
      <c r="J1320" s="38">
        <v>7.75557901077555E+18</v>
      </c>
      <c r="K1320" s="36">
        <v>44509.432002314818</v>
      </c>
      <c r="L1320" s="36">
        <v>44634.104884259257</v>
      </c>
      <c r="M1320" s="37" t="s">
        <v>15</v>
      </c>
    </row>
    <row r="1321" spans="1:13" ht="45" hidden="1" x14ac:dyDescent="0.25">
      <c r="A1321" s="20">
        <v>1319</v>
      </c>
      <c r="B1321" s="25" t="s">
        <v>2684</v>
      </c>
      <c r="C1321" s="25"/>
      <c r="D1321" s="25"/>
      <c r="E1321" s="25"/>
      <c r="F1321" s="25"/>
      <c r="G1321" s="20" t="s">
        <v>502</v>
      </c>
      <c r="H1321" s="20" t="s">
        <v>18</v>
      </c>
      <c r="I1321" s="20" t="s">
        <v>2685</v>
      </c>
      <c r="J1321" s="20"/>
      <c r="K1321" s="22">
        <v>42180.634305555555</v>
      </c>
      <c r="L1321" s="22">
        <v>42180.634305555555</v>
      </c>
      <c r="M1321" s="23" t="s">
        <v>20</v>
      </c>
    </row>
    <row r="1322" spans="1:13" ht="45" x14ac:dyDescent="0.25">
      <c r="A1322" s="34">
        <v>1320</v>
      </c>
      <c r="B1322" s="35" t="s">
        <v>2686</v>
      </c>
      <c r="C1322" s="35"/>
      <c r="D1322" s="35"/>
      <c r="E1322" s="35"/>
      <c r="F1322" s="35"/>
      <c r="G1322" s="34" t="s">
        <v>97</v>
      </c>
      <c r="H1322" s="34" t="s">
        <v>18</v>
      </c>
      <c r="I1322" s="34" t="s">
        <v>2687</v>
      </c>
      <c r="J1322" s="34"/>
      <c r="K1322" s="36">
        <v>42257.818541666667</v>
      </c>
      <c r="L1322" s="36">
        <v>43774.384467592594</v>
      </c>
      <c r="M1322" s="37" t="s">
        <v>15</v>
      </c>
    </row>
    <row r="1323" spans="1:13" ht="45.75" hidden="1" thickBot="1" x14ac:dyDescent="0.3">
      <c r="A1323" s="20">
        <v>1321</v>
      </c>
      <c r="B1323" s="21" t="s">
        <v>2688</v>
      </c>
      <c r="C1323" s="21"/>
      <c r="D1323" s="21"/>
      <c r="E1323" s="21"/>
      <c r="F1323" s="21"/>
      <c r="G1323" s="20" t="s">
        <v>104</v>
      </c>
      <c r="H1323" s="20" t="s">
        <v>18</v>
      </c>
      <c r="I1323" s="20" t="s">
        <v>2689</v>
      </c>
      <c r="J1323" s="20">
        <v>754289681</v>
      </c>
      <c r="K1323" s="22">
        <v>44650.473749999997</v>
      </c>
      <c r="L1323" s="22">
        <v>44650.473749999997</v>
      </c>
      <c r="M1323" s="23" t="s">
        <v>20</v>
      </c>
    </row>
    <row r="1324" spans="1:13" ht="45" hidden="1" x14ac:dyDescent="0.25">
      <c r="A1324" s="4">
        <v>1322</v>
      </c>
      <c r="B1324" s="12" t="s">
        <v>2690</v>
      </c>
      <c r="C1324" s="12"/>
      <c r="D1324" s="12"/>
      <c r="E1324" s="12"/>
      <c r="F1324" s="12"/>
      <c r="G1324" s="4"/>
      <c r="H1324" s="4" t="s">
        <v>18</v>
      </c>
      <c r="I1324" s="4" t="s">
        <v>2689</v>
      </c>
      <c r="J1324" s="4"/>
      <c r="K1324" s="5">
        <v>42166.356400462966</v>
      </c>
      <c r="L1324" s="5">
        <v>42166.356400462966</v>
      </c>
      <c r="M1324" s="6" t="s">
        <v>20</v>
      </c>
    </row>
    <row r="1325" spans="1:13" ht="30" x14ac:dyDescent="0.25">
      <c r="A1325" s="30">
        <v>1323</v>
      </c>
      <c r="B1325" s="31" t="s">
        <v>2691</v>
      </c>
      <c r="C1325" s="31"/>
      <c r="D1325" s="31"/>
      <c r="E1325" s="31"/>
      <c r="F1325" s="31"/>
      <c r="G1325" s="30" t="s">
        <v>135</v>
      </c>
      <c r="H1325" s="30" t="s">
        <v>34</v>
      </c>
      <c r="I1325" s="30" t="s">
        <v>2692</v>
      </c>
      <c r="J1325" s="30"/>
      <c r="K1325" s="32">
        <v>42292.473356481481</v>
      </c>
      <c r="L1325" s="32">
        <v>44497.472939814812</v>
      </c>
      <c r="M1325" s="33" t="s">
        <v>15</v>
      </c>
    </row>
    <row r="1326" spans="1:13" ht="45.75" hidden="1" thickBot="1" x14ac:dyDescent="0.3">
      <c r="A1326" s="15">
        <v>1324</v>
      </c>
      <c r="B1326" s="19" t="s">
        <v>2693</v>
      </c>
      <c r="C1326" s="19"/>
      <c r="D1326" s="19"/>
      <c r="E1326" s="19"/>
      <c r="F1326" s="19"/>
      <c r="G1326" s="15" t="s">
        <v>312</v>
      </c>
      <c r="H1326" s="15" t="s">
        <v>18</v>
      </c>
      <c r="I1326" s="15" t="s">
        <v>2694</v>
      </c>
      <c r="J1326" s="15">
        <v>782935071</v>
      </c>
      <c r="K1326" s="17">
        <v>42210.812789351854</v>
      </c>
      <c r="L1326" s="17">
        <v>42210.812789351854</v>
      </c>
      <c r="M1326" s="18" t="s">
        <v>20</v>
      </c>
    </row>
    <row r="1327" spans="1:13" ht="45.75" hidden="1" thickBot="1" x14ac:dyDescent="0.3">
      <c r="A1327" s="2">
        <v>1325</v>
      </c>
      <c r="B1327" s="11" t="s">
        <v>2695</v>
      </c>
      <c r="C1327" s="11"/>
      <c r="D1327" s="11"/>
      <c r="E1327" s="11"/>
      <c r="F1327" s="11"/>
      <c r="G1327" s="2" t="s">
        <v>135</v>
      </c>
      <c r="H1327" s="2" t="s">
        <v>111</v>
      </c>
      <c r="I1327" s="2" t="s">
        <v>2696</v>
      </c>
      <c r="J1327" s="2">
        <v>772426573</v>
      </c>
      <c r="K1327" s="3">
        <v>42345.681006944447</v>
      </c>
      <c r="L1327" s="3">
        <v>42345.681006944447</v>
      </c>
      <c r="M1327" s="8" t="s">
        <v>20</v>
      </c>
    </row>
    <row r="1328" spans="1:13" ht="45.75" hidden="1" thickBot="1" x14ac:dyDescent="0.3">
      <c r="A1328" s="4">
        <v>1326</v>
      </c>
      <c r="B1328" s="13" t="s">
        <v>2697</v>
      </c>
      <c r="C1328" s="13"/>
      <c r="D1328" s="13"/>
      <c r="E1328" s="13"/>
      <c r="F1328" s="13"/>
      <c r="G1328" s="4" t="s">
        <v>551</v>
      </c>
      <c r="H1328" s="4" t="s">
        <v>18</v>
      </c>
      <c r="I1328" s="4" t="s">
        <v>2698</v>
      </c>
      <c r="J1328" s="4">
        <v>701483817</v>
      </c>
      <c r="K1328" s="5">
        <v>44256.7184375</v>
      </c>
      <c r="L1328" s="5">
        <v>44256.7184375</v>
      </c>
      <c r="M1328" s="6" t="s">
        <v>20</v>
      </c>
    </row>
    <row r="1329" spans="1:13" ht="30.75" hidden="1" thickBot="1" x14ac:dyDescent="0.3">
      <c r="A1329" s="2">
        <v>1327</v>
      </c>
      <c r="B1329" s="11" t="s">
        <v>2699</v>
      </c>
      <c r="C1329" s="11"/>
      <c r="D1329" s="11"/>
      <c r="E1329" s="11"/>
      <c r="F1329" s="11"/>
      <c r="G1329" s="2" t="s">
        <v>170</v>
      </c>
      <c r="H1329" s="2" t="s">
        <v>46</v>
      </c>
      <c r="I1329" s="2" t="s">
        <v>2700</v>
      </c>
      <c r="J1329" s="2">
        <v>772222396</v>
      </c>
      <c r="K1329" s="3">
        <v>43309.602627314816</v>
      </c>
      <c r="L1329" s="3">
        <v>43309.602627314816</v>
      </c>
      <c r="M1329" s="8" t="s">
        <v>20</v>
      </c>
    </row>
    <row r="1330" spans="1:13" ht="45" hidden="1" x14ac:dyDescent="0.25">
      <c r="A1330" s="4">
        <v>1328</v>
      </c>
      <c r="B1330" s="12" t="s">
        <v>2701</v>
      </c>
      <c r="C1330" s="12"/>
      <c r="D1330" s="12"/>
      <c r="E1330" s="12"/>
      <c r="F1330" s="12"/>
      <c r="G1330" s="4" t="s">
        <v>87</v>
      </c>
      <c r="H1330" s="4" t="s">
        <v>18</v>
      </c>
      <c r="I1330" s="4" t="s">
        <v>2702</v>
      </c>
      <c r="J1330" s="4" t="s">
        <v>2703</v>
      </c>
      <c r="K1330" s="5">
        <v>43623.496944444443</v>
      </c>
      <c r="L1330" s="5">
        <v>43760.133518518516</v>
      </c>
      <c r="M1330" s="6" t="s">
        <v>20</v>
      </c>
    </row>
    <row r="1331" spans="1:13" x14ac:dyDescent="0.25">
      <c r="A1331" s="30">
        <v>1329</v>
      </c>
      <c r="B1331" s="31" t="s">
        <v>2704</v>
      </c>
      <c r="C1331" s="31"/>
      <c r="D1331" s="31"/>
      <c r="E1331" s="31"/>
      <c r="F1331" s="31"/>
      <c r="G1331" s="30" t="s">
        <v>485</v>
      </c>
      <c r="H1331" s="30" t="s">
        <v>34</v>
      </c>
      <c r="I1331" s="30"/>
      <c r="J1331" s="30"/>
      <c r="K1331" s="32">
        <v>41922.802372685182</v>
      </c>
      <c r="L1331" s="32">
        <v>43580.188773148147</v>
      </c>
      <c r="M1331" s="33" t="s">
        <v>15</v>
      </c>
    </row>
    <row r="1332" spans="1:13" ht="45" x14ac:dyDescent="0.25">
      <c r="A1332" s="34">
        <v>1330</v>
      </c>
      <c r="B1332" s="35" t="s">
        <v>2705</v>
      </c>
      <c r="C1332" s="35"/>
      <c r="D1332" s="35"/>
      <c r="E1332" s="35"/>
      <c r="F1332" s="35"/>
      <c r="G1332" s="34" t="s">
        <v>861</v>
      </c>
      <c r="H1332" s="34" t="s">
        <v>18</v>
      </c>
      <c r="I1332" s="34" t="s">
        <v>2706</v>
      </c>
      <c r="J1332" s="34" t="s">
        <v>2707</v>
      </c>
      <c r="K1332" s="36">
        <v>44446.437037037038</v>
      </c>
      <c r="L1332" s="36">
        <v>44446.437037037038</v>
      </c>
      <c r="M1332" s="37" t="s">
        <v>15</v>
      </c>
    </row>
    <row r="1333" spans="1:13" ht="30" x14ac:dyDescent="0.25">
      <c r="A1333" s="30">
        <v>1331</v>
      </c>
      <c r="B1333" s="31" t="s">
        <v>2708</v>
      </c>
      <c r="C1333" s="31"/>
      <c r="D1333" s="31"/>
      <c r="E1333" s="31"/>
      <c r="F1333" s="31"/>
      <c r="G1333" s="30" t="s">
        <v>135</v>
      </c>
      <c r="H1333" s="30" t="s">
        <v>111</v>
      </c>
      <c r="I1333" s="30" t="s">
        <v>2709</v>
      </c>
      <c r="J1333" s="30">
        <v>772668692</v>
      </c>
      <c r="K1333" s="32">
        <v>42479.439699074072</v>
      </c>
      <c r="L1333" s="32">
        <v>44603.234548611108</v>
      </c>
      <c r="M1333" s="33" t="s">
        <v>15</v>
      </c>
    </row>
    <row r="1334" spans="1:13" ht="30" x14ac:dyDescent="0.25">
      <c r="A1334" s="34">
        <v>1332</v>
      </c>
      <c r="B1334" s="35" t="s">
        <v>2710</v>
      </c>
      <c r="C1334" s="35"/>
      <c r="D1334" s="35"/>
      <c r="E1334" s="35"/>
      <c r="F1334" s="35"/>
      <c r="G1334" s="34" t="s">
        <v>731</v>
      </c>
      <c r="H1334" s="34" t="s">
        <v>37</v>
      </c>
      <c r="I1334" s="34" t="s">
        <v>2711</v>
      </c>
      <c r="J1334" s="34">
        <v>772513279</v>
      </c>
      <c r="K1334" s="36">
        <v>42662.420439814814</v>
      </c>
      <c r="L1334" s="36">
        <v>43885.180555555555</v>
      </c>
      <c r="M1334" s="37" t="s">
        <v>15</v>
      </c>
    </row>
    <row r="1335" spans="1:13" ht="45" x14ac:dyDescent="0.25">
      <c r="A1335" s="30">
        <v>1333</v>
      </c>
      <c r="B1335" s="31" t="s">
        <v>2712</v>
      </c>
      <c r="C1335" s="31"/>
      <c r="D1335" s="31"/>
      <c r="E1335" s="31"/>
      <c r="F1335" s="31"/>
      <c r="G1335" s="30" t="s">
        <v>431</v>
      </c>
      <c r="H1335" s="30" t="s">
        <v>18</v>
      </c>
      <c r="I1335" s="30" t="s">
        <v>2713</v>
      </c>
      <c r="J1335" s="30">
        <v>256772303277</v>
      </c>
      <c r="K1335" s="30" t="s">
        <v>238</v>
      </c>
      <c r="L1335" s="32">
        <v>44586.214699074073</v>
      </c>
      <c r="M1335" s="33" t="s">
        <v>15</v>
      </c>
    </row>
    <row r="1336" spans="1:13" ht="45.75" hidden="1" thickBot="1" x14ac:dyDescent="0.3">
      <c r="A1336" s="15">
        <v>1334</v>
      </c>
      <c r="B1336" s="19" t="s">
        <v>2714</v>
      </c>
      <c r="C1336" s="19"/>
      <c r="D1336" s="19"/>
      <c r="E1336" s="19"/>
      <c r="F1336" s="19"/>
      <c r="G1336" s="15" t="s">
        <v>104</v>
      </c>
      <c r="H1336" s="15" t="s">
        <v>18</v>
      </c>
      <c r="I1336" s="15" t="s">
        <v>2715</v>
      </c>
      <c r="J1336" s="15"/>
      <c r="K1336" s="17">
        <v>44650.468518518515</v>
      </c>
      <c r="L1336" s="17">
        <v>44650.468518518515</v>
      </c>
      <c r="M1336" s="18" t="s">
        <v>20</v>
      </c>
    </row>
    <row r="1337" spans="1:13" ht="30.75" hidden="1" thickBot="1" x14ac:dyDescent="0.3">
      <c r="A1337" s="2">
        <v>1335</v>
      </c>
      <c r="B1337" s="11" t="s">
        <v>2716</v>
      </c>
      <c r="C1337" s="11"/>
      <c r="D1337" s="11"/>
      <c r="E1337" s="11"/>
      <c r="F1337" s="11"/>
      <c r="G1337" s="2" t="s">
        <v>102</v>
      </c>
      <c r="H1337" s="2" t="s">
        <v>34</v>
      </c>
      <c r="I1337" s="2" t="s">
        <v>2717</v>
      </c>
      <c r="J1337" s="2">
        <v>41232980</v>
      </c>
      <c r="K1337" s="3">
        <v>41752</v>
      </c>
      <c r="L1337" s="2" t="s">
        <v>238</v>
      </c>
      <c r="M1337" s="8" t="s">
        <v>20</v>
      </c>
    </row>
    <row r="1338" spans="1:13" ht="45" hidden="1" x14ac:dyDescent="0.25">
      <c r="A1338" s="4">
        <v>1336</v>
      </c>
      <c r="B1338" s="12" t="s">
        <v>2718</v>
      </c>
      <c r="C1338" s="12"/>
      <c r="D1338" s="12"/>
      <c r="E1338" s="12"/>
      <c r="F1338" s="12"/>
      <c r="G1338" s="4" t="s">
        <v>55</v>
      </c>
      <c r="H1338" s="4" t="s">
        <v>18</v>
      </c>
      <c r="I1338" s="4" t="s">
        <v>2719</v>
      </c>
      <c r="J1338" s="4">
        <v>704584835</v>
      </c>
      <c r="K1338" s="5">
        <v>43385.536307870374</v>
      </c>
      <c r="L1338" s="5">
        <v>43385.536307870374</v>
      </c>
      <c r="M1338" s="6" t="s">
        <v>20</v>
      </c>
    </row>
    <row r="1339" spans="1:13" ht="30" x14ac:dyDescent="0.25">
      <c r="A1339" s="30">
        <v>1337</v>
      </c>
      <c r="B1339" s="31" t="s">
        <v>2720</v>
      </c>
      <c r="C1339" s="31"/>
      <c r="D1339" s="31"/>
      <c r="E1339" s="31"/>
      <c r="F1339" s="31"/>
      <c r="G1339" s="30" t="s">
        <v>256</v>
      </c>
      <c r="H1339" s="30" t="s">
        <v>37</v>
      </c>
      <c r="I1339" s="30" t="s">
        <v>2721</v>
      </c>
      <c r="J1339" s="30"/>
      <c r="K1339" s="32">
        <v>42185.421180555553</v>
      </c>
      <c r="L1339" s="32">
        <v>44585.078425925924</v>
      </c>
      <c r="M1339" s="33" t="s">
        <v>15</v>
      </c>
    </row>
    <row r="1340" spans="1:13" ht="45" hidden="1" x14ac:dyDescent="0.25">
      <c r="A1340" s="15">
        <v>1338</v>
      </c>
      <c r="B1340" s="16" t="s">
        <v>2722</v>
      </c>
      <c r="C1340" s="16"/>
      <c r="D1340" s="16"/>
      <c r="E1340" s="16"/>
      <c r="F1340" s="16"/>
      <c r="G1340" s="15" t="s">
        <v>665</v>
      </c>
      <c r="H1340" s="15" t="s">
        <v>18</v>
      </c>
      <c r="I1340" s="15" t="s">
        <v>2723</v>
      </c>
      <c r="J1340" s="15">
        <v>774331896</v>
      </c>
      <c r="K1340" s="17">
        <v>42207.48133101852</v>
      </c>
      <c r="L1340" s="17">
        <v>42207.48133101852</v>
      </c>
      <c r="M1340" s="18" t="s">
        <v>20</v>
      </c>
    </row>
    <row r="1341" spans="1:13" ht="30" x14ac:dyDescent="0.25">
      <c r="A1341" s="30">
        <v>1339</v>
      </c>
      <c r="B1341" s="31" t="s">
        <v>2724</v>
      </c>
      <c r="C1341" s="31"/>
      <c r="D1341" s="31"/>
      <c r="E1341" s="31"/>
      <c r="F1341" s="31"/>
      <c r="G1341" s="30" t="s">
        <v>135</v>
      </c>
      <c r="H1341" s="30" t="s">
        <v>37</v>
      </c>
      <c r="I1341" s="30" t="s">
        <v>2725</v>
      </c>
      <c r="J1341" s="30">
        <v>778234397</v>
      </c>
      <c r="K1341" s="32">
        <v>44497.71125</v>
      </c>
      <c r="L1341" s="32">
        <v>44614.199050925927</v>
      </c>
      <c r="M1341" s="33" t="s">
        <v>15</v>
      </c>
    </row>
    <row r="1342" spans="1:13" x14ac:dyDescent="0.25">
      <c r="A1342" s="34">
        <v>1340</v>
      </c>
      <c r="B1342" s="35" t="s">
        <v>2726</v>
      </c>
      <c r="C1342" s="35"/>
      <c r="D1342" s="35"/>
      <c r="E1342" s="35"/>
      <c r="F1342" s="35"/>
      <c r="G1342" s="34" t="s">
        <v>17</v>
      </c>
      <c r="H1342" s="34"/>
      <c r="I1342" s="34" t="s">
        <v>2727</v>
      </c>
      <c r="J1342" s="34">
        <v>782441043</v>
      </c>
      <c r="K1342" s="36">
        <v>44642.564467592594</v>
      </c>
      <c r="L1342" s="36">
        <v>44642.098263888889</v>
      </c>
      <c r="M1342" s="37" t="s">
        <v>15</v>
      </c>
    </row>
    <row r="1343" spans="1:13" ht="30.75" hidden="1" thickBot="1" x14ac:dyDescent="0.3">
      <c r="A1343" s="20">
        <v>1341</v>
      </c>
      <c r="B1343" s="21" t="s">
        <v>2728</v>
      </c>
      <c r="C1343" s="21"/>
      <c r="D1343" s="21"/>
      <c r="E1343" s="21"/>
      <c r="F1343" s="21"/>
      <c r="G1343" s="20" t="s">
        <v>17</v>
      </c>
      <c r="H1343" s="20" t="s">
        <v>12</v>
      </c>
      <c r="I1343" s="20" t="s">
        <v>2729</v>
      </c>
      <c r="J1343" s="20">
        <v>772492440</v>
      </c>
      <c r="K1343" s="22">
        <v>43697.491562499999</v>
      </c>
      <c r="L1343" s="22">
        <v>43697.491562499999</v>
      </c>
      <c r="M1343" s="23" t="s">
        <v>20</v>
      </c>
    </row>
    <row r="1344" spans="1:13" ht="30" hidden="1" x14ac:dyDescent="0.25">
      <c r="A1344" s="4">
        <v>1342</v>
      </c>
      <c r="B1344" s="12" t="s">
        <v>2730</v>
      </c>
      <c r="C1344" s="12"/>
      <c r="D1344" s="12"/>
      <c r="E1344" s="12"/>
      <c r="F1344" s="12"/>
      <c r="G1344" s="4" t="s">
        <v>474</v>
      </c>
      <c r="H1344" s="4" t="s">
        <v>37</v>
      </c>
      <c r="I1344" s="4" t="s">
        <v>2731</v>
      </c>
      <c r="J1344" s="4">
        <v>772640527</v>
      </c>
      <c r="K1344" s="5">
        <v>43439.356666666667</v>
      </c>
      <c r="L1344" s="5">
        <v>43439.356666666667</v>
      </c>
      <c r="M1344" s="6" t="s">
        <v>20</v>
      </c>
    </row>
    <row r="1345" spans="1:13" ht="30" x14ac:dyDescent="0.25">
      <c r="A1345" s="30">
        <v>1343</v>
      </c>
      <c r="B1345" s="31" t="s">
        <v>2732</v>
      </c>
      <c r="C1345" s="31"/>
      <c r="D1345" s="31"/>
      <c r="E1345" s="31"/>
      <c r="F1345" s="31"/>
      <c r="G1345" s="30" t="s">
        <v>986</v>
      </c>
      <c r="H1345" s="30" t="s">
        <v>111</v>
      </c>
      <c r="I1345" s="30" t="s">
        <v>2733</v>
      </c>
      <c r="J1345" s="30">
        <v>17049298724</v>
      </c>
      <c r="K1345" s="32">
        <v>43284.535844907405</v>
      </c>
      <c r="L1345" s="32">
        <v>44622.538495370369</v>
      </c>
      <c r="M1345" s="33" t="s">
        <v>15</v>
      </c>
    </row>
    <row r="1346" spans="1:13" ht="30" x14ac:dyDescent="0.25">
      <c r="A1346" s="34">
        <v>1344</v>
      </c>
      <c r="B1346" s="35" t="s">
        <v>2734</v>
      </c>
      <c r="C1346" s="35"/>
      <c r="D1346" s="35"/>
      <c r="E1346" s="35"/>
      <c r="F1346" s="35"/>
      <c r="G1346" s="34" t="s">
        <v>72</v>
      </c>
      <c r="H1346" s="34" t="s">
        <v>37</v>
      </c>
      <c r="I1346" s="34" t="s">
        <v>2735</v>
      </c>
      <c r="J1346" s="34" t="s">
        <v>2736</v>
      </c>
      <c r="K1346" s="36">
        <v>43675.75209490741</v>
      </c>
      <c r="L1346" s="36">
        <v>44028.366354166668</v>
      </c>
      <c r="M1346" s="37" t="s">
        <v>15</v>
      </c>
    </row>
    <row r="1347" spans="1:13" ht="45" hidden="1" x14ac:dyDescent="0.25">
      <c r="A1347" s="20">
        <v>1345</v>
      </c>
      <c r="B1347" s="25" t="s">
        <v>2737</v>
      </c>
      <c r="C1347" s="25"/>
      <c r="D1347" s="25"/>
      <c r="E1347" s="25"/>
      <c r="F1347" s="25"/>
      <c r="G1347" s="20" t="s">
        <v>212</v>
      </c>
      <c r="H1347" s="20" t="s">
        <v>18</v>
      </c>
      <c r="I1347" s="20" t="s">
        <v>2738</v>
      </c>
      <c r="J1347" s="20">
        <v>774352773</v>
      </c>
      <c r="K1347" s="22">
        <v>42185.355682870373</v>
      </c>
      <c r="L1347" s="22">
        <v>42185.355682870373</v>
      </c>
      <c r="M1347" s="23" t="s">
        <v>20</v>
      </c>
    </row>
    <row r="1348" spans="1:13" ht="30" x14ac:dyDescent="0.25">
      <c r="A1348" s="34">
        <v>1346</v>
      </c>
      <c r="B1348" s="35" t="s">
        <v>2739</v>
      </c>
      <c r="C1348" s="35"/>
      <c r="D1348" s="35"/>
      <c r="E1348" s="35"/>
      <c r="F1348" s="35"/>
      <c r="G1348" s="34" t="s">
        <v>72</v>
      </c>
      <c r="H1348" s="34" t="s">
        <v>111</v>
      </c>
      <c r="I1348" s="34" t="s">
        <v>2740</v>
      </c>
      <c r="J1348" s="34">
        <v>789612603</v>
      </c>
      <c r="K1348" s="36">
        <v>43992.316168981481</v>
      </c>
      <c r="L1348" s="36">
        <v>43992.316168981481</v>
      </c>
      <c r="M1348" s="37" t="s">
        <v>15</v>
      </c>
    </row>
    <row r="1349" spans="1:13" ht="30.75" hidden="1" thickBot="1" x14ac:dyDescent="0.3">
      <c r="A1349" s="20">
        <v>1347</v>
      </c>
      <c r="B1349" s="21" t="s">
        <v>2741</v>
      </c>
      <c r="C1349" s="21"/>
      <c r="D1349" s="21"/>
      <c r="E1349" s="21"/>
      <c r="F1349" s="21"/>
      <c r="G1349" s="20" t="s">
        <v>97</v>
      </c>
      <c r="H1349" s="20"/>
      <c r="I1349" s="20" t="s">
        <v>2742</v>
      </c>
      <c r="J1349" s="20">
        <v>772884412</v>
      </c>
      <c r="K1349" s="22">
        <v>42678.804872685185</v>
      </c>
      <c r="L1349" s="22">
        <v>42678.804872685185</v>
      </c>
      <c r="M1349" s="23" t="s">
        <v>20</v>
      </c>
    </row>
    <row r="1350" spans="1:13" ht="30" hidden="1" x14ac:dyDescent="0.25">
      <c r="A1350" s="4">
        <v>1348</v>
      </c>
      <c r="B1350" s="12" t="s">
        <v>2743</v>
      </c>
      <c r="C1350" s="12"/>
      <c r="D1350" s="12"/>
      <c r="E1350" s="12"/>
      <c r="F1350" s="12"/>
      <c r="G1350" s="4"/>
      <c r="H1350" s="4" t="s">
        <v>111</v>
      </c>
      <c r="I1350" s="4" t="s">
        <v>2744</v>
      </c>
      <c r="J1350" s="4">
        <v>772557448</v>
      </c>
      <c r="K1350" s="5">
        <v>42166.679224537038</v>
      </c>
      <c r="L1350" s="5">
        <v>42166.679224537038</v>
      </c>
      <c r="M1350" s="6" t="s">
        <v>20</v>
      </c>
    </row>
    <row r="1351" spans="1:13" ht="30" x14ac:dyDescent="0.25">
      <c r="A1351" s="30">
        <v>1349</v>
      </c>
      <c r="B1351" s="31" t="s">
        <v>2745</v>
      </c>
      <c r="C1351" s="31"/>
      <c r="D1351" s="31"/>
      <c r="E1351" s="31"/>
      <c r="F1351" s="31"/>
      <c r="G1351" s="30" t="s">
        <v>189</v>
      </c>
      <c r="H1351" s="30" t="s">
        <v>12</v>
      </c>
      <c r="I1351" s="30" t="s">
        <v>2746</v>
      </c>
      <c r="J1351" s="39">
        <v>4.8366035407773204E+18</v>
      </c>
      <c r="K1351" s="32">
        <v>42180.785428240742</v>
      </c>
      <c r="L1351" s="32">
        <v>43874.519131944442</v>
      </c>
      <c r="M1351" s="33" t="s">
        <v>15</v>
      </c>
    </row>
    <row r="1352" spans="1:13" ht="15.75" hidden="1" thickBot="1" x14ac:dyDescent="0.3">
      <c r="A1352" s="15">
        <v>1350</v>
      </c>
      <c r="B1352" s="19" t="s">
        <v>2747</v>
      </c>
      <c r="C1352" s="19"/>
      <c r="D1352" s="19"/>
      <c r="E1352" s="19"/>
      <c r="F1352" s="19"/>
      <c r="G1352" s="15" t="s">
        <v>102</v>
      </c>
      <c r="H1352" s="15" t="s">
        <v>34</v>
      </c>
      <c r="I1352" s="15"/>
      <c r="J1352" s="15"/>
      <c r="K1352" s="17">
        <v>42941.504062499997</v>
      </c>
      <c r="L1352" s="17">
        <v>42941.504062499997</v>
      </c>
      <c r="M1352" s="18" t="s">
        <v>20</v>
      </c>
    </row>
    <row r="1353" spans="1:13" hidden="1" x14ac:dyDescent="0.25">
      <c r="A1353" s="2">
        <v>1351</v>
      </c>
      <c r="B1353" s="10" t="s">
        <v>2748</v>
      </c>
      <c r="C1353" s="10"/>
      <c r="D1353" s="10"/>
      <c r="E1353" s="10"/>
      <c r="F1353" s="10"/>
      <c r="G1353" s="2" t="s">
        <v>17</v>
      </c>
      <c r="H1353" s="2" t="s">
        <v>34</v>
      </c>
      <c r="I1353" s="2"/>
      <c r="J1353" s="2"/>
      <c r="K1353" s="3">
        <v>42835.676481481481</v>
      </c>
      <c r="L1353" s="3">
        <v>42835.676481481481</v>
      </c>
      <c r="M1353" s="8" t="s">
        <v>20</v>
      </c>
    </row>
    <row r="1354" spans="1:13" ht="30" x14ac:dyDescent="0.25">
      <c r="A1354" s="34">
        <v>1352</v>
      </c>
      <c r="B1354" s="35" t="s">
        <v>2749</v>
      </c>
      <c r="C1354" s="35"/>
      <c r="D1354" s="35"/>
      <c r="E1354" s="35"/>
      <c r="F1354" s="35"/>
      <c r="G1354" s="34" t="s">
        <v>256</v>
      </c>
      <c r="H1354" s="34" t="s">
        <v>30</v>
      </c>
      <c r="I1354" s="34" t="s">
        <v>2750</v>
      </c>
      <c r="J1354" s="34">
        <v>777773791</v>
      </c>
      <c r="K1354" s="36">
        <v>43881.609756944446</v>
      </c>
      <c r="L1354" s="36">
        <v>43881.609756944446</v>
      </c>
      <c r="M1354" s="37" t="s">
        <v>15</v>
      </c>
    </row>
    <row r="1355" spans="1:13" ht="45" x14ac:dyDescent="0.25">
      <c r="A1355" s="30">
        <v>1353</v>
      </c>
      <c r="B1355" s="31" t="s">
        <v>2751</v>
      </c>
      <c r="C1355" s="31"/>
      <c r="D1355" s="31"/>
      <c r="E1355" s="31"/>
      <c r="F1355" s="31"/>
      <c r="G1355" s="30" t="s">
        <v>17</v>
      </c>
      <c r="H1355" s="30" t="s">
        <v>18</v>
      </c>
      <c r="I1355" s="30" t="s">
        <v>2752</v>
      </c>
      <c r="J1355" s="30">
        <v>758608410</v>
      </c>
      <c r="K1355" s="32">
        <v>44139.690706018519</v>
      </c>
      <c r="L1355" s="32">
        <v>44642.392789351848</v>
      </c>
      <c r="M1355" s="33" t="s">
        <v>15</v>
      </c>
    </row>
    <row r="1356" spans="1:13" ht="30" x14ac:dyDescent="0.25">
      <c r="A1356" s="34">
        <v>1354</v>
      </c>
      <c r="B1356" s="35" t="s">
        <v>2753</v>
      </c>
      <c r="C1356" s="35"/>
      <c r="D1356" s="35"/>
      <c r="E1356" s="35"/>
      <c r="F1356" s="35"/>
      <c r="G1356" s="34" t="s">
        <v>87</v>
      </c>
      <c r="H1356" s="34" t="s">
        <v>37</v>
      </c>
      <c r="I1356" s="34" t="s">
        <v>2754</v>
      </c>
      <c r="J1356" s="34">
        <v>783565075</v>
      </c>
      <c r="K1356" s="36">
        <v>42586.583449074074</v>
      </c>
      <c r="L1356" s="36">
        <v>44643.140486111108</v>
      </c>
      <c r="M1356" s="37" t="s">
        <v>15</v>
      </c>
    </row>
    <row r="1357" spans="1:13" ht="15.75" hidden="1" thickBot="1" x14ac:dyDescent="0.3">
      <c r="A1357" s="20">
        <v>1355</v>
      </c>
      <c r="B1357" s="21" t="s">
        <v>2755</v>
      </c>
      <c r="C1357" s="21"/>
      <c r="D1357" s="21"/>
      <c r="E1357" s="21"/>
      <c r="F1357" s="21"/>
      <c r="G1357" s="20" t="s">
        <v>551</v>
      </c>
      <c r="H1357" s="20" t="s">
        <v>34</v>
      </c>
      <c r="I1357" s="20" t="s">
        <v>2756</v>
      </c>
      <c r="J1357" s="20"/>
      <c r="K1357" s="22">
        <v>42255.49255787037</v>
      </c>
      <c r="L1357" s="22">
        <v>42255.49255787037</v>
      </c>
      <c r="M1357" s="23" t="s">
        <v>20</v>
      </c>
    </row>
    <row r="1358" spans="1:13" ht="45.75" hidden="1" thickBot="1" x14ac:dyDescent="0.3">
      <c r="A1358" s="4">
        <v>1356</v>
      </c>
      <c r="B1358" s="13" t="s">
        <v>2757</v>
      </c>
      <c r="C1358" s="13"/>
      <c r="D1358" s="13"/>
      <c r="E1358" s="13"/>
      <c r="F1358" s="13"/>
      <c r="G1358" s="4" t="s">
        <v>17</v>
      </c>
      <c r="H1358" s="4" t="s">
        <v>18</v>
      </c>
      <c r="I1358" s="4" t="s">
        <v>2758</v>
      </c>
      <c r="J1358" s="4">
        <v>772618774</v>
      </c>
      <c r="K1358" s="5">
        <v>42489.630162037036</v>
      </c>
      <c r="L1358" s="5">
        <v>42489.630162037036</v>
      </c>
      <c r="M1358" s="6" t="s">
        <v>20</v>
      </c>
    </row>
    <row r="1359" spans="1:13" ht="30.75" hidden="1" thickBot="1" x14ac:dyDescent="0.3">
      <c r="A1359" s="2">
        <v>1357</v>
      </c>
      <c r="B1359" s="11" t="s">
        <v>2759</v>
      </c>
      <c r="C1359" s="11"/>
      <c r="D1359" s="11"/>
      <c r="E1359" s="11"/>
      <c r="F1359" s="11"/>
      <c r="G1359" s="2" t="s">
        <v>102</v>
      </c>
      <c r="H1359" s="2" t="s">
        <v>37</v>
      </c>
      <c r="I1359" s="2" t="s">
        <v>2760</v>
      </c>
      <c r="J1359" s="2"/>
      <c r="K1359" s="3">
        <v>41752</v>
      </c>
      <c r="L1359" s="2" t="s">
        <v>238</v>
      </c>
      <c r="M1359" s="8" t="s">
        <v>20</v>
      </c>
    </row>
    <row r="1360" spans="1:13" ht="30.75" hidden="1" thickBot="1" x14ac:dyDescent="0.3">
      <c r="A1360" s="4">
        <v>1358</v>
      </c>
      <c r="B1360" s="13" t="s">
        <v>2759</v>
      </c>
      <c r="C1360" s="13"/>
      <c r="D1360" s="13"/>
      <c r="E1360" s="13"/>
      <c r="F1360" s="13"/>
      <c r="G1360" s="4" t="s">
        <v>153</v>
      </c>
      <c r="H1360" s="4" t="s">
        <v>37</v>
      </c>
      <c r="I1360" s="4" t="s">
        <v>2761</v>
      </c>
      <c r="J1360" s="4">
        <v>777189715</v>
      </c>
      <c r="K1360" s="5">
        <v>43206.444907407407</v>
      </c>
      <c r="L1360" s="5">
        <v>43206.444907407407</v>
      </c>
      <c r="M1360" s="6" t="s">
        <v>20</v>
      </c>
    </row>
    <row r="1361" spans="1:13" ht="30.75" hidden="1" thickBot="1" x14ac:dyDescent="0.3">
      <c r="A1361" s="2">
        <v>1359</v>
      </c>
      <c r="B1361" s="11" t="s">
        <v>2759</v>
      </c>
      <c r="C1361" s="11"/>
      <c r="D1361" s="11"/>
      <c r="E1361" s="11"/>
      <c r="F1361" s="11"/>
      <c r="G1361" s="2" t="s">
        <v>107</v>
      </c>
      <c r="H1361" s="2" t="s">
        <v>37</v>
      </c>
      <c r="I1361" s="2" t="s">
        <v>2762</v>
      </c>
      <c r="J1361" s="2">
        <v>777189715</v>
      </c>
      <c r="K1361" s="3">
        <v>42425.808715277781</v>
      </c>
      <c r="L1361" s="3">
        <v>42425.808715277781</v>
      </c>
      <c r="M1361" s="8" t="s">
        <v>20</v>
      </c>
    </row>
    <row r="1362" spans="1:13" ht="30.75" hidden="1" thickBot="1" x14ac:dyDescent="0.3">
      <c r="A1362" s="4">
        <v>1360</v>
      </c>
      <c r="B1362" s="13" t="s">
        <v>2759</v>
      </c>
      <c r="C1362" s="13"/>
      <c r="D1362" s="13"/>
      <c r="E1362" s="13"/>
      <c r="F1362" s="13"/>
      <c r="G1362" s="4" t="s">
        <v>209</v>
      </c>
      <c r="H1362" s="4" t="s">
        <v>30</v>
      </c>
      <c r="I1362" s="4" t="s">
        <v>2763</v>
      </c>
      <c r="J1362" s="4">
        <v>777189715</v>
      </c>
      <c r="K1362" s="5">
        <v>42906.622777777775</v>
      </c>
      <c r="L1362" s="5">
        <v>42906.622777777775</v>
      </c>
      <c r="M1362" s="6" t="s">
        <v>20</v>
      </c>
    </row>
    <row r="1363" spans="1:13" ht="30.75" hidden="1" thickBot="1" x14ac:dyDescent="0.3">
      <c r="A1363" s="2">
        <v>1361</v>
      </c>
      <c r="B1363" s="11" t="s">
        <v>2764</v>
      </c>
      <c r="C1363" s="11"/>
      <c r="D1363" s="11"/>
      <c r="E1363" s="11"/>
      <c r="F1363" s="11"/>
      <c r="G1363" s="2" t="s">
        <v>986</v>
      </c>
      <c r="H1363" s="2" t="s">
        <v>37</v>
      </c>
      <c r="I1363" s="2"/>
      <c r="J1363" s="2"/>
      <c r="K1363" s="3">
        <v>43137.42083333333</v>
      </c>
      <c r="L1363" s="3">
        <v>43137.42083333333</v>
      </c>
      <c r="M1363" s="8" t="s">
        <v>20</v>
      </c>
    </row>
    <row r="1364" spans="1:13" ht="60.75" hidden="1" thickBot="1" x14ac:dyDescent="0.3">
      <c r="A1364" s="4">
        <v>1362</v>
      </c>
      <c r="B1364" s="13" t="s">
        <v>2765</v>
      </c>
      <c r="C1364" s="13"/>
      <c r="D1364" s="13"/>
      <c r="E1364" s="13"/>
      <c r="F1364" s="13"/>
      <c r="G1364" s="4"/>
      <c r="H1364" s="4" t="s">
        <v>37</v>
      </c>
      <c r="I1364" s="4" t="s">
        <v>2766</v>
      </c>
      <c r="J1364" s="4"/>
      <c r="K1364" s="5">
        <v>42166.399675925924</v>
      </c>
      <c r="L1364" s="5">
        <v>42166.399675925924</v>
      </c>
      <c r="M1364" s="6" t="s">
        <v>20</v>
      </c>
    </row>
    <row r="1365" spans="1:13" ht="15.75" hidden="1" thickBot="1" x14ac:dyDescent="0.3">
      <c r="A1365" s="2">
        <v>1363</v>
      </c>
      <c r="B1365" s="11" t="s">
        <v>2767</v>
      </c>
      <c r="C1365" s="11"/>
      <c r="D1365" s="11"/>
      <c r="E1365" s="11"/>
      <c r="F1365" s="11"/>
      <c r="G1365" s="2" t="s">
        <v>1292</v>
      </c>
      <c r="H1365" s="2"/>
      <c r="I1365" s="2"/>
      <c r="J1365" s="2"/>
      <c r="K1365" s="3">
        <v>44106.4690162037</v>
      </c>
      <c r="L1365" s="3">
        <v>44106.4690162037</v>
      </c>
      <c r="M1365" s="8" t="s">
        <v>20</v>
      </c>
    </row>
    <row r="1366" spans="1:13" ht="30" hidden="1" x14ac:dyDescent="0.25">
      <c r="A1366" s="4">
        <v>1364</v>
      </c>
      <c r="B1366" s="12" t="s">
        <v>2768</v>
      </c>
      <c r="C1366" s="12"/>
      <c r="D1366" s="12"/>
      <c r="E1366" s="12"/>
      <c r="F1366" s="12"/>
      <c r="G1366" s="4" t="s">
        <v>97</v>
      </c>
      <c r="H1366" s="4" t="s">
        <v>37</v>
      </c>
      <c r="I1366" s="4"/>
      <c r="J1366" s="4"/>
      <c r="K1366" s="5">
        <v>42587.528854166667</v>
      </c>
      <c r="L1366" s="5">
        <v>42587.528854166667</v>
      </c>
      <c r="M1366" s="6" t="s">
        <v>20</v>
      </c>
    </row>
    <row r="1367" spans="1:13" ht="30" x14ac:dyDescent="0.25">
      <c r="A1367" s="30">
        <v>1365</v>
      </c>
      <c r="B1367" s="31" t="s">
        <v>2769</v>
      </c>
      <c r="C1367" s="31"/>
      <c r="D1367" s="31"/>
      <c r="E1367" s="31"/>
      <c r="F1367" s="31"/>
      <c r="G1367" s="30"/>
      <c r="H1367" s="30" t="s">
        <v>111</v>
      </c>
      <c r="I1367" s="30" t="s">
        <v>2770</v>
      </c>
      <c r="J1367" s="30">
        <v>782920582</v>
      </c>
      <c r="K1367" s="32">
        <v>42173.438518518517</v>
      </c>
      <c r="L1367" s="32">
        <v>42173.438518518517</v>
      </c>
      <c r="M1367" s="33" t="s">
        <v>15</v>
      </c>
    </row>
    <row r="1368" spans="1:13" ht="30" hidden="1" x14ac:dyDescent="0.25">
      <c r="A1368" s="15">
        <v>1366</v>
      </c>
      <c r="B1368" s="16" t="s">
        <v>2771</v>
      </c>
      <c r="C1368" s="16"/>
      <c r="D1368" s="16"/>
      <c r="E1368" s="16"/>
      <c r="F1368" s="16"/>
      <c r="G1368" s="15"/>
      <c r="H1368" s="15" t="s">
        <v>34</v>
      </c>
      <c r="I1368" s="15" t="s">
        <v>2770</v>
      </c>
      <c r="J1368" s="15">
        <v>782920582</v>
      </c>
      <c r="K1368" s="17">
        <v>42165.729212962964</v>
      </c>
      <c r="L1368" s="17">
        <v>42165.729212962964</v>
      </c>
      <c r="M1368" s="18" t="s">
        <v>20</v>
      </c>
    </row>
    <row r="1369" spans="1:13" ht="30" x14ac:dyDescent="0.25">
      <c r="A1369" s="30">
        <v>1367</v>
      </c>
      <c r="B1369" s="31" t="s">
        <v>2772</v>
      </c>
      <c r="C1369" s="31"/>
      <c r="D1369" s="31"/>
      <c r="E1369" s="31"/>
      <c r="F1369" s="31"/>
      <c r="G1369" s="30" t="s">
        <v>312</v>
      </c>
      <c r="H1369" s="30" t="s">
        <v>522</v>
      </c>
      <c r="I1369" s="30" t="s">
        <v>2773</v>
      </c>
      <c r="J1369" s="30">
        <v>700396702</v>
      </c>
      <c r="K1369" s="32">
        <v>43010.500891203701</v>
      </c>
      <c r="L1369" s="32">
        <v>43859.51284722222</v>
      </c>
      <c r="M1369" s="33" t="s">
        <v>15</v>
      </c>
    </row>
    <row r="1370" spans="1:13" ht="30.75" hidden="1" thickBot="1" x14ac:dyDescent="0.3">
      <c r="A1370" s="15">
        <v>1368</v>
      </c>
      <c r="B1370" s="19" t="s">
        <v>2774</v>
      </c>
      <c r="C1370" s="19"/>
      <c r="D1370" s="19"/>
      <c r="E1370" s="19"/>
      <c r="F1370" s="19"/>
      <c r="G1370" s="15" t="s">
        <v>243</v>
      </c>
      <c r="H1370" s="15" t="s">
        <v>111</v>
      </c>
      <c r="I1370" s="15" t="s">
        <v>2775</v>
      </c>
      <c r="J1370" s="24">
        <v>7.75213896077521E+18</v>
      </c>
      <c r="K1370" s="17">
        <v>41572</v>
      </c>
      <c r="L1370" s="15" t="s">
        <v>238</v>
      </c>
      <c r="M1370" s="18" t="s">
        <v>20</v>
      </c>
    </row>
    <row r="1371" spans="1:13" ht="30.75" hidden="1" thickBot="1" x14ac:dyDescent="0.3">
      <c r="A1371" s="2">
        <v>1369</v>
      </c>
      <c r="B1371" s="11" t="s">
        <v>2776</v>
      </c>
      <c r="C1371" s="11"/>
      <c r="D1371" s="11"/>
      <c r="E1371" s="11"/>
      <c r="F1371" s="11"/>
      <c r="G1371" s="2" t="s">
        <v>97</v>
      </c>
      <c r="H1371" s="2" t="s">
        <v>37</v>
      </c>
      <c r="I1371" s="2"/>
      <c r="J1371" s="2"/>
      <c r="K1371" s="3">
        <v>42681.70144675926</v>
      </c>
      <c r="L1371" s="3">
        <v>42681.70144675926</v>
      </c>
      <c r="M1371" s="8" t="s">
        <v>20</v>
      </c>
    </row>
    <row r="1372" spans="1:13" ht="30" hidden="1" x14ac:dyDescent="0.25">
      <c r="A1372" s="4">
        <v>1370</v>
      </c>
      <c r="B1372" s="12" t="s">
        <v>2777</v>
      </c>
      <c r="C1372" s="12"/>
      <c r="D1372" s="12"/>
      <c r="E1372" s="12"/>
      <c r="F1372" s="12"/>
      <c r="G1372" s="4" t="s">
        <v>100</v>
      </c>
      <c r="H1372" s="4" t="s">
        <v>37</v>
      </c>
      <c r="I1372" s="4" t="s">
        <v>2778</v>
      </c>
      <c r="J1372" s="4"/>
      <c r="K1372" s="5">
        <v>41598</v>
      </c>
      <c r="L1372" s="4" t="s">
        <v>238</v>
      </c>
      <c r="M1372" s="6" t="s">
        <v>20</v>
      </c>
    </row>
    <row r="1373" spans="1:13" ht="45" x14ac:dyDescent="0.25">
      <c r="A1373" s="30">
        <v>1371</v>
      </c>
      <c r="B1373" s="31" t="s">
        <v>2779</v>
      </c>
      <c r="C1373" s="31"/>
      <c r="D1373" s="31"/>
      <c r="E1373" s="31"/>
      <c r="F1373" s="31"/>
      <c r="G1373" s="30" t="s">
        <v>185</v>
      </c>
      <c r="H1373" s="30" t="s">
        <v>18</v>
      </c>
      <c r="I1373" s="30" t="s">
        <v>2780</v>
      </c>
      <c r="J1373" s="30">
        <v>775593427</v>
      </c>
      <c r="K1373" s="32">
        <v>43015.36278935185</v>
      </c>
      <c r="L1373" s="32">
        <v>44477.411261574074</v>
      </c>
      <c r="M1373" s="33" t="s">
        <v>15</v>
      </c>
    </row>
    <row r="1374" spans="1:13" ht="45.75" hidden="1" thickBot="1" x14ac:dyDescent="0.3">
      <c r="A1374" s="15">
        <v>1372</v>
      </c>
      <c r="B1374" s="19" t="s">
        <v>2781</v>
      </c>
      <c r="C1374" s="19"/>
      <c r="D1374" s="19"/>
      <c r="E1374" s="19"/>
      <c r="F1374" s="19"/>
      <c r="G1374" s="15" t="s">
        <v>49</v>
      </c>
      <c r="H1374" s="15" t="s">
        <v>18</v>
      </c>
      <c r="I1374" s="15" t="s">
        <v>2782</v>
      </c>
      <c r="J1374" s="15">
        <v>752932144</v>
      </c>
      <c r="K1374" s="17">
        <v>42257.471875000003</v>
      </c>
      <c r="L1374" s="17">
        <v>42257.471875000003</v>
      </c>
      <c r="M1374" s="18" t="s">
        <v>20</v>
      </c>
    </row>
    <row r="1375" spans="1:13" ht="30.75" hidden="1" thickBot="1" x14ac:dyDescent="0.3">
      <c r="A1375" s="2">
        <v>1373</v>
      </c>
      <c r="B1375" s="11" t="s">
        <v>2783</v>
      </c>
      <c r="C1375" s="11"/>
      <c r="D1375" s="11"/>
      <c r="E1375" s="11"/>
      <c r="F1375" s="11"/>
      <c r="G1375" s="2" t="s">
        <v>165</v>
      </c>
      <c r="H1375" s="2" t="s">
        <v>37</v>
      </c>
      <c r="I1375" s="2" t="s">
        <v>2784</v>
      </c>
      <c r="J1375" s="9">
        <v>4.8666047207757005E+18</v>
      </c>
      <c r="K1375" s="3">
        <v>43026.72965277778</v>
      </c>
      <c r="L1375" s="3">
        <v>43026.72965277778</v>
      </c>
      <c r="M1375" s="8" t="s">
        <v>20</v>
      </c>
    </row>
    <row r="1376" spans="1:13" ht="45" hidden="1" x14ac:dyDescent="0.25">
      <c r="A1376" s="4">
        <v>1374</v>
      </c>
      <c r="B1376" s="12" t="s">
        <v>2785</v>
      </c>
      <c r="C1376" s="12"/>
      <c r="D1376" s="12"/>
      <c r="E1376" s="12"/>
      <c r="F1376" s="12"/>
      <c r="G1376" s="4" t="s">
        <v>11</v>
      </c>
      <c r="H1376" s="4" t="s">
        <v>34</v>
      </c>
      <c r="I1376" s="4" t="s">
        <v>2786</v>
      </c>
      <c r="J1376" s="4" t="s">
        <v>2787</v>
      </c>
      <c r="K1376" s="5">
        <v>42256.6565162037</v>
      </c>
      <c r="L1376" s="5">
        <v>42256.6565162037</v>
      </c>
      <c r="M1376" s="6" t="s">
        <v>20</v>
      </c>
    </row>
    <row r="1377" spans="1:13" x14ac:dyDescent="0.25">
      <c r="A1377" s="30">
        <v>1375</v>
      </c>
      <c r="B1377" s="31" t="s">
        <v>2788</v>
      </c>
      <c r="C1377" s="31"/>
      <c r="D1377" s="31"/>
      <c r="E1377" s="31"/>
      <c r="F1377" s="31"/>
      <c r="G1377" s="30" t="s">
        <v>2545</v>
      </c>
      <c r="H1377" s="30" t="s">
        <v>34</v>
      </c>
      <c r="I1377" s="30" t="s">
        <v>2789</v>
      </c>
      <c r="J1377" s="30">
        <v>772972708</v>
      </c>
      <c r="K1377" s="32">
        <v>41955.413645833331</v>
      </c>
      <c r="L1377" s="32">
        <v>44418.135150462964</v>
      </c>
      <c r="M1377" s="33" t="s">
        <v>15</v>
      </c>
    </row>
    <row r="1378" spans="1:13" ht="30" x14ac:dyDescent="0.25">
      <c r="A1378" s="34">
        <v>1376</v>
      </c>
      <c r="B1378" s="35" t="s">
        <v>2790</v>
      </c>
      <c r="C1378" s="35"/>
      <c r="D1378" s="35"/>
      <c r="E1378" s="35"/>
      <c r="F1378" s="35"/>
      <c r="G1378" s="34" t="s">
        <v>312</v>
      </c>
      <c r="H1378" s="34" t="s">
        <v>111</v>
      </c>
      <c r="I1378" s="34" t="s">
        <v>2791</v>
      </c>
      <c r="J1378" s="34" t="s">
        <v>2792</v>
      </c>
      <c r="K1378" s="36">
        <v>43762.314247685186</v>
      </c>
      <c r="L1378" s="36">
        <v>43764.449131944442</v>
      </c>
      <c r="M1378" s="37" t="s">
        <v>15</v>
      </c>
    </row>
    <row r="1379" spans="1:13" ht="30.75" hidden="1" thickBot="1" x14ac:dyDescent="0.3">
      <c r="A1379" s="20">
        <v>1377</v>
      </c>
      <c r="B1379" s="21" t="s">
        <v>2793</v>
      </c>
      <c r="C1379" s="21"/>
      <c r="D1379" s="21"/>
      <c r="E1379" s="21"/>
      <c r="F1379" s="21"/>
      <c r="G1379" s="20" t="s">
        <v>102</v>
      </c>
      <c r="H1379" s="20" t="s">
        <v>37</v>
      </c>
      <c r="I1379" s="20" t="s">
        <v>2794</v>
      </c>
      <c r="J1379" s="20" t="s">
        <v>2795</v>
      </c>
      <c r="K1379" s="22">
        <v>41752</v>
      </c>
      <c r="L1379" s="20" t="s">
        <v>238</v>
      </c>
      <c r="M1379" s="23" t="s">
        <v>20</v>
      </c>
    </row>
    <row r="1380" spans="1:13" ht="45.75" hidden="1" thickBot="1" x14ac:dyDescent="0.3">
      <c r="A1380" s="4">
        <v>1378</v>
      </c>
      <c r="B1380" s="13" t="s">
        <v>2796</v>
      </c>
      <c r="C1380" s="13"/>
      <c r="D1380" s="13"/>
      <c r="E1380" s="13"/>
      <c r="F1380" s="13"/>
      <c r="G1380" s="4" t="s">
        <v>1298</v>
      </c>
      <c r="H1380" s="4" t="s">
        <v>18</v>
      </c>
      <c r="I1380" s="4" t="s">
        <v>2797</v>
      </c>
      <c r="J1380" s="4">
        <v>788470460</v>
      </c>
      <c r="K1380" s="5">
        <v>42173.493541666663</v>
      </c>
      <c r="L1380" s="5">
        <v>42173.493541666663</v>
      </c>
      <c r="M1380" s="6" t="s">
        <v>20</v>
      </c>
    </row>
    <row r="1381" spans="1:13" ht="45.75" hidden="1" thickBot="1" x14ac:dyDescent="0.3">
      <c r="A1381" s="2">
        <v>1379</v>
      </c>
      <c r="B1381" s="11" t="s">
        <v>2798</v>
      </c>
      <c r="C1381" s="11"/>
      <c r="D1381" s="11"/>
      <c r="E1381" s="11"/>
      <c r="F1381" s="11"/>
      <c r="G1381" s="2" t="s">
        <v>104</v>
      </c>
      <c r="H1381" s="2" t="s">
        <v>18</v>
      </c>
      <c r="I1381" s="2" t="s">
        <v>2799</v>
      </c>
      <c r="J1381" s="2"/>
      <c r="K1381" s="3">
        <v>42906.501006944447</v>
      </c>
      <c r="L1381" s="3">
        <v>42906.501006944447</v>
      </c>
      <c r="M1381" s="8" t="s">
        <v>20</v>
      </c>
    </row>
    <row r="1382" spans="1:13" ht="45" hidden="1" x14ac:dyDescent="0.25">
      <c r="A1382" s="4">
        <v>1380</v>
      </c>
      <c r="B1382" s="12" t="s">
        <v>2800</v>
      </c>
      <c r="C1382" s="12"/>
      <c r="D1382" s="12"/>
      <c r="E1382" s="12"/>
      <c r="F1382" s="12"/>
      <c r="G1382" s="4" t="s">
        <v>1068</v>
      </c>
      <c r="H1382" s="4" t="s">
        <v>18</v>
      </c>
      <c r="I1382" s="4" t="s">
        <v>2801</v>
      </c>
      <c r="J1382" s="4" t="s">
        <v>2802</v>
      </c>
      <c r="K1382" s="5">
        <v>43608.449270833335</v>
      </c>
      <c r="L1382" s="5">
        <v>43608.449270833335</v>
      </c>
      <c r="M1382" s="6" t="s">
        <v>20</v>
      </c>
    </row>
    <row r="1383" spans="1:13" ht="30" x14ac:dyDescent="0.25">
      <c r="A1383" s="30">
        <v>1381</v>
      </c>
      <c r="B1383" s="31" t="s">
        <v>2803</v>
      </c>
      <c r="C1383" s="31"/>
      <c r="D1383" s="31"/>
      <c r="E1383" s="31"/>
      <c r="F1383" s="31"/>
      <c r="G1383" s="30" t="s">
        <v>102</v>
      </c>
      <c r="H1383" s="30" t="s">
        <v>37</v>
      </c>
      <c r="I1383" s="30" t="s">
        <v>2804</v>
      </c>
      <c r="J1383" s="30">
        <v>774609748</v>
      </c>
      <c r="K1383" s="32">
        <v>43395.669027777774</v>
      </c>
      <c r="L1383" s="32">
        <v>43755.384652777779</v>
      </c>
      <c r="M1383" s="33" t="s">
        <v>15</v>
      </c>
    </row>
    <row r="1384" spans="1:13" ht="30" hidden="1" x14ac:dyDescent="0.25">
      <c r="A1384" s="15">
        <v>1382</v>
      </c>
      <c r="B1384" s="16" t="s">
        <v>2805</v>
      </c>
      <c r="C1384" s="16"/>
      <c r="D1384" s="16"/>
      <c r="E1384" s="16"/>
      <c r="F1384" s="16"/>
      <c r="G1384" s="15" t="s">
        <v>72</v>
      </c>
      <c r="H1384" s="15" t="s">
        <v>37</v>
      </c>
      <c r="I1384" s="15" t="s">
        <v>2806</v>
      </c>
      <c r="J1384" s="15" t="s">
        <v>2807</v>
      </c>
      <c r="K1384" s="17">
        <v>42173.369444444441</v>
      </c>
      <c r="L1384" s="17">
        <v>42173.369444444441</v>
      </c>
      <c r="M1384" s="18" t="s">
        <v>20</v>
      </c>
    </row>
    <row r="1385" spans="1:13" ht="30" x14ac:dyDescent="0.25">
      <c r="A1385" s="30">
        <v>1383</v>
      </c>
      <c r="B1385" s="31" t="s">
        <v>2808</v>
      </c>
      <c r="C1385" s="31"/>
      <c r="D1385" s="31"/>
      <c r="E1385" s="31"/>
      <c r="F1385" s="31"/>
      <c r="G1385" s="30" t="s">
        <v>214</v>
      </c>
      <c r="H1385" s="30" t="s">
        <v>522</v>
      </c>
      <c r="I1385" s="30" t="s">
        <v>2809</v>
      </c>
      <c r="J1385" s="30">
        <v>772345756</v>
      </c>
      <c r="K1385" s="32">
        <v>43899.562430555554</v>
      </c>
      <c r="L1385" s="32">
        <v>44411.352870370371</v>
      </c>
      <c r="M1385" s="33" t="s">
        <v>15</v>
      </c>
    </row>
    <row r="1386" spans="1:13" ht="30.75" hidden="1" thickBot="1" x14ac:dyDescent="0.3">
      <c r="A1386" s="15">
        <v>1384</v>
      </c>
      <c r="B1386" s="19" t="s">
        <v>2810</v>
      </c>
      <c r="C1386" s="19"/>
      <c r="D1386" s="19"/>
      <c r="E1386" s="19"/>
      <c r="F1386" s="19"/>
      <c r="G1386" s="15" t="s">
        <v>428</v>
      </c>
      <c r="H1386" s="15" t="s">
        <v>37</v>
      </c>
      <c r="I1386" s="15" t="s">
        <v>2811</v>
      </c>
      <c r="J1386" s="15">
        <v>772730624</v>
      </c>
      <c r="K1386" s="17">
        <v>43773.753310185188</v>
      </c>
      <c r="L1386" s="17">
        <v>43773.753310185188</v>
      </c>
      <c r="M1386" s="18" t="s">
        <v>20</v>
      </c>
    </row>
    <row r="1387" spans="1:13" ht="30.75" hidden="1" thickBot="1" x14ac:dyDescent="0.3">
      <c r="A1387" s="2">
        <v>1385</v>
      </c>
      <c r="B1387" s="11" t="s">
        <v>2812</v>
      </c>
      <c r="C1387" s="11"/>
      <c r="D1387" s="11"/>
      <c r="E1387" s="11"/>
      <c r="F1387" s="11"/>
      <c r="G1387" s="2" t="s">
        <v>321</v>
      </c>
      <c r="H1387" s="2" t="s">
        <v>37</v>
      </c>
      <c r="I1387" s="2" t="s">
        <v>2813</v>
      </c>
      <c r="J1387" s="2">
        <v>775070077</v>
      </c>
      <c r="K1387" s="3">
        <v>43664.401597222219</v>
      </c>
      <c r="L1387" s="3">
        <v>43664.401597222219</v>
      </c>
      <c r="M1387" s="8" t="s">
        <v>20</v>
      </c>
    </row>
    <row r="1388" spans="1:13" ht="45.75" hidden="1" thickBot="1" x14ac:dyDescent="0.3">
      <c r="A1388" s="4">
        <v>1386</v>
      </c>
      <c r="B1388" s="13" t="s">
        <v>2814</v>
      </c>
      <c r="C1388" s="13"/>
      <c r="D1388" s="13"/>
      <c r="E1388" s="13"/>
      <c r="F1388" s="13"/>
      <c r="G1388" s="4" t="s">
        <v>17</v>
      </c>
      <c r="H1388" s="4" t="s">
        <v>18</v>
      </c>
      <c r="I1388" s="4" t="s">
        <v>2815</v>
      </c>
      <c r="J1388" s="4">
        <v>782889345</v>
      </c>
      <c r="K1388" s="5">
        <v>42683.576539351852</v>
      </c>
      <c r="L1388" s="5">
        <v>42683.576539351852</v>
      </c>
      <c r="M1388" s="6" t="s">
        <v>20</v>
      </c>
    </row>
    <row r="1389" spans="1:13" ht="30.75" hidden="1" thickBot="1" x14ac:dyDescent="0.3">
      <c r="A1389" s="2">
        <v>1387</v>
      </c>
      <c r="B1389" s="11" t="s">
        <v>2816</v>
      </c>
      <c r="C1389" s="11"/>
      <c r="D1389" s="11"/>
      <c r="E1389" s="11"/>
      <c r="F1389" s="11"/>
      <c r="G1389" s="2" t="s">
        <v>97</v>
      </c>
      <c r="H1389" s="2" t="s">
        <v>37</v>
      </c>
      <c r="I1389" s="2" t="s">
        <v>2817</v>
      </c>
      <c r="J1389" s="2" t="s">
        <v>2818</v>
      </c>
      <c r="K1389" s="3">
        <v>42342.789537037039</v>
      </c>
      <c r="L1389" s="3">
        <v>42342.789537037039</v>
      </c>
      <c r="M1389" s="8" t="s">
        <v>20</v>
      </c>
    </row>
    <row r="1390" spans="1:13" ht="30.75" hidden="1" thickBot="1" x14ac:dyDescent="0.3">
      <c r="A1390" s="4">
        <v>1388</v>
      </c>
      <c r="B1390" s="13" t="s">
        <v>2819</v>
      </c>
      <c r="C1390" s="13"/>
      <c r="D1390" s="13"/>
      <c r="E1390" s="13"/>
      <c r="F1390" s="13"/>
      <c r="G1390" s="4" t="s">
        <v>487</v>
      </c>
      <c r="H1390" s="4" t="s">
        <v>37</v>
      </c>
      <c r="I1390" s="4" t="s">
        <v>2820</v>
      </c>
      <c r="J1390" s="4">
        <v>782902504</v>
      </c>
      <c r="K1390" s="5">
        <v>43691.611643518518</v>
      </c>
      <c r="L1390" s="5">
        <v>43691.611643518518</v>
      </c>
      <c r="M1390" s="6" t="s">
        <v>20</v>
      </c>
    </row>
    <row r="1391" spans="1:13" ht="30.75" hidden="1" thickBot="1" x14ac:dyDescent="0.3">
      <c r="A1391" s="2">
        <v>1389</v>
      </c>
      <c r="B1391" s="11" t="s">
        <v>2819</v>
      </c>
      <c r="C1391" s="11"/>
      <c r="D1391" s="11"/>
      <c r="E1391" s="11"/>
      <c r="F1391" s="11"/>
      <c r="G1391" s="2" t="s">
        <v>485</v>
      </c>
      <c r="H1391" s="2" t="s">
        <v>37</v>
      </c>
      <c r="I1391" s="2" t="s">
        <v>2820</v>
      </c>
      <c r="J1391" s="2">
        <v>782902504</v>
      </c>
      <c r="K1391" s="3">
        <v>43138.487060185187</v>
      </c>
      <c r="L1391" s="3">
        <v>43138.487060185187</v>
      </c>
      <c r="M1391" s="8" t="s">
        <v>20</v>
      </c>
    </row>
    <row r="1392" spans="1:13" ht="60" hidden="1" x14ac:dyDescent="0.25">
      <c r="A1392" s="4">
        <v>1390</v>
      </c>
      <c r="B1392" s="12" t="s">
        <v>2821</v>
      </c>
      <c r="C1392" s="12"/>
      <c r="D1392" s="12"/>
      <c r="E1392" s="12"/>
      <c r="F1392" s="12"/>
      <c r="G1392" s="4" t="s">
        <v>135</v>
      </c>
      <c r="H1392" s="4" t="s">
        <v>12</v>
      </c>
      <c r="I1392" s="4" t="s">
        <v>2822</v>
      </c>
      <c r="J1392" s="4">
        <v>772354412</v>
      </c>
      <c r="K1392" s="5">
        <v>42345.681527777779</v>
      </c>
      <c r="L1392" s="5">
        <v>42345.681527777779</v>
      </c>
      <c r="M1392" s="6" t="s">
        <v>20</v>
      </c>
    </row>
    <row r="1393" spans="1:13" ht="30" x14ac:dyDescent="0.25">
      <c r="A1393" s="30">
        <v>1391</v>
      </c>
      <c r="B1393" s="31" t="s">
        <v>2823</v>
      </c>
      <c r="C1393" s="31"/>
      <c r="D1393" s="31"/>
      <c r="E1393" s="31"/>
      <c r="F1393" s="31"/>
      <c r="G1393" s="30" t="s">
        <v>135</v>
      </c>
      <c r="H1393" s="30" t="s">
        <v>111</v>
      </c>
      <c r="I1393" s="30" t="s">
        <v>2824</v>
      </c>
      <c r="J1393" s="30">
        <v>774426900</v>
      </c>
      <c r="K1393" s="32">
        <v>42494.605138888888</v>
      </c>
      <c r="L1393" s="32">
        <v>44614.184050925927</v>
      </c>
      <c r="M1393" s="33" t="s">
        <v>15</v>
      </c>
    </row>
    <row r="1394" spans="1:13" ht="45.75" hidden="1" thickBot="1" x14ac:dyDescent="0.3">
      <c r="A1394" s="15">
        <v>1392</v>
      </c>
      <c r="B1394" s="19" t="s">
        <v>2825</v>
      </c>
      <c r="C1394" s="19"/>
      <c r="D1394" s="19"/>
      <c r="E1394" s="19"/>
      <c r="F1394" s="19"/>
      <c r="G1394" s="15" t="s">
        <v>189</v>
      </c>
      <c r="H1394" s="15" t="s">
        <v>34</v>
      </c>
      <c r="I1394" s="15" t="s">
        <v>2826</v>
      </c>
      <c r="J1394" s="15"/>
      <c r="K1394" s="17">
        <v>42906.575960648152</v>
      </c>
      <c r="L1394" s="17">
        <v>42906.575960648152</v>
      </c>
      <c r="M1394" s="18" t="s">
        <v>20</v>
      </c>
    </row>
    <row r="1395" spans="1:13" ht="45" hidden="1" x14ac:dyDescent="0.25">
      <c r="A1395" s="2">
        <v>1393</v>
      </c>
      <c r="B1395" s="10" t="s">
        <v>2827</v>
      </c>
      <c r="C1395" s="10"/>
      <c r="D1395" s="10"/>
      <c r="E1395" s="10"/>
      <c r="F1395" s="10"/>
      <c r="G1395" s="2" t="s">
        <v>153</v>
      </c>
      <c r="H1395" s="2" t="s">
        <v>18</v>
      </c>
      <c r="I1395" s="2" t="s">
        <v>2828</v>
      </c>
      <c r="J1395" s="2">
        <v>783645474</v>
      </c>
      <c r="K1395" s="3">
        <v>43203.412719907406</v>
      </c>
      <c r="L1395" s="3">
        <v>43203.412719907406</v>
      </c>
      <c r="M1395" s="8" t="s">
        <v>20</v>
      </c>
    </row>
    <row r="1396" spans="1:13" ht="30" x14ac:dyDescent="0.25">
      <c r="A1396" s="34">
        <v>1394</v>
      </c>
      <c r="B1396" s="35" t="s">
        <v>2829</v>
      </c>
      <c r="C1396" s="35"/>
      <c r="D1396" s="35"/>
      <c r="E1396" s="35"/>
      <c r="F1396" s="35"/>
      <c r="G1396" s="34" t="s">
        <v>431</v>
      </c>
      <c r="H1396" s="34" t="s">
        <v>111</v>
      </c>
      <c r="I1396" s="34"/>
      <c r="J1396" s="34"/>
      <c r="K1396" s="36">
        <v>42815.59516203704</v>
      </c>
      <c r="L1396" s="36">
        <v>43769.497164351851</v>
      </c>
      <c r="M1396" s="37" t="s">
        <v>15</v>
      </c>
    </row>
    <row r="1397" spans="1:13" x14ac:dyDescent="0.25">
      <c r="A1397" s="30">
        <v>1395</v>
      </c>
      <c r="B1397" s="31" t="s">
        <v>2830</v>
      </c>
      <c r="C1397" s="31"/>
      <c r="D1397" s="31"/>
      <c r="E1397" s="31"/>
      <c r="F1397" s="31"/>
      <c r="G1397" s="30" t="s">
        <v>738</v>
      </c>
      <c r="H1397" s="30"/>
      <c r="I1397" s="30"/>
      <c r="J1397" s="30"/>
      <c r="K1397" s="32">
        <v>42522.458553240744</v>
      </c>
      <c r="L1397" s="32">
        <v>44048.414479166669</v>
      </c>
      <c r="M1397" s="33" t="s">
        <v>15</v>
      </c>
    </row>
    <row r="1398" spans="1:13" ht="30.75" hidden="1" thickBot="1" x14ac:dyDescent="0.3">
      <c r="A1398" s="15">
        <v>1396</v>
      </c>
      <c r="B1398" s="19" t="s">
        <v>2831</v>
      </c>
      <c r="C1398" s="19"/>
      <c r="D1398" s="19"/>
      <c r="E1398" s="19"/>
      <c r="F1398" s="19"/>
      <c r="G1398" s="15" t="s">
        <v>212</v>
      </c>
      <c r="H1398" s="15" t="s">
        <v>34</v>
      </c>
      <c r="I1398" s="15"/>
      <c r="J1398" s="15"/>
      <c r="K1398" s="17">
        <v>41554</v>
      </c>
      <c r="L1398" s="15" t="s">
        <v>238</v>
      </c>
      <c r="M1398" s="18" t="s">
        <v>20</v>
      </c>
    </row>
    <row r="1399" spans="1:13" ht="30.75" hidden="1" thickBot="1" x14ac:dyDescent="0.3">
      <c r="A1399" s="2">
        <v>1397</v>
      </c>
      <c r="B1399" s="11" t="s">
        <v>2832</v>
      </c>
      <c r="C1399" s="11"/>
      <c r="D1399" s="11"/>
      <c r="E1399" s="11"/>
      <c r="F1399" s="11"/>
      <c r="G1399" s="2" t="s">
        <v>36</v>
      </c>
      <c r="H1399" s="2" t="s">
        <v>37</v>
      </c>
      <c r="I1399" s="2" t="s">
        <v>2833</v>
      </c>
      <c r="J1399" s="2">
        <v>772184150</v>
      </c>
      <c r="K1399" s="3">
        <v>43705.346631944441</v>
      </c>
      <c r="L1399" s="3">
        <v>43705.346631944441</v>
      </c>
      <c r="M1399" s="8" t="s">
        <v>20</v>
      </c>
    </row>
    <row r="1400" spans="1:13" ht="45.75" hidden="1" thickBot="1" x14ac:dyDescent="0.3">
      <c r="A1400" s="4">
        <v>1398</v>
      </c>
      <c r="B1400" s="13" t="s">
        <v>2834</v>
      </c>
      <c r="C1400" s="13"/>
      <c r="D1400" s="13"/>
      <c r="E1400" s="13"/>
      <c r="F1400" s="13"/>
      <c r="G1400" s="4" t="s">
        <v>408</v>
      </c>
      <c r="H1400" s="4" t="s">
        <v>18</v>
      </c>
      <c r="I1400" s="4" t="s">
        <v>2835</v>
      </c>
      <c r="J1400" s="4" t="s">
        <v>2836</v>
      </c>
      <c r="K1400" s="5">
        <v>42185.364282407405</v>
      </c>
      <c r="L1400" s="5">
        <v>42185.364282407405</v>
      </c>
      <c r="M1400" s="6" t="s">
        <v>20</v>
      </c>
    </row>
    <row r="1401" spans="1:13" ht="30.75" hidden="1" thickBot="1" x14ac:dyDescent="0.3">
      <c r="A1401" s="2">
        <v>1399</v>
      </c>
      <c r="B1401" s="11" t="s">
        <v>2837</v>
      </c>
      <c r="C1401" s="11"/>
      <c r="D1401" s="11"/>
      <c r="E1401" s="11"/>
      <c r="F1401" s="11"/>
      <c r="G1401" s="2" t="s">
        <v>17</v>
      </c>
      <c r="H1401" s="2" t="s">
        <v>522</v>
      </c>
      <c r="I1401" s="2" t="s">
        <v>2838</v>
      </c>
      <c r="J1401" s="2" t="s">
        <v>2839</v>
      </c>
      <c r="K1401" s="3">
        <v>44102.181157407409</v>
      </c>
      <c r="L1401" s="3">
        <v>44102.181157407409</v>
      </c>
      <c r="M1401" s="8" t="s">
        <v>20</v>
      </c>
    </row>
    <row r="1402" spans="1:13" ht="30.75" hidden="1" thickBot="1" x14ac:dyDescent="0.3">
      <c r="A1402" s="4">
        <v>1400</v>
      </c>
      <c r="B1402" s="13" t="s">
        <v>2840</v>
      </c>
      <c r="C1402" s="13"/>
      <c r="D1402" s="13"/>
      <c r="E1402" s="13"/>
      <c r="F1402" s="13"/>
      <c r="G1402" s="4" t="s">
        <v>17</v>
      </c>
      <c r="H1402" s="4" t="s">
        <v>37</v>
      </c>
      <c r="I1402" s="4" t="s">
        <v>2841</v>
      </c>
      <c r="J1402" s="4">
        <v>77290680</v>
      </c>
      <c r="K1402" s="5">
        <v>43394.001435185186</v>
      </c>
      <c r="L1402" s="5">
        <v>43394.001435185186</v>
      </c>
      <c r="M1402" s="6" t="s">
        <v>20</v>
      </c>
    </row>
    <row r="1403" spans="1:13" ht="30.75" hidden="1" thickBot="1" x14ac:dyDescent="0.3">
      <c r="A1403" s="2">
        <v>1401</v>
      </c>
      <c r="B1403" s="11" t="s">
        <v>2842</v>
      </c>
      <c r="C1403" s="11"/>
      <c r="D1403" s="11"/>
      <c r="E1403" s="11"/>
      <c r="F1403" s="11"/>
      <c r="G1403" s="2" t="s">
        <v>102</v>
      </c>
      <c r="H1403" s="2" t="s">
        <v>37</v>
      </c>
      <c r="I1403" s="2" t="s">
        <v>2843</v>
      </c>
      <c r="J1403" s="2">
        <v>414540575</v>
      </c>
      <c r="K1403" s="3">
        <v>41570</v>
      </c>
      <c r="L1403" s="2" t="s">
        <v>238</v>
      </c>
      <c r="M1403" s="8" t="s">
        <v>20</v>
      </c>
    </row>
    <row r="1404" spans="1:13" ht="30" hidden="1" x14ac:dyDescent="0.25">
      <c r="A1404" s="4">
        <v>1402</v>
      </c>
      <c r="B1404" s="12" t="s">
        <v>2842</v>
      </c>
      <c r="C1404" s="12"/>
      <c r="D1404" s="12"/>
      <c r="E1404" s="12"/>
      <c r="F1404" s="12"/>
      <c r="G1404" s="4" t="s">
        <v>97</v>
      </c>
      <c r="H1404" s="4" t="s">
        <v>37</v>
      </c>
      <c r="I1404" s="4"/>
      <c r="J1404" s="4"/>
      <c r="K1404" s="5">
        <v>42342.789907407408</v>
      </c>
      <c r="L1404" s="5">
        <v>42342.789907407408</v>
      </c>
      <c r="M1404" s="6" t="s">
        <v>20</v>
      </c>
    </row>
    <row r="1405" spans="1:13" ht="30" x14ac:dyDescent="0.25">
      <c r="A1405" s="30">
        <v>1403</v>
      </c>
      <c r="B1405" s="31" t="s">
        <v>2844</v>
      </c>
      <c r="C1405" s="31"/>
      <c r="D1405" s="31"/>
      <c r="E1405" s="31"/>
      <c r="F1405" s="31"/>
      <c r="G1405" s="30" t="s">
        <v>100</v>
      </c>
      <c r="H1405" s="30" t="s">
        <v>37</v>
      </c>
      <c r="I1405" s="30"/>
      <c r="J1405" s="30"/>
      <c r="K1405" s="32">
        <v>42704.788506944446</v>
      </c>
      <c r="L1405" s="32">
        <v>43660.527268518519</v>
      </c>
      <c r="M1405" s="33" t="s">
        <v>15</v>
      </c>
    </row>
    <row r="1406" spans="1:13" ht="30.75" hidden="1" thickBot="1" x14ac:dyDescent="0.3">
      <c r="A1406" s="15">
        <v>1404</v>
      </c>
      <c r="B1406" s="19" t="s">
        <v>2845</v>
      </c>
      <c r="C1406" s="19"/>
      <c r="D1406" s="19"/>
      <c r="E1406" s="19"/>
      <c r="F1406" s="19"/>
      <c r="G1406" s="15" t="s">
        <v>116</v>
      </c>
      <c r="H1406" s="15" t="s">
        <v>37</v>
      </c>
      <c r="I1406" s="15" t="s">
        <v>2846</v>
      </c>
      <c r="J1406" s="24">
        <v>4.14540575075533E+18</v>
      </c>
      <c r="K1406" s="17">
        <v>41739</v>
      </c>
      <c r="L1406" s="15" t="s">
        <v>238</v>
      </c>
      <c r="M1406" s="18" t="s">
        <v>20</v>
      </c>
    </row>
    <row r="1407" spans="1:13" ht="30.75" hidden="1" thickBot="1" x14ac:dyDescent="0.3">
      <c r="A1407" s="2">
        <v>1405</v>
      </c>
      <c r="B1407" s="11" t="s">
        <v>2847</v>
      </c>
      <c r="C1407" s="11"/>
      <c r="D1407" s="11"/>
      <c r="E1407" s="11"/>
      <c r="F1407" s="11"/>
      <c r="G1407" s="2" t="s">
        <v>17</v>
      </c>
      <c r="H1407" s="2" t="s">
        <v>37</v>
      </c>
      <c r="I1407" s="2" t="s">
        <v>2848</v>
      </c>
      <c r="J1407" s="2"/>
      <c r="K1407" s="3">
        <v>42172.664074074077</v>
      </c>
      <c r="L1407" s="3">
        <v>42172.664074074077</v>
      </c>
      <c r="M1407" s="8" t="s">
        <v>20</v>
      </c>
    </row>
    <row r="1408" spans="1:13" ht="30.75" hidden="1" thickBot="1" x14ac:dyDescent="0.3">
      <c r="A1408" s="4">
        <v>1406</v>
      </c>
      <c r="B1408" s="13" t="s">
        <v>2849</v>
      </c>
      <c r="C1408" s="13"/>
      <c r="D1408" s="13"/>
      <c r="E1408" s="13"/>
      <c r="F1408" s="13"/>
      <c r="G1408" s="4" t="s">
        <v>11</v>
      </c>
      <c r="H1408" s="4" t="s">
        <v>62</v>
      </c>
      <c r="I1408" s="4" t="s">
        <v>2850</v>
      </c>
      <c r="J1408" s="4">
        <v>772886023</v>
      </c>
      <c r="K1408" s="5">
        <v>42354.436608796299</v>
      </c>
      <c r="L1408" s="5">
        <v>42354.436608796299</v>
      </c>
      <c r="M1408" s="6" t="s">
        <v>20</v>
      </c>
    </row>
    <row r="1409" spans="1:13" ht="45" hidden="1" x14ac:dyDescent="0.25">
      <c r="A1409" s="2">
        <v>1407</v>
      </c>
      <c r="B1409" s="10" t="s">
        <v>2851</v>
      </c>
      <c r="C1409" s="10"/>
      <c r="D1409" s="10"/>
      <c r="E1409" s="10"/>
      <c r="F1409" s="10"/>
      <c r="G1409" s="2" t="s">
        <v>90</v>
      </c>
      <c r="H1409" s="2" t="s">
        <v>37</v>
      </c>
      <c r="I1409" s="2" t="s">
        <v>2852</v>
      </c>
      <c r="J1409" s="2">
        <v>779390952</v>
      </c>
      <c r="K1409" s="3">
        <v>42256.530081018522</v>
      </c>
      <c r="L1409" s="3">
        <v>42256.530081018522</v>
      </c>
      <c r="M1409" s="8" t="s">
        <v>20</v>
      </c>
    </row>
    <row r="1410" spans="1:13" ht="30" x14ac:dyDescent="0.25">
      <c r="A1410" s="34">
        <v>1408</v>
      </c>
      <c r="B1410" s="35" t="s">
        <v>2853</v>
      </c>
      <c r="C1410" s="35"/>
      <c r="D1410" s="35"/>
      <c r="E1410" s="35"/>
      <c r="F1410" s="35"/>
      <c r="G1410" s="34" t="s">
        <v>232</v>
      </c>
      <c r="H1410" s="34" t="s">
        <v>12</v>
      </c>
      <c r="I1410" s="34" t="s">
        <v>2854</v>
      </c>
      <c r="J1410" s="34" t="s">
        <v>2855</v>
      </c>
      <c r="K1410" s="36">
        <v>43779.454282407409</v>
      </c>
      <c r="L1410" s="36">
        <v>44162.209479166668</v>
      </c>
      <c r="M1410" s="37" t="s">
        <v>15</v>
      </c>
    </row>
    <row r="1411" spans="1:13" ht="30" customHeight="1" x14ac:dyDescent="0.25">
      <c r="A1411" s="30">
        <v>1409</v>
      </c>
      <c r="B1411" s="31" t="s">
        <v>2856</v>
      </c>
      <c r="C1411" s="31"/>
      <c r="D1411" s="31"/>
      <c r="E1411" s="31"/>
      <c r="F1411" s="31"/>
      <c r="G1411" s="30" t="s">
        <v>40</v>
      </c>
      <c r="H1411" s="30"/>
      <c r="I1411" s="30"/>
      <c r="J1411" s="30"/>
      <c r="K1411" s="32">
        <v>44313.746759259258</v>
      </c>
      <c r="L1411" s="32">
        <v>44313.746759259258</v>
      </c>
      <c r="M1411" s="33" t="s">
        <v>15</v>
      </c>
    </row>
    <row r="1412" spans="1:13" ht="45" hidden="1" x14ac:dyDescent="0.25">
      <c r="A1412" s="15">
        <v>1410</v>
      </c>
      <c r="B1412" s="16" t="s">
        <v>2857</v>
      </c>
      <c r="C1412" s="16"/>
      <c r="D1412" s="16"/>
      <c r="E1412" s="16"/>
      <c r="F1412" s="16"/>
      <c r="G1412" s="15" t="s">
        <v>135</v>
      </c>
      <c r="H1412" s="15" t="s">
        <v>18</v>
      </c>
      <c r="I1412" s="15" t="s">
        <v>2858</v>
      </c>
      <c r="J1412" s="15"/>
      <c r="K1412" s="17">
        <v>43208.506782407407</v>
      </c>
      <c r="L1412" s="17">
        <v>43208.506782407407</v>
      </c>
      <c r="M1412" s="18" t="s">
        <v>20</v>
      </c>
    </row>
    <row r="1413" spans="1:13" ht="30" x14ac:dyDescent="0.25">
      <c r="A1413" s="30">
        <v>1411</v>
      </c>
      <c r="B1413" s="31" t="s">
        <v>2859</v>
      </c>
      <c r="C1413" s="31"/>
      <c r="D1413" s="31"/>
      <c r="E1413" s="31"/>
      <c r="F1413" s="31"/>
      <c r="G1413" s="30" t="s">
        <v>2042</v>
      </c>
      <c r="H1413" s="30" t="s">
        <v>12</v>
      </c>
      <c r="I1413" s="30"/>
      <c r="J1413" s="30"/>
      <c r="K1413" s="32">
        <v>44347.609629629631</v>
      </c>
      <c r="L1413" s="32">
        <v>44483.081759259258</v>
      </c>
      <c r="M1413" s="33" t="s">
        <v>15</v>
      </c>
    </row>
    <row r="1414" spans="1:13" x14ac:dyDescent="0.25">
      <c r="A1414" s="34">
        <v>1412</v>
      </c>
      <c r="B1414" s="35" t="s">
        <v>2860</v>
      </c>
      <c r="C1414" s="35"/>
      <c r="D1414" s="35"/>
      <c r="E1414" s="35"/>
      <c r="F1414" s="35"/>
      <c r="G1414" s="34" t="s">
        <v>551</v>
      </c>
      <c r="H1414" s="34" t="s">
        <v>34</v>
      </c>
      <c r="I1414" s="34" t="s">
        <v>2861</v>
      </c>
      <c r="J1414" s="34">
        <v>774059603</v>
      </c>
      <c r="K1414" s="36">
        <v>44256.716458333336</v>
      </c>
      <c r="L1414" s="36">
        <v>44641.219236111108</v>
      </c>
      <c r="M1414" s="37" t="s">
        <v>15</v>
      </c>
    </row>
    <row r="1415" spans="1:13" ht="45.75" hidden="1" thickBot="1" x14ac:dyDescent="0.3">
      <c r="A1415" s="20">
        <v>1413</v>
      </c>
      <c r="B1415" s="21" t="s">
        <v>2862</v>
      </c>
      <c r="C1415" s="21"/>
      <c r="D1415" s="21"/>
      <c r="E1415" s="21"/>
      <c r="F1415" s="21"/>
      <c r="G1415" s="20" t="s">
        <v>26</v>
      </c>
      <c r="H1415" s="20" t="s">
        <v>18</v>
      </c>
      <c r="I1415" s="20" t="s">
        <v>2863</v>
      </c>
      <c r="J1415" s="20">
        <v>70424215444</v>
      </c>
      <c r="K1415" s="22">
        <v>44336.401446759257</v>
      </c>
      <c r="L1415" s="22">
        <v>44336.401446759257</v>
      </c>
      <c r="M1415" s="23" t="s">
        <v>20</v>
      </c>
    </row>
    <row r="1416" spans="1:13" ht="30" hidden="1" x14ac:dyDescent="0.25">
      <c r="A1416" s="4">
        <v>1414</v>
      </c>
      <c r="B1416" s="12" t="s">
        <v>2864</v>
      </c>
      <c r="C1416" s="12"/>
      <c r="D1416" s="12"/>
      <c r="E1416" s="12"/>
      <c r="F1416" s="12"/>
      <c r="G1416" s="4" t="s">
        <v>29</v>
      </c>
      <c r="H1416" s="4" t="s">
        <v>37</v>
      </c>
      <c r="I1416" s="4"/>
      <c r="J1416" s="4"/>
      <c r="K1416" s="5">
        <v>43022.820740740739</v>
      </c>
      <c r="L1416" s="5">
        <v>43022.820740740739</v>
      </c>
      <c r="M1416" s="6" t="s">
        <v>20</v>
      </c>
    </row>
    <row r="1417" spans="1:13" ht="30" x14ac:dyDescent="0.25">
      <c r="A1417" s="30">
        <v>1415</v>
      </c>
      <c r="B1417" s="31" t="s">
        <v>2865</v>
      </c>
      <c r="C1417" s="31"/>
      <c r="D1417" s="31"/>
      <c r="E1417" s="31"/>
      <c r="F1417" s="31"/>
      <c r="G1417" s="30" t="s">
        <v>502</v>
      </c>
      <c r="H1417" s="30" t="s">
        <v>37</v>
      </c>
      <c r="I1417" s="30" t="s">
        <v>2866</v>
      </c>
      <c r="J1417" s="30">
        <v>256757141593</v>
      </c>
      <c r="K1417" s="32">
        <v>42479.664120370369</v>
      </c>
      <c r="L1417" s="32">
        <v>43863.402418981481</v>
      </c>
      <c r="M1417" s="33" t="s">
        <v>15</v>
      </c>
    </row>
    <row r="1418" spans="1:13" ht="30.75" hidden="1" thickBot="1" x14ac:dyDescent="0.3">
      <c r="A1418" s="15">
        <v>1416</v>
      </c>
      <c r="B1418" s="19" t="s">
        <v>2867</v>
      </c>
      <c r="C1418" s="19"/>
      <c r="D1418" s="19"/>
      <c r="E1418" s="19"/>
      <c r="F1418" s="19"/>
      <c r="G1418" s="15" t="s">
        <v>1631</v>
      </c>
      <c r="H1418" s="15" t="s">
        <v>37</v>
      </c>
      <c r="I1418" s="15" t="s">
        <v>2868</v>
      </c>
      <c r="J1418" s="15">
        <v>700530566</v>
      </c>
      <c r="K1418" s="17">
        <v>42256.686574074076</v>
      </c>
      <c r="L1418" s="17">
        <v>42256.686574074076</v>
      </c>
      <c r="M1418" s="18" t="s">
        <v>20</v>
      </c>
    </row>
    <row r="1419" spans="1:13" ht="15.75" hidden="1" thickBot="1" x14ac:dyDescent="0.3">
      <c r="A1419" s="2">
        <v>1417</v>
      </c>
      <c r="B1419" s="11" t="s">
        <v>2869</v>
      </c>
      <c r="C1419" s="11"/>
      <c r="D1419" s="11"/>
      <c r="E1419" s="11"/>
      <c r="F1419" s="11"/>
      <c r="G1419" s="2" t="s">
        <v>102</v>
      </c>
      <c r="H1419" s="2" t="s">
        <v>34</v>
      </c>
      <c r="I1419" s="2"/>
      <c r="J1419" s="2"/>
      <c r="K1419" s="3">
        <v>43131.781944444447</v>
      </c>
      <c r="L1419" s="3">
        <v>43131.781944444447</v>
      </c>
      <c r="M1419" s="8" t="s">
        <v>20</v>
      </c>
    </row>
    <row r="1420" spans="1:13" ht="15.75" hidden="1" thickBot="1" x14ac:dyDescent="0.3">
      <c r="A1420" s="4">
        <v>1418</v>
      </c>
      <c r="B1420" s="13" t="s">
        <v>2870</v>
      </c>
      <c r="C1420" s="13"/>
      <c r="D1420" s="13"/>
      <c r="E1420" s="13"/>
      <c r="F1420" s="13"/>
      <c r="G1420" s="4" t="s">
        <v>114</v>
      </c>
      <c r="H1420" s="4" t="s">
        <v>34</v>
      </c>
      <c r="I1420" s="4"/>
      <c r="J1420" s="4">
        <v>772839654</v>
      </c>
      <c r="K1420" s="5">
        <v>42173.454155092593</v>
      </c>
      <c r="L1420" s="5">
        <v>42173.454155092593</v>
      </c>
      <c r="M1420" s="6" t="s">
        <v>20</v>
      </c>
    </row>
    <row r="1421" spans="1:13" ht="45.75" hidden="1" thickBot="1" x14ac:dyDescent="0.3">
      <c r="A1421" s="2">
        <v>1419</v>
      </c>
      <c r="B1421" s="11" t="s">
        <v>2871</v>
      </c>
      <c r="C1421" s="11"/>
      <c r="D1421" s="11"/>
      <c r="E1421" s="11"/>
      <c r="F1421" s="11"/>
      <c r="G1421" s="2" t="s">
        <v>976</v>
      </c>
      <c r="H1421" s="2" t="s">
        <v>18</v>
      </c>
      <c r="I1421" s="2" t="s">
        <v>2872</v>
      </c>
      <c r="J1421" s="2">
        <v>776568640</v>
      </c>
      <c r="K1421" s="3">
        <v>42256.499803240738</v>
      </c>
      <c r="L1421" s="3">
        <v>42256.499803240738</v>
      </c>
      <c r="M1421" s="8" t="s">
        <v>20</v>
      </c>
    </row>
    <row r="1422" spans="1:13" ht="45.75" hidden="1" thickBot="1" x14ac:dyDescent="0.3">
      <c r="A1422" s="4">
        <v>1420</v>
      </c>
      <c r="B1422" s="13" t="s">
        <v>2873</v>
      </c>
      <c r="C1422" s="13"/>
      <c r="D1422" s="13"/>
      <c r="E1422" s="13"/>
      <c r="F1422" s="13"/>
      <c r="G1422" s="4" t="s">
        <v>26</v>
      </c>
      <c r="H1422" s="4" t="s">
        <v>18</v>
      </c>
      <c r="I1422" s="4" t="s">
        <v>2874</v>
      </c>
      <c r="J1422" s="4">
        <v>702041025</v>
      </c>
      <c r="K1422" s="5">
        <v>44336.401226851849</v>
      </c>
      <c r="L1422" s="5">
        <v>44336.401226851849</v>
      </c>
      <c r="M1422" s="6" t="s">
        <v>20</v>
      </c>
    </row>
    <row r="1423" spans="1:13" ht="30.75" hidden="1" thickBot="1" x14ac:dyDescent="0.3">
      <c r="A1423" s="2">
        <v>1421</v>
      </c>
      <c r="B1423" s="11" t="s">
        <v>2875</v>
      </c>
      <c r="C1423" s="11"/>
      <c r="D1423" s="11"/>
      <c r="E1423" s="11"/>
      <c r="F1423" s="11"/>
      <c r="G1423" s="2" t="s">
        <v>65</v>
      </c>
      <c r="H1423" s="2" t="s">
        <v>12</v>
      </c>
      <c r="I1423" s="2" t="s">
        <v>2876</v>
      </c>
      <c r="J1423" s="2">
        <v>772348054</v>
      </c>
      <c r="K1423" s="3">
        <v>42904.721180555556</v>
      </c>
      <c r="L1423" s="3">
        <v>42904.721180555556</v>
      </c>
      <c r="M1423" s="8" t="s">
        <v>20</v>
      </c>
    </row>
    <row r="1424" spans="1:13" ht="30.75" hidden="1" thickBot="1" x14ac:dyDescent="0.3">
      <c r="A1424" s="4">
        <v>1422</v>
      </c>
      <c r="B1424" s="13" t="s">
        <v>2877</v>
      </c>
      <c r="C1424" s="13"/>
      <c r="D1424" s="13"/>
      <c r="E1424" s="13"/>
      <c r="F1424" s="13"/>
      <c r="G1424" s="4" t="s">
        <v>226</v>
      </c>
      <c r="H1424" s="4" t="s">
        <v>34</v>
      </c>
      <c r="I1424" s="4"/>
      <c r="J1424" s="4"/>
      <c r="K1424" s="5">
        <v>42173.448414351849</v>
      </c>
      <c r="L1424" s="5">
        <v>42173.448414351849</v>
      </c>
      <c r="M1424" s="6" t="s">
        <v>20</v>
      </c>
    </row>
    <row r="1425" spans="1:13" ht="30.75" hidden="1" thickBot="1" x14ac:dyDescent="0.3">
      <c r="A1425" s="2">
        <v>1423</v>
      </c>
      <c r="B1425" s="11" t="s">
        <v>2878</v>
      </c>
      <c r="C1425" s="11"/>
      <c r="D1425" s="11"/>
      <c r="E1425" s="11"/>
      <c r="F1425" s="11"/>
      <c r="G1425" s="2" t="s">
        <v>222</v>
      </c>
      <c r="H1425" s="2" t="s">
        <v>12</v>
      </c>
      <c r="I1425" s="2" t="s">
        <v>2879</v>
      </c>
      <c r="J1425" s="2" t="s">
        <v>2880</v>
      </c>
      <c r="K1425" s="3">
        <v>42256.535879629628</v>
      </c>
      <c r="L1425" s="3">
        <v>42256.535879629628</v>
      </c>
      <c r="M1425" s="8" t="s">
        <v>20</v>
      </c>
    </row>
    <row r="1426" spans="1:13" ht="30.75" hidden="1" thickBot="1" x14ac:dyDescent="0.3">
      <c r="A1426" s="4">
        <v>1424</v>
      </c>
      <c r="B1426" s="13" t="s">
        <v>2881</v>
      </c>
      <c r="C1426" s="13"/>
      <c r="D1426" s="13"/>
      <c r="E1426" s="13"/>
      <c r="F1426" s="13"/>
      <c r="G1426" s="4" t="s">
        <v>672</v>
      </c>
      <c r="H1426" s="4" t="s">
        <v>111</v>
      </c>
      <c r="I1426" s="4" t="s">
        <v>2882</v>
      </c>
      <c r="J1426" s="4">
        <v>782610927</v>
      </c>
      <c r="K1426" s="5">
        <v>41572</v>
      </c>
      <c r="L1426" s="4" t="s">
        <v>238</v>
      </c>
      <c r="M1426" s="6" t="s">
        <v>20</v>
      </c>
    </row>
    <row r="1427" spans="1:13" ht="30.75" hidden="1" thickBot="1" x14ac:dyDescent="0.3">
      <c r="A1427" s="2">
        <v>1425</v>
      </c>
      <c r="B1427" s="11" t="s">
        <v>2883</v>
      </c>
      <c r="C1427" s="11"/>
      <c r="D1427" s="11"/>
      <c r="E1427" s="11"/>
      <c r="F1427" s="11"/>
      <c r="G1427" s="2" t="s">
        <v>719</v>
      </c>
      <c r="H1427" s="2" t="s">
        <v>37</v>
      </c>
      <c r="I1427" s="2"/>
      <c r="J1427" s="2" t="s">
        <v>2884</v>
      </c>
      <c r="K1427" s="3">
        <v>41659</v>
      </c>
      <c r="L1427" s="2" t="s">
        <v>238</v>
      </c>
      <c r="M1427" s="8" t="s">
        <v>20</v>
      </c>
    </row>
    <row r="1428" spans="1:13" ht="30" hidden="1" x14ac:dyDescent="0.25">
      <c r="A1428" s="4">
        <v>1426</v>
      </c>
      <c r="B1428" s="12" t="s">
        <v>2885</v>
      </c>
      <c r="C1428" s="12"/>
      <c r="D1428" s="12"/>
      <c r="E1428" s="12"/>
      <c r="F1428" s="12"/>
      <c r="G1428" s="4" t="s">
        <v>979</v>
      </c>
      <c r="H1428" s="4" t="s">
        <v>12</v>
      </c>
      <c r="I1428" s="4" t="s">
        <v>2886</v>
      </c>
      <c r="J1428" s="4">
        <v>758149989</v>
      </c>
      <c r="K1428" s="5">
        <v>43300.69636574074</v>
      </c>
      <c r="L1428" s="5">
        <v>43300.69636574074</v>
      </c>
      <c r="M1428" s="6" t="s">
        <v>20</v>
      </c>
    </row>
    <row r="1429" spans="1:13" ht="30" x14ac:dyDescent="0.25">
      <c r="A1429" s="30">
        <v>1427</v>
      </c>
      <c r="B1429" s="31" t="s">
        <v>2887</v>
      </c>
      <c r="C1429" s="31"/>
      <c r="D1429" s="31"/>
      <c r="E1429" s="31"/>
      <c r="F1429" s="31"/>
      <c r="G1429" s="30" t="s">
        <v>986</v>
      </c>
      <c r="H1429" s="30" t="s">
        <v>12</v>
      </c>
      <c r="I1429" s="30" t="s">
        <v>2888</v>
      </c>
      <c r="J1429" s="30">
        <v>776625862</v>
      </c>
      <c r="K1429" s="32">
        <v>43203.647962962961</v>
      </c>
      <c r="L1429" s="32">
        <v>44622.056793981479</v>
      </c>
      <c r="M1429" s="33" t="s">
        <v>15</v>
      </c>
    </row>
    <row r="1430" spans="1:13" ht="30" x14ac:dyDescent="0.25">
      <c r="A1430" s="34">
        <v>1428</v>
      </c>
      <c r="B1430" s="35" t="s">
        <v>2889</v>
      </c>
      <c r="C1430" s="35"/>
      <c r="D1430" s="35"/>
      <c r="E1430" s="35"/>
      <c r="F1430" s="35"/>
      <c r="G1430" s="34" t="s">
        <v>22</v>
      </c>
      <c r="H1430" s="34" t="s">
        <v>12</v>
      </c>
      <c r="I1430" s="34" t="s">
        <v>2890</v>
      </c>
      <c r="J1430" s="34">
        <v>774818156</v>
      </c>
      <c r="K1430" s="36">
        <v>42151.758703703701</v>
      </c>
      <c r="L1430" s="36">
        <v>43861.182280092595</v>
      </c>
      <c r="M1430" s="37" t="s">
        <v>15</v>
      </c>
    </row>
    <row r="1431" spans="1:13" ht="30" hidden="1" x14ac:dyDescent="0.25">
      <c r="A1431" s="20">
        <v>1429</v>
      </c>
      <c r="B1431" s="25" t="s">
        <v>2891</v>
      </c>
      <c r="C1431" s="25"/>
      <c r="D1431" s="25"/>
      <c r="E1431" s="25"/>
      <c r="F1431" s="25"/>
      <c r="G1431" s="20" t="s">
        <v>979</v>
      </c>
      <c r="H1431" s="20" t="s">
        <v>37</v>
      </c>
      <c r="I1431" s="20" t="s">
        <v>2892</v>
      </c>
      <c r="J1431" s="20"/>
      <c r="K1431" s="22">
        <v>42447.838969907411</v>
      </c>
      <c r="L1431" s="22">
        <v>42447.838969907411</v>
      </c>
      <c r="M1431" s="23" t="s">
        <v>20</v>
      </c>
    </row>
    <row r="1432" spans="1:13" ht="30" x14ac:dyDescent="0.25">
      <c r="A1432" s="34">
        <v>1430</v>
      </c>
      <c r="B1432" s="35" t="s">
        <v>2893</v>
      </c>
      <c r="C1432" s="35"/>
      <c r="D1432" s="35"/>
      <c r="E1432" s="35"/>
      <c r="F1432" s="35"/>
      <c r="G1432" s="34" t="s">
        <v>352</v>
      </c>
      <c r="H1432" s="34" t="s">
        <v>12</v>
      </c>
      <c r="I1432" s="34" t="s">
        <v>2894</v>
      </c>
      <c r="J1432" s="34">
        <v>771896129</v>
      </c>
      <c r="K1432" s="36">
        <v>42914.673541666663</v>
      </c>
      <c r="L1432" s="36">
        <v>43992.377442129633</v>
      </c>
      <c r="M1432" s="37" t="s">
        <v>15</v>
      </c>
    </row>
    <row r="1433" spans="1:13" x14ac:dyDescent="0.25">
      <c r="A1433" s="30">
        <v>1431</v>
      </c>
      <c r="B1433" s="31" t="s">
        <v>2895</v>
      </c>
      <c r="C1433" s="31"/>
      <c r="D1433" s="31"/>
      <c r="E1433" s="31"/>
      <c r="F1433" s="31"/>
      <c r="G1433" s="30" t="s">
        <v>17</v>
      </c>
      <c r="H1433" s="30" t="s">
        <v>34</v>
      </c>
      <c r="I1433" s="30"/>
      <c r="J1433" s="30"/>
      <c r="K1433" s="32">
        <v>42572.504143518519</v>
      </c>
      <c r="L1433" s="32">
        <v>44531.394247685188</v>
      </c>
      <c r="M1433" s="33" t="s">
        <v>15</v>
      </c>
    </row>
    <row r="1434" spans="1:13" ht="30.75" hidden="1" thickBot="1" x14ac:dyDescent="0.3">
      <c r="A1434" s="15">
        <v>1432</v>
      </c>
      <c r="B1434" s="19" t="s">
        <v>2896</v>
      </c>
      <c r="C1434" s="19"/>
      <c r="D1434" s="19"/>
      <c r="E1434" s="19"/>
      <c r="F1434" s="19"/>
      <c r="G1434" s="15" t="s">
        <v>366</v>
      </c>
      <c r="H1434" s="15" t="s">
        <v>37</v>
      </c>
      <c r="I1434" s="15" t="s">
        <v>2897</v>
      </c>
      <c r="J1434" s="15">
        <v>772304287</v>
      </c>
      <c r="K1434" s="17">
        <v>44631.41673611111</v>
      </c>
      <c r="L1434" s="17">
        <v>44631.41673611111</v>
      </c>
      <c r="M1434" s="18" t="s">
        <v>20</v>
      </c>
    </row>
    <row r="1435" spans="1:13" ht="30.75" hidden="1" thickBot="1" x14ac:dyDescent="0.3">
      <c r="A1435" s="2">
        <v>1433</v>
      </c>
      <c r="B1435" s="11" t="s">
        <v>2898</v>
      </c>
      <c r="C1435" s="11"/>
      <c r="D1435" s="11"/>
      <c r="E1435" s="11"/>
      <c r="F1435" s="11"/>
      <c r="G1435" s="2"/>
      <c r="H1435" s="2" t="s">
        <v>2899</v>
      </c>
      <c r="I1435" s="2" t="s">
        <v>2900</v>
      </c>
      <c r="J1435" s="2" t="s">
        <v>2901</v>
      </c>
      <c r="K1435" s="3">
        <v>42166.396932870368</v>
      </c>
      <c r="L1435" s="3">
        <v>42166.396932870368</v>
      </c>
      <c r="M1435" s="8" t="s">
        <v>20</v>
      </c>
    </row>
    <row r="1436" spans="1:13" ht="30.75" hidden="1" thickBot="1" x14ac:dyDescent="0.3">
      <c r="A1436" s="4">
        <v>1434</v>
      </c>
      <c r="B1436" s="13" t="s">
        <v>2902</v>
      </c>
      <c r="C1436" s="13"/>
      <c r="D1436" s="13"/>
      <c r="E1436" s="13"/>
      <c r="F1436" s="13"/>
      <c r="G1436" s="4" t="s">
        <v>248</v>
      </c>
      <c r="H1436" s="4" t="s">
        <v>37</v>
      </c>
      <c r="I1436" s="4" t="s">
        <v>2903</v>
      </c>
      <c r="J1436" s="4">
        <v>772545021</v>
      </c>
      <c r="K1436" s="5">
        <v>42795.370486111111</v>
      </c>
      <c r="L1436" s="5">
        <v>42795.370486111111</v>
      </c>
      <c r="M1436" s="6" t="s">
        <v>20</v>
      </c>
    </row>
    <row r="1437" spans="1:13" ht="30.75" hidden="1" thickBot="1" x14ac:dyDescent="0.3">
      <c r="A1437" s="2">
        <v>1435</v>
      </c>
      <c r="B1437" s="11" t="s">
        <v>2904</v>
      </c>
      <c r="C1437" s="11"/>
      <c r="D1437" s="11"/>
      <c r="E1437" s="11"/>
      <c r="F1437" s="11"/>
      <c r="G1437" s="2" t="s">
        <v>222</v>
      </c>
      <c r="H1437" s="2" t="s">
        <v>46</v>
      </c>
      <c r="I1437" s="2" t="s">
        <v>2905</v>
      </c>
      <c r="J1437" s="2" t="s">
        <v>2906</v>
      </c>
      <c r="K1437" s="3">
        <v>42256.426435185182</v>
      </c>
      <c r="L1437" s="3">
        <v>42256.426435185182</v>
      </c>
      <c r="M1437" s="8" t="s">
        <v>20</v>
      </c>
    </row>
    <row r="1438" spans="1:13" ht="30.75" hidden="1" thickBot="1" x14ac:dyDescent="0.3">
      <c r="A1438" s="4">
        <v>1436</v>
      </c>
      <c r="B1438" s="13" t="s">
        <v>2907</v>
      </c>
      <c r="C1438" s="13"/>
      <c r="D1438" s="13"/>
      <c r="E1438" s="13"/>
      <c r="F1438" s="13"/>
      <c r="G1438" s="4" t="s">
        <v>738</v>
      </c>
      <c r="H1438" s="4" t="s">
        <v>12</v>
      </c>
      <c r="I1438" s="4" t="s">
        <v>2908</v>
      </c>
      <c r="J1438" s="4">
        <v>41252258</v>
      </c>
      <c r="K1438" s="5">
        <v>41508</v>
      </c>
      <c r="L1438" s="4" t="s">
        <v>238</v>
      </c>
      <c r="M1438" s="6" t="s">
        <v>20</v>
      </c>
    </row>
    <row r="1439" spans="1:13" ht="30.75" hidden="1" thickBot="1" x14ac:dyDescent="0.3">
      <c r="A1439" s="2">
        <v>1437</v>
      </c>
      <c r="B1439" s="11" t="s">
        <v>2909</v>
      </c>
      <c r="C1439" s="11"/>
      <c r="D1439" s="11"/>
      <c r="E1439" s="11"/>
      <c r="F1439" s="11"/>
      <c r="G1439" s="2" t="s">
        <v>65</v>
      </c>
      <c r="H1439" s="2" t="s">
        <v>34</v>
      </c>
      <c r="I1439" s="2" t="s">
        <v>2910</v>
      </c>
      <c r="J1439" s="2">
        <v>772545021</v>
      </c>
      <c r="K1439" s="3">
        <v>42257.560486111113</v>
      </c>
      <c r="L1439" s="3">
        <v>42257.560486111113</v>
      </c>
      <c r="M1439" s="8" t="s">
        <v>20</v>
      </c>
    </row>
    <row r="1440" spans="1:13" ht="45.75" hidden="1" thickBot="1" x14ac:dyDescent="0.3">
      <c r="A1440" s="4">
        <v>1438</v>
      </c>
      <c r="B1440" s="13" t="s">
        <v>2911</v>
      </c>
      <c r="C1440" s="13"/>
      <c r="D1440" s="13"/>
      <c r="E1440" s="13"/>
      <c r="F1440" s="13"/>
      <c r="G1440" s="4" t="s">
        <v>377</v>
      </c>
      <c r="H1440" s="4" t="s">
        <v>18</v>
      </c>
      <c r="I1440" s="4" t="s">
        <v>2912</v>
      </c>
      <c r="J1440" s="4">
        <v>782253693</v>
      </c>
      <c r="K1440" s="5">
        <v>42257.421099537038</v>
      </c>
      <c r="L1440" s="5">
        <v>42257.421099537038</v>
      </c>
      <c r="M1440" s="6" t="s">
        <v>20</v>
      </c>
    </row>
    <row r="1441" spans="1:13" ht="30.75" hidden="1" thickBot="1" x14ac:dyDescent="0.3">
      <c r="A1441" s="2">
        <v>1439</v>
      </c>
      <c r="B1441" s="11" t="s">
        <v>2913</v>
      </c>
      <c r="C1441" s="11"/>
      <c r="D1441" s="11"/>
      <c r="E1441" s="11"/>
      <c r="F1441" s="11"/>
      <c r="G1441" s="2" t="s">
        <v>72</v>
      </c>
      <c r="H1441" s="2" t="s">
        <v>37</v>
      </c>
      <c r="I1441" s="2" t="s">
        <v>2914</v>
      </c>
      <c r="J1441" s="2">
        <v>782226043</v>
      </c>
      <c r="K1441" s="3">
        <v>42173.3674537037</v>
      </c>
      <c r="L1441" s="3">
        <v>42173.3674537037</v>
      </c>
      <c r="M1441" s="8" t="s">
        <v>20</v>
      </c>
    </row>
    <row r="1442" spans="1:13" ht="30" hidden="1" x14ac:dyDescent="0.25">
      <c r="A1442" s="4">
        <v>1440</v>
      </c>
      <c r="B1442" s="12" t="s">
        <v>2915</v>
      </c>
      <c r="C1442" s="12"/>
      <c r="D1442" s="12"/>
      <c r="E1442" s="12"/>
      <c r="F1442" s="12"/>
      <c r="G1442" s="4" t="s">
        <v>65</v>
      </c>
      <c r="H1442" s="4" t="s">
        <v>37</v>
      </c>
      <c r="I1442" s="4" t="s">
        <v>2916</v>
      </c>
      <c r="J1442" s="4">
        <v>775898537</v>
      </c>
      <c r="K1442" s="5">
        <v>42904.721817129626</v>
      </c>
      <c r="L1442" s="5">
        <v>42904.721817129626</v>
      </c>
      <c r="M1442" s="6" t="s">
        <v>20</v>
      </c>
    </row>
    <row r="1443" spans="1:13" ht="30" x14ac:dyDescent="0.25">
      <c r="A1443" s="30">
        <v>1441</v>
      </c>
      <c r="B1443" s="31" t="s">
        <v>2917</v>
      </c>
      <c r="C1443" s="31"/>
      <c r="D1443" s="31"/>
      <c r="E1443" s="31"/>
      <c r="F1443" s="31"/>
      <c r="G1443" s="30" t="s">
        <v>156</v>
      </c>
      <c r="H1443" s="30" t="s">
        <v>37</v>
      </c>
      <c r="I1443" s="30" t="s">
        <v>2918</v>
      </c>
      <c r="J1443" s="30">
        <v>782636438</v>
      </c>
      <c r="K1443" s="32">
        <v>43935.465150462966</v>
      </c>
      <c r="L1443" s="32">
        <v>44484.167210648149</v>
      </c>
      <c r="M1443" s="33" t="s">
        <v>15</v>
      </c>
    </row>
    <row r="1444" spans="1:13" ht="45" hidden="1" x14ac:dyDescent="0.25">
      <c r="A1444" s="15">
        <v>1442</v>
      </c>
      <c r="B1444" s="16" t="s">
        <v>2919</v>
      </c>
      <c r="C1444" s="16"/>
      <c r="D1444" s="16"/>
      <c r="E1444" s="16"/>
      <c r="F1444" s="16"/>
      <c r="G1444" s="15" t="s">
        <v>976</v>
      </c>
      <c r="H1444" s="15" t="s">
        <v>18</v>
      </c>
      <c r="I1444" s="15" t="s">
        <v>2920</v>
      </c>
      <c r="J1444" s="15">
        <v>777773343</v>
      </c>
      <c r="K1444" s="17">
        <v>42256.502141203702</v>
      </c>
      <c r="L1444" s="17">
        <v>42256.502141203702</v>
      </c>
      <c r="M1444" s="18" t="s">
        <v>20</v>
      </c>
    </row>
    <row r="1445" spans="1:13" ht="45" x14ac:dyDescent="0.25">
      <c r="A1445" s="30">
        <v>1443</v>
      </c>
      <c r="B1445" s="31" t="s">
        <v>2921</v>
      </c>
      <c r="C1445" s="31"/>
      <c r="D1445" s="31"/>
      <c r="E1445" s="31"/>
      <c r="F1445" s="31"/>
      <c r="G1445" s="30" t="s">
        <v>156</v>
      </c>
      <c r="H1445" s="30" t="s">
        <v>18</v>
      </c>
      <c r="I1445" s="30" t="s">
        <v>2922</v>
      </c>
      <c r="J1445" s="30" t="s">
        <v>2923</v>
      </c>
      <c r="K1445" s="32">
        <v>43670.501828703702</v>
      </c>
      <c r="L1445" s="32">
        <v>44126.276446759257</v>
      </c>
      <c r="M1445" s="33" t="s">
        <v>15</v>
      </c>
    </row>
    <row r="1446" spans="1:13" ht="30.75" hidden="1" thickBot="1" x14ac:dyDescent="0.3">
      <c r="A1446" s="15">
        <v>1444</v>
      </c>
      <c r="B1446" s="19" t="s">
        <v>2924</v>
      </c>
      <c r="C1446" s="19"/>
      <c r="D1446" s="19"/>
      <c r="E1446" s="19"/>
      <c r="F1446" s="19"/>
      <c r="G1446" s="15" t="s">
        <v>979</v>
      </c>
      <c r="H1446" s="15" t="s">
        <v>34</v>
      </c>
      <c r="I1446" s="15" t="s">
        <v>2925</v>
      </c>
      <c r="J1446" s="15" t="s">
        <v>2926</v>
      </c>
      <c r="K1446" s="17">
        <v>42795.664756944447</v>
      </c>
      <c r="L1446" s="17">
        <v>42795.664756944447</v>
      </c>
      <c r="M1446" s="18" t="s">
        <v>20</v>
      </c>
    </row>
    <row r="1447" spans="1:13" ht="15.75" hidden="1" thickBot="1" x14ac:dyDescent="0.3">
      <c r="A1447" s="2">
        <v>1445</v>
      </c>
      <c r="B1447" s="11" t="s">
        <v>2927</v>
      </c>
      <c r="C1447" s="11"/>
      <c r="D1447" s="11"/>
      <c r="E1447" s="11"/>
      <c r="F1447" s="11"/>
      <c r="G1447" s="2" t="s">
        <v>282</v>
      </c>
      <c r="H1447" s="2" t="s">
        <v>34</v>
      </c>
      <c r="I1447" s="2" t="s">
        <v>2928</v>
      </c>
      <c r="J1447" s="2">
        <v>774542706</v>
      </c>
      <c r="K1447" s="3">
        <v>42173.382789351854</v>
      </c>
      <c r="L1447" s="3">
        <v>42173.382789351854</v>
      </c>
      <c r="M1447" s="8" t="s">
        <v>20</v>
      </c>
    </row>
    <row r="1448" spans="1:13" ht="45.75" hidden="1" thickBot="1" x14ac:dyDescent="0.3">
      <c r="A1448" s="4">
        <v>1446</v>
      </c>
      <c r="B1448" s="13" t="s">
        <v>2929</v>
      </c>
      <c r="C1448" s="13"/>
      <c r="D1448" s="13"/>
      <c r="E1448" s="13"/>
      <c r="F1448" s="13"/>
      <c r="G1448" s="4" t="s">
        <v>153</v>
      </c>
      <c r="H1448" s="4" t="s">
        <v>18</v>
      </c>
      <c r="I1448" s="4" t="s">
        <v>2930</v>
      </c>
      <c r="J1448" s="7">
        <v>3.92175788077261E+18</v>
      </c>
      <c r="K1448" s="5">
        <v>43690.50886574074</v>
      </c>
      <c r="L1448" s="5">
        <v>43690.50886574074</v>
      </c>
      <c r="M1448" s="6" t="s">
        <v>20</v>
      </c>
    </row>
    <row r="1449" spans="1:13" ht="30.75" hidden="1" thickBot="1" x14ac:dyDescent="0.3">
      <c r="A1449" s="2">
        <v>1447</v>
      </c>
      <c r="B1449" s="11" t="s">
        <v>2931</v>
      </c>
      <c r="C1449" s="11"/>
      <c r="D1449" s="11"/>
      <c r="E1449" s="11"/>
      <c r="F1449" s="11"/>
      <c r="G1449" s="2" t="s">
        <v>256</v>
      </c>
      <c r="H1449" s="2" t="s">
        <v>37</v>
      </c>
      <c r="I1449" s="2" t="s">
        <v>2932</v>
      </c>
      <c r="J1449" s="9">
        <v>2.5645444556597698E+21</v>
      </c>
      <c r="K1449" s="3">
        <v>43200.703113425923</v>
      </c>
      <c r="L1449" s="3">
        <v>43200.703113425923</v>
      </c>
      <c r="M1449" s="8" t="s">
        <v>20</v>
      </c>
    </row>
    <row r="1450" spans="1:13" ht="30.75" hidden="1" thickBot="1" x14ac:dyDescent="0.3">
      <c r="A1450" s="4">
        <v>1448</v>
      </c>
      <c r="B1450" s="13" t="s">
        <v>2933</v>
      </c>
      <c r="C1450" s="13"/>
      <c r="D1450" s="13"/>
      <c r="E1450" s="13"/>
      <c r="F1450" s="13"/>
      <c r="G1450" s="4" t="s">
        <v>189</v>
      </c>
      <c r="H1450" s="4" t="s">
        <v>111</v>
      </c>
      <c r="I1450" s="4" t="s">
        <v>2934</v>
      </c>
      <c r="J1450" s="4" t="s">
        <v>2935</v>
      </c>
      <c r="K1450" s="5">
        <v>43118.627280092594</v>
      </c>
      <c r="L1450" s="5">
        <v>43118.627280092594</v>
      </c>
      <c r="M1450" s="6" t="s">
        <v>20</v>
      </c>
    </row>
    <row r="1451" spans="1:13" ht="30.75" hidden="1" thickBot="1" x14ac:dyDescent="0.3">
      <c r="A1451" s="2">
        <v>1449</v>
      </c>
      <c r="B1451" s="11" t="s">
        <v>2936</v>
      </c>
      <c r="C1451" s="11"/>
      <c r="D1451" s="11"/>
      <c r="E1451" s="11"/>
      <c r="F1451" s="11"/>
      <c r="G1451" s="2" t="s">
        <v>256</v>
      </c>
      <c r="H1451" s="2" t="s">
        <v>62</v>
      </c>
      <c r="I1451" s="2" t="s">
        <v>2934</v>
      </c>
      <c r="J1451" s="2" t="s">
        <v>2937</v>
      </c>
      <c r="K1451" s="3">
        <v>43580.476620370369</v>
      </c>
      <c r="L1451" s="3">
        <v>43580.476620370369</v>
      </c>
      <c r="M1451" s="8" t="s">
        <v>20</v>
      </c>
    </row>
    <row r="1452" spans="1:13" ht="45.75" hidden="1" thickBot="1" x14ac:dyDescent="0.3">
      <c r="A1452" s="4">
        <v>1450</v>
      </c>
      <c r="B1452" s="13" t="s">
        <v>2938</v>
      </c>
      <c r="C1452" s="13"/>
      <c r="D1452" s="13"/>
      <c r="E1452" s="13"/>
      <c r="F1452" s="13"/>
      <c r="G1452" s="4" t="s">
        <v>189</v>
      </c>
      <c r="H1452" s="4" t="s">
        <v>18</v>
      </c>
      <c r="I1452" s="4" t="s">
        <v>2939</v>
      </c>
      <c r="J1452" s="4">
        <v>782121693</v>
      </c>
      <c r="K1452" s="5">
        <v>42345.639930555553</v>
      </c>
      <c r="L1452" s="5">
        <v>42345.639930555553</v>
      </c>
      <c r="M1452" s="6" t="s">
        <v>20</v>
      </c>
    </row>
    <row r="1453" spans="1:13" ht="45" hidden="1" x14ac:dyDescent="0.25">
      <c r="A1453" s="2">
        <v>1451</v>
      </c>
      <c r="B1453" s="10" t="s">
        <v>2940</v>
      </c>
      <c r="C1453" s="10"/>
      <c r="D1453" s="10"/>
      <c r="E1453" s="10"/>
      <c r="F1453" s="10"/>
      <c r="G1453" s="2" t="s">
        <v>189</v>
      </c>
      <c r="H1453" s="2" t="s">
        <v>18</v>
      </c>
      <c r="I1453" s="2" t="s">
        <v>2939</v>
      </c>
      <c r="J1453" s="9">
        <v>7.8251251707825101E+18</v>
      </c>
      <c r="K1453" s="3">
        <v>42347.48238425926</v>
      </c>
      <c r="L1453" s="3">
        <v>42347.48238425926</v>
      </c>
      <c r="M1453" s="8" t="s">
        <v>20</v>
      </c>
    </row>
    <row r="1454" spans="1:13" ht="45" x14ac:dyDescent="0.25">
      <c r="A1454" s="34">
        <v>1452</v>
      </c>
      <c r="B1454" s="35" t="s">
        <v>2941</v>
      </c>
      <c r="C1454" s="35"/>
      <c r="D1454" s="35"/>
      <c r="E1454" s="35"/>
      <c r="F1454" s="35"/>
      <c r="G1454" s="34" t="s">
        <v>321</v>
      </c>
      <c r="H1454" s="34" t="s">
        <v>37</v>
      </c>
      <c r="I1454" s="34" t="s">
        <v>2942</v>
      </c>
      <c r="J1454" s="34">
        <v>772372282</v>
      </c>
      <c r="K1454" s="36">
        <v>42258.540879629632</v>
      </c>
      <c r="L1454" s="36">
        <v>44263.215567129628</v>
      </c>
      <c r="M1454" s="37" t="s">
        <v>15</v>
      </c>
    </row>
    <row r="1455" spans="1:13" ht="45.75" hidden="1" thickBot="1" x14ac:dyDescent="0.3">
      <c r="A1455" s="20">
        <v>1453</v>
      </c>
      <c r="B1455" s="21" t="s">
        <v>2943</v>
      </c>
      <c r="C1455" s="21"/>
      <c r="D1455" s="21"/>
      <c r="E1455" s="21"/>
      <c r="F1455" s="21"/>
      <c r="G1455" s="20" t="s">
        <v>104</v>
      </c>
      <c r="H1455" s="20" t="s">
        <v>18</v>
      </c>
      <c r="I1455" s="20" t="s">
        <v>2944</v>
      </c>
      <c r="J1455" s="20">
        <v>777159862</v>
      </c>
      <c r="K1455" s="22">
        <v>44650.469189814816</v>
      </c>
      <c r="L1455" s="22">
        <v>44650.469189814816</v>
      </c>
      <c r="M1455" s="23" t="s">
        <v>20</v>
      </c>
    </row>
    <row r="1456" spans="1:13" ht="45.75" hidden="1" thickBot="1" x14ac:dyDescent="0.3">
      <c r="A1456" s="4">
        <v>1454</v>
      </c>
      <c r="B1456" s="13" t="s">
        <v>2945</v>
      </c>
      <c r="C1456" s="13"/>
      <c r="D1456" s="13"/>
      <c r="E1456" s="13"/>
      <c r="F1456" s="13"/>
      <c r="G1456" s="4" t="s">
        <v>324</v>
      </c>
      <c r="H1456" s="4" t="s">
        <v>18</v>
      </c>
      <c r="I1456" s="4" t="s">
        <v>2946</v>
      </c>
      <c r="J1456" s="7">
        <v>3.92907907771494E+16</v>
      </c>
      <c r="K1456" s="5">
        <v>42578.643020833333</v>
      </c>
      <c r="L1456" s="5">
        <v>42578.643020833333</v>
      </c>
      <c r="M1456" s="6" t="s">
        <v>20</v>
      </c>
    </row>
    <row r="1457" spans="1:13" ht="30" hidden="1" x14ac:dyDescent="0.25">
      <c r="A1457" s="2">
        <v>1455</v>
      </c>
      <c r="B1457" s="10" t="s">
        <v>2947</v>
      </c>
      <c r="C1457" s="10"/>
      <c r="D1457" s="10"/>
      <c r="E1457" s="10"/>
      <c r="F1457" s="10"/>
      <c r="G1457" s="2" t="s">
        <v>185</v>
      </c>
      <c r="H1457" s="2" t="s">
        <v>37</v>
      </c>
      <c r="I1457" s="2" t="s">
        <v>2948</v>
      </c>
      <c r="J1457" s="2">
        <v>772436065</v>
      </c>
      <c r="K1457" s="3">
        <v>43846.363020833334</v>
      </c>
      <c r="L1457" s="3">
        <v>43846.363020833334</v>
      </c>
      <c r="M1457" s="8" t="s">
        <v>20</v>
      </c>
    </row>
    <row r="1458" spans="1:13" ht="45" x14ac:dyDescent="0.25">
      <c r="A1458" s="34">
        <v>1456</v>
      </c>
      <c r="B1458" s="35" t="s">
        <v>2949</v>
      </c>
      <c r="C1458" s="35"/>
      <c r="D1458" s="35"/>
      <c r="E1458" s="35"/>
      <c r="F1458" s="35"/>
      <c r="G1458" s="34" t="s">
        <v>970</v>
      </c>
      <c r="H1458" s="34" t="s">
        <v>18</v>
      </c>
      <c r="I1458" s="34" t="s">
        <v>2950</v>
      </c>
      <c r="J1458" s="34">
        <v>772436065</v>
      </c>
      <c r="K1458" s="36">
        <v>42156.681192129632</v>
      </c>
      <c r="L1458" s="36">
        <v>43384.443171296298</v>
      </c>
      <c r="M1458" s="37" t="s">
        <v>15</v>
      </c>
    </row>
    <row r="1459" spans="1:13" ht="60" x14ac:dyDescent="0.25">
      <c r="A1459" s="30">
        <v>1457</v>
      </c>
      <c r="B1459" s="31" t="s">
        <v>2951</v>
      </c>
      <c r="C1459" s="31"/>
      <c r="D1459" s="31"/>
      <c r="E1459" s="31"/>
      <c r="F1459" s="31"/>
      <c r="G1459" s="30"/>
      <c r="H1459" s="30" t="s">
        <v>522</v>
      </c>
      <c r="I1459" s="30" t="s">
        <v>2952</v>
      </c>
      <c r="J1459" s="30">
        <v>779134007</v>
      </c>
      <c r="K1459" s="32">
        <v>42256.778252314813</v>
      </c>
      <c r="L1459" s="32">
        <v>42256.778252314813</v>
      </c>
      <c r="M1459" s="33" t="s">
        <v>15</v>
      </c>
    </row>
    <row r="1460" spans="1:13" ht="45.75" hidden="1" thickBot="1" x14ac:dyDescent="0.3">
      <c r="A1460" s="15">
        <v>1458</v>
      </c>
      <c r="B1460" s="19" t="s">
        <v>2953</v>
      </c>
      <c r="C1460" s="19"/>
      <c r="D1460" s="19"/>
      <c r="E1460" s="19"/>
      <c r="F1460" s="19"/>
      <c r="G1460" s="15" t="s">
        <v>243</v>
      </c>
      <c r="H1460" s="15" t="s">
        <v>18</v>
      </c>
      <c r="I1460" s="15" t="s">
        <v>2954</v>
      </c>
      <c r="J1460" s="15" t="s">
        <v>2955</v>
      </c>
      <c r="K1460" s="17">
        <v>42256.380995370368</v>
      </c>
      <c r="L1460" s="17">
        <v>42256.380995370368</v>
      </c>
      <c r="M1460" s="18" t="s">
        <v>20</v>
      </c>
    </row>
    <row r="1461" spans="1:13" ht="45.75" hidden="1" thickBot="1" x14ac:dyDescent="0.3">
      <c r="A1461" s="2">
        <v>1459</v>
      </c>
      <c r="B1461" s="11" t="s">
        <v>2956</v>
      </c>
      <c r="C1461" s="11"/>
      <c r="D1461" s="11"/>
      <c r="E1461" s="11"/>
      <c r="F1461" s="11"/>
      <c r="G1461" s="2" t="s">
        <v>102</v>
      </c>
      <c r="H1461" s="2" t="s">
        <v>18</v>
      </c>
      <c r="I1461" s="2" t="s">
        <v>2957</v>
      </c>
      <c r="J1461" s="2">
        <v>782998742</v>
      </c>
      <c r="K1461" s="3">
        <v>41752</v>
      </c>
      <c r="L1461" s="2" t="s">
        <v>238</v>
      </c>
      <c r="M1461" s="8" t="s">
        <v>20</v>
      </c>
    </row>
    <row r="1462" spans="1:13" ht="45.75" hidden="1" thickBot="1" x14ac:dyDescent="0.3">
      <c r="A1462" s="4">
        <v>1460</v>
      </c>
      <c r="B1462" s="13" t="s">
        <v>2958</v>
      </c>
      <c r="C1462" s="13"/>
      <c r="D1462" s="13"/>
      <c r="E1462" s="13"/>
      <c r="F1462" s="13"/>
      <c r="G1462" s="4" t="s">
        <v>457</v>
      </c>
      <c r="H1462" s="4" t="s">
        <v>18</v>
      </c>
      <c r="I1462" s="4" t="s">
        <v>2959</v>
      </c>
      <c r="J1462" s="4">
        <v>782762417</v>
      </c>
      <c r="K1462" s="5">
        <v>42515.383449074077</v>
      </c>
      <c r="L1462" s="5">
        <v>42515.383449074077</v>
      </c>
      <c r="M1462" s="6" t="s">
        <v>20</v>
      </c>
    </row>
    <row r="1463" spans="1:13" ht="45.75" hidden="1" thickBot="1" x14ac:dyDescent="0.3">
      <c r="A1463" s="2">
        <v>1461</v>
      </c>
      <c r="B1463" s="11" t="s">
        <v>2960</v>
      </c>
      <c r="C1463" s="11"/>
      <c r="D1463" s="11"/>
      <c r="E1463" s="11"/>
      <c r="F1463" s="11"/>
      <c r="G1463" s="2" t="s">
        <v>256</v>
      </c>
      <c r="H1463" s="2" t="s">
        <v>34</v>
      </c>
      <c r="I1463" s="2" t="s">
        <v>2961</v>
      </c>
      <c r="J1463" s="2">
        <v>256783507765</v>
      </c>
      <c r="K1463" s="3">
        <v>43122.539166666669</v>
      </c>
      <c r="L1463" s="3">
        <v>43122.539166666669</v>
      </c>
      <c r="M1463" s="8" t="s">
        <v>20</v>
      </c>
    </row>
    <row r="1464" spans="1:13" ht="30.75" hidden="1" thickBot="1" x14ac:dyDescent="0.3">
      <c r="A1464" s="4">
        <v>1462</v>
      </c>
      <c r="B1464" s="13" t="s">
        <v>2962</v>
      </c>
      <c r="C1464" s="13"/>
      <c r="D1464" s="13"/>
      <c r="E1464" s="13"/>
      <c r="F1464" s="13"/>
      <c r="G1464" s="4" t="s">
        <v>173</v>
      </c>
      <c r="H1464" s="4" t="s">
        <v>37</v>
      </c>
      <c r="I1464" s="4" t="s">
        <v>2963</v>
      </c>
      <c r="J1464" s="4">
        <v>704541056</v>
      </c>
      <c r="K1464" s="5">
        <v>42459.390601851854</v>
      </c>
      <c r="L1464" s="5">
        <v>42459.390601851854</v>
      </c>
      <c r="M1464" s="6" t="s">
        <v>20</v>
      </c>
    </row>
    <row r="1465" spans="1:13" ht="45.75" hidden="1" thickBot="1" x14ac:dyDescent="0.3">
      <c r="A1465" s="2">
        <v>1463</v>
      </c>
      <c r="B1465" s="11" t="s">
        <v>2964</v>
      </c>
      <c r="C1465" s="11"/>
      <c r="D1465" s="11"/>
      <c r="E1465" s="11"/>
      <c r="F1465" s="11"/>
      <c r="G1465" s="2" t="s">
        <v>665</v>
      </c>
      <c r="H1465" s="2" t="s">
        <v>18</v>
      </c>
      <c r="I1465" s="2" t="s">
        <v>2965</v>
      </c>
      <c r="J1465" s="2">
        <v>772922323</v>
      </c>
      <c r="K1465" s="3">
        <v>42580.461168981485</v>
      </c>
      <c r="L1465" s="3">
        <v>42580.461168981485</v>
      </c>
      <c r="M1465" s="8" t="s">
        <v>20</v>
      </c>
    </row>
    <row r="1466" spans="1:13" ht="45" hidden="1" x14ac:dyDescent="0.25">
      <c r="A1466" s="4">
        <v>1464</v>
      </c>
      <c r="B1466" s="12" t="s">
        <v>2966</v>
      </c>
      <c r="C1466" s="12"/>
      <c r="D1466" s="12"/>
      <c r="E1466" s="12"/>
      <c r="F1466" s="12"/>
      <c r="G1466" s="4" t="s">
        <v>312</v>
      </c>
      <c r="H1466" s="4" t="s">
        <v>18</v>
      </c>
      <c r="I1466" s="4" t="s">
        <v>2967</v>
      </c>
      <c r="J1466" s="4">
        <v>772480798</v>
      </c>
      <c r="K1466" s="5">
        <v>42210.809953703705</v>
      </c>
      <c r="L1466" s="5">
        <v>42210.809953703705</v>
      </c>
      <c r="M1466" s="6" t="s">
        <v>20</v>
      </c>
    </row>
    <row r="1467" spans="1:13" ht="30" x14ac:dyDescent="0.25">
      <c r="A1467" s="30">
        <v>1465</v>
      </c>
      <c r="B1467" s="31" t="s">
        <v>2968</v>
      </c>
      <c r="C1467" s="31"/>
      <c r="D1467" s="31"/>
      <c r="E1467" s="31"/>
      <c r="F1467" s="31"/>
      <c r="G1467" s="30" t="s">
        <v>167</v>
      </c>
      <c r="H1467" s="30" t="s">
        <v>522</v>
      </c>
      <c r="I1467" s="30" t="s">
        <v>2969</v>
      </c>
      <c r="J1467" s="30">
        <v>776836946</v>
      </c>
      <c r="K1467" s="32">
        <v>42256.613564814812</v>
      </c>
      <c r="L1467" s="32">
        <v>44649.046666666669</v>
      </c>
      <c r="M1467" s="33" t="s">
        <v>15</v>
      </c>
    </row>
    <row r="1468" spans="1:13" ht="45" x14ac:dyDescent="0.25">
      <c r="A1468" s="34">
        <v>1466</v>
      </c>
      <c r="B1468" s="35" t="s">
        <v>2970</v>
      </c>
      <c r="C1468" s="35"/>
      <c r="D1468" s="35"/>
      <c r="E1468" s="35"/>
      <c r="F1468" s="35"/>
      <c r="G1468" s="34" t="s">
        <v>72</v>
      </c>
      <c r="H1468" s="34" t="s">
        <v>18</v>
      </c>
      <c r="I1468" s="34" t="s">
        <v>2971</v>
      </c>
      <c r="J1468" s="34">
        <v>774165725</v>
      </c>
      <c r="K1468" s="36">
        <v>42156.454467592594</v>
      </c>
      <c r="L1468" s="36">
        <v>44028.386354166665</v>
      </c>
      <c r="M1468" s="37" t="s">
        <v>15</v>
      </c>
    </row>
    <row r="1469" spans="1:13" ht="45" x14ac:dyDescent="0.25">
      <c r="A1469" s="30">
        <v>1467</v>
      </c>
      <c r="B1469" s="31" t="s">
        <v>2970</v>
      </c>
      <c r="C1469" s="31"/>
      <c r="D1469" s="31"/>
      <c r="E1469" s="31"/>
      <c r="F1469" s="31"/>
      <c r="G1469" s="30"/>
      <c r="H1469" s="30" t="s">
        <v>18</v>
      </c>
      <c r="I1469" s="30" t="s">
        <v>2971</v>
      </c>
      <c r="J1469" s="30">
        <v>774165725</v>
      </c>
      <c r="K1469" s="32">
        <v>42156.455543981479</v>
      </c>
      <c r="L1469" s="32">
        <v>42156.455543981479</v>
      </c>
      <c r="M1469" s="33" t="s">
        <v>15</v>
      </c>
    </row>
    <row r="1470" spans="1:13" ht="30" x14ac:dyDescent="0.25">
      <c r="A1470" s="34">
        <v>1468</v>
      </c>
      <c r="B1470" s="35" t="s">
        <v>2972</v>
      </c>
      <c r="C1470" s="35"/>
      <c r="D1470" s="35"/>
      <c r="E1470" s="35"/>
      <c r="F1470" s="35"/>
      <c r="G1470" s="34" t="s">
        <v>696</v>
      </c>
      <c r="H1470" s="34" t="s">
        <v>111</v>
      </c>
      <c r="I1470" s="34" t="s">
        <v>2973</v>
      </c>
      <c r="J1470" s="34">
        <v>718999655</v>
      </c>
      <c r="K1470" s="36">
        <v>42452.763055555559</v>
      </c>
      <c r="L1470" s="36">
        <v>43796.134895833333</v>
      </c>
      <c r="M1470" s="37" t="s">
        <v>15</v>
      </c>
    </row>
    <row r="1471" spans="1:13" ht="30.75" hidden="1" thickBot="1" x14ac:dyDescent="0.3">
      <c r="A1471" s="20">
        <v>1469</v>
      </c>
      <c r="B1471" s="21" t="s">
        <v>2974</v>
      </c>
      <c r="C1471" s="21"/>
      <c r="D1471" s="21"/>
      <c r="E1471" s="21"/>
      <c r="F1471" s="21"/>
      <c r="G1471" s="20" t="s">
        <v>312</v>
      </c>
      <c r="H1471" s="20" t="s">
        <v>37</v>
      </c>
      <c r="I1471" s="20" t="s">
        <v>2975</v>
      </c>
      <c r="J1471" s="20" t="s">
        <v>2976</v>
      </c>
      <c r="K1471" s="22">
        <v>43573.911168981482</v>
      </c>
      <c r="L1471" s="22">
        <v>43573.911168981482</v>
      </c>
      <c r="M1471" s="23" t="s">
        <v>20</v>
      </c>
    </row>
    <row r="1472" spans="1:13" ht="30" hidden="1" x14ac:dyDescent="0.25">
      <c r="A1472" s="4">
        <v>1470</v>
      </c>
      <c r="B1472" s="12" t="s">
        <v>2977</v>
      </c>
      <c r="C1472" s="12"/>
      <c r="D1472" s="12"/>
      <c r="E1472" s="12"/>
      <c r="F1472" s="12"/>
      <c r="G1472" s="4" t="s">
        <v>102</v>
      </c>
      <c r="H1472" s="4" t="s">
        <v>111</v>
      </c>
      <c r="I1472" s="4" t="s">
        <v>2978</v>
      </c>
      <c r="J1472" s="4">
        <v>775477744</v>
      </c>
      <c r="K1472" s="5">
        <v>41752</v>
      </c>
      <c r="L1472" s="4" t="s">
        <v>238</v>
      </c>
      <c r="M1472" s="6" t="s">
        <v>20</v>
      </c>
    </row>
    <row r="1473" spans="1:13" ht="45" x14ac:dyDescent="0.25">
      <c r="A1473" s="30">
        <v>1471</v>
      </c>
      <c r="B1473" s="31" t="s">
        <v>2979</v>
      </c>
      <c r="C1473" s="31"/>
      <c r="D1473" s="31"/>
      <c r="E1473" s="31"/>
      <c r="F1473" s="31"/>
      <c r="G1473" s="30" t="s">
        <v>87</v>
      </c>
      <c r="H1473" s="30" t="s">
        <v>18</v>
      </c>
      <c r="I1473" s="30" t="s">
        <v>2980</v>
      </c>
      <c r="J1473" s="30">
        <v>772073539</v>
      </c>
      <c r="K1473" s="32">
        <v>43483.423368055555</v>
      </c>
      <c r="L1473" s="32">
        <v>44438.157372685186</v>
      </c>
      <c r="M1473" s="33" t="s">
        <v>15</v>
      </c>
    </row>
    <row r="1474" spans="1:13" ht="30" x14ac:dyDescent="0.25">
      <c r="A1474" s="34">
        <v>1472</v>
      </c>
      <c r="B1474" s="35" t="s">
        <v>2981</v>
      </c>
      <c r="C1474" s="35"/>
      <c r="D1474" s="35"/>
      <c r="E1474" s="35"/>
      <c r="F1474" s="35"/>
      <c r="G1474" s="34" t="s">
        <v>265</v>
      </c>
      <c r="H1474" s="34" t="s">
        <v>30</v>
      </c>
      <c r="I1474" s="34" t="s">
        <v>2982</v>
      </c>
      <c r="J1474" s="34">
        <v>787006570</v>
      </c>
      <c r="K1474" s="36">
        <v>44119.889548611114</v>
      </c>
      <c r="L1474" s="36">
        <v>44300.409108796295</v>
      </c>
      <c r="M1474" s="37" t="s">
        <v>15</v>
      </c>
    </row>
    <row r="1475" spans="1:13" ht="30.75" hidden="1" thickBot="1" x14ac:dyDescent="0.3">
      <c r="A1475" s="20">
        <v>1473</v>
      </c>
      <c r="B1475" s="21" t="s">
        <v>2983</v>
      </c>
      <c r="C1475" s="21"/>
      <c r="D1475" s="21"/>
      <c r="E1475" s="21"/>
      <c r="F1475" s="21"/>
      <c r="G1475" s="20" t="s">
        <v>403</v>
      </c>
      <c r="H1475" s="20" t="s">
        <v>37</v>
      </c>
      <c r="I1475" s="20" t="s">
        <v>2984</v>
      </c>
      <c r="J1475" s="20">
        <v>776400450</v>
      </c>
      <c r="K1475" s="22">
        <v>42185.604884259257</v>
      </c>
      <c r="L1475" s="22">
        <v>42185.604884259257</v>
      </c>
      <c r="M1475" s="23" t="s">
        <v>20</v>
      </c>
    </row>
    <row r="1476" spans="1:13" ht="45.75" hidden="1" thickBot="1" x14ac:dyDescent="0.3">
      <c r="A1476" s="4">
        <v>1474</v>
      </c>
      <c r="B1476" s="13" t="s">
        <v>2985</v>
      </c>
      <c r="C1476" s="13"/>
      <c r="D1476" s="13"/>
      <c r="E1476" s="13"/>
      <c r="F1476" s="13"/>
      <c r="G1476" s="4" t="s">
        <v>135</v>
      </c>
      <c r="H1476" s="4" t="s">
        <v>18</v>
      </c>
      <c r="I1476" s="4"/>
      <c r="J1476" s="4"/>
      <c r="K1476" s="5">
        <v>43686.610833333332</v>
      </c>
      <c r="L1476" s="5">
        <v>43686.610833333332</v>
      </c>
      <c r="M1476" s="6" t="s">
        <v>20</v>
      </c>
    </row>
    <row r="1477" spans="1:13" ht="30" hidden="1" customHeight="1" x14ac:dyDescent="0.25">
      <c r="A1477" s="2">
        <v>1475</v>
      </c>
      <c r="B1477" s="10" t="s">
        <v>2986</v>
      </c>
      <c r="C1477" s="10"/>
      <c r="D1477" s="10"/>
      <c r="E1477" s="10"/>
      <c r="F1477" s="10"/>
      <c r="G1477" s="2" t="s">
        <v>979</v>
      </c>
      <c r="H1477" s="2" t="s">
        <v>34</v>
      </c>
      <c r="I1477" s="2"/>
      <c r="J1477" s="2"/>
      <c r="K1477" s="3">
        <v>44375.630347222221</v>
      </c>
      <c r="L1477" s="3">
        <v>44375.630347222221</v>
      </c>
      <c r="M1477" s="8" t="s">
        <v>20</v>
      </c>
    </row>
    <row r="1478" spans="1:13" ht="45" x14ac:dyDescent="0.25">
      <c r="A1478" s="34">
        <v>1476</v>
      </c>
      <c r="B1478" s="35" t="s">
        <v>2987</v>
      </c>
      <c r="C1478" s="35"/>
      <c r="D1478" s="35"/>
      <c r="E1478" s="35"/>
      <c r="F1478" s="35"/>
      <c r="G1478" s="34" t="s">
        <v>1068</v>
      </c>
      <c r="H1478" s="34" t="s">
        <v>18</v>
      </c>
      <c r="I1478" s="34" t="s">
        <v>2988</v>
      </c>
      <c r="J1478" s="38">
        <v>7.7281245607233805E+17</v>
      </c>
      <c r="K1478" s="36">
        <v>42930.521956018521</v>
      </c>
      <c r="L1478" s="36">
        <v>43567.404513888891</v>
      </c>
      <c r="M1478" s="37" t="s">
        <v>15</v>
      </c>
    </row>
    <row r="1479" spans="1:13" ht="60.75" hidden="1" thickBot="1" x14ac:dyDescent="0.3">
      <c r="A1479" s="20">
        <v>1477</v>
      </c>
      <c r="B1479" s="21" t="s">
        <v>2989</v>
      </c>
      <c r="C1479" s="21"/>
      <c r="D1479" s="21"/>
      <c r="E1479" s="21"/>
      <c r="F1479" s="21"/>
      <c r="G1479" s="20" t="s">
        <v>17</v>
      </c>
      <c r="H1479" s="20" t="s">
        <v>37</v>
      </c>
      <c r="I1479" s="20" t="s">
        <v>2990</v>
      </c>
      <c r="J1479" s="20"/>
      <c r="K1479" s="22">
        <v>43670.640196759261</v>
      </c>
      <c r="L1479" s="22">
        <v>43670.640196759261</v>
      </c>
      <c r="M1479" s="23" t="s">
        <v>20</v>
      </c>
    </row>
    <row r="1480" spans="1:13" ht="30.75" hidden="1" thickBot="1" x14ac:dyDescent="0.3">
      <c r="A1480" s="4">
        <v>1478</v>
      </c>
      <c r="B1480" s="13" t="s">
        <v>2991</v>
      </c>
      <c r="C1480" s="13"/>
      <c r="D1480" s="13"/>
      <c r="E1480" s="13"/>
      <c r="F1480" s="13"/>
      <c r="G1480" s="4" t="s">
        <v>102</v>
      </c>
      <c r="H1480" s="4" t="s">
        <v>34</v>
      </c>
      <c r="I1480" s="4" t="s">
        <v>2992</v>
      </c>
      <c r="J1480" s="4">
        <v>782925198</v>
      </c>
      <c r="K1480" s="5">
        <v>42941.504675925928</v>
      </c>
      <c r="L1480" s="5">
        <v>42941.504675925928</v>
      </c>
      <c r="M1480" s="6" t="s">
        <v>20</v>
      </c>
    </row>
    <row r="1481" spans="1:13" ht="45.75" hidden="1" thickBot="1" x14ac:dyDescent="0.3">
      <c r="A1481" s="2">
        <v>1479</v>
      </c>
      <c r="B1481" s="11" t="s">
        <v>2993</v>
      </c>
      <c r="C1481" s="11"/>
      <c r="D1481" s="11"/>
      <c r="E1481" s="11"/>
      <c r="F1481" s="11"/>
      <c r="G1481" s="2" t="s">
        <v>119</v>
      </c>
      <c r="H1481" s="2" t="s">
        <v>18</v>
      </c>
      <c r="I1481" s="2" t="s">
        <v>2994</v>
      </c>
      <c r="J1481" s="2">
        <v>772861652</v>
      </c>
      <c r="K1481" s="3">
        <v>42256.671249999999</v>
      </c>
      <c r="L1481" s="3">
        <v>42256.671249999999</v>
      </c>
      <c r="M1481" s="8" t="s">
        <v>20</v>
      </c>
    </row>
    <row r="1482" spans="1:13" ht="30.75" hidden="1" thickBot="1" x14ac:dyDescent="0.3">
      <c r="A1482" s="4">
        <v>1480</v>
      </c>
      <c r="B1482" s="13" t="s">
        <v>2995</v>
      </c>
      <c r="C1482" s="13"/>
      <c r="D1482" s="13"/>
      <c r="E1482" s="13"/>
      <c r="F1482" s="13"/>
      <c r="G1482" s="4" t="s">
        <v>226</v>
      </c>
      <c r="H1482" s="4" t="s">
        <v>37</v>
      </c>
      <c r="I1482" s="4" t="s">
        <v>2996</v>
      </c>
      <c r="J1482" s="4">
        <v>772647011</v>
      </c>
      <c r="K1482" s="5">
        <v>42257.622916666667</v>
      </c>
      <c r="L1482" s="5">
        <v>42257.622916666667</v>
      </c>
      <c r="M1482" s="6" t="s">
        <v>20</v>
      </c>
    </row>
    <row r="1483" spans="1:13" ht="30.75" hidden="1" thickBot="1" x14ac:dyDescent="0.3">
      <c r="A1483" s="2">
        <v>1481</v>
      </c>
      <c r="B1483" s="11" t="s">
        <v>2997</v>
      </c>
      <c r="C1483" s="11"/>
      <c r="D1483" s="11"/>
      <c r="E1483" s="11"/>
      <c r="F1483" s="11"/>
      <c r="G1483" s="2" t="s">
        <v>976</v>
      </c>
      <c r="H1483" s="2" t="s">
        <v>37</v>
      </c>
      <c r="I1483" s="2" t="s">
        <v>2998</v>
      </c>
      <c r="J1483" s="2">
        <v>772647011</v>
      </c>
      <c r="K1483" s="3">
        <v>42256.502627314818</v>
      </c>
      <c r="L1483" s="3">
        <v>42256.502627314818</v>
      </c>
      <c r="M1483" s="8" t="s">
        <v>20</v>
      </c>
    </row>
    <row r="1484" spans="1:13" ht="30.75" hidden="1" thickBot="1" x14ac:dyDescent="0.3">
      <c r="A1484" s="4">
        <v>1482</v>
      </c>
      <c r="B1484" s="13" t="s">
        <v>2997</v>
      </c>
      <c r="C1484" s="13"/>
      <c r="D1484" s="13"/>
      <c r="E1484" s="13"/>
      <c r="F1484" s="13"/>
      <c r="G1484" s="4" t="s">
        <v>274</v>
      </c>
      <c r="H1484" s="4" t="s">
        <v>37</v>
      </c>
      <c r="I1484" s="4" t="s">
        <v>2999</v>
      </c>
      <c r="J1484" s="4">
        <v>777693879</v>
      </c>
      <c r="K1484" s="5">
        <v>43115.498124999998</v>
      </c>
      <c r="L1484" s="5">
        <v>43115.498124999998</v>
      </c>
      <c r="M1484" s="6" t="s">
        <v>20</v>
      </c>
    </row>
    <row r="1485" spans="1:13" ht="15.75" hidden="1" thickBot="1" x14ac:dyDescent="0.3">
      <c r="A1485" s="2">
        <v>1483</v>
      </c>
      <c r="B1485" s="11" t="s">
        <v>3000</v>
      </c>
      <c r="C1485" s="11"/>
      <c r="D1485" s="11"/>
      <c r="E1485" s="11"/>
      <c r="F1485" s="11"/>
      <c r="G1485" s="2" t="s">
        <v>269</v>
      </c>
      <c r="H1485" s="2"/>
      <c r="I1485" s="2" t="s">
        <v>3001</v>
      </c>
      <c r="J1485" s="2">
        <v>777695879</v>
      </c>
      <c r="K1485" s="3">
        <v>43483.638055555559</v>
      </c>
      <c r="L1485" s="3">
        <v>43483.638055555559</v>
      </c>
      <c r="M1485" s="8" t="s">
        <v>20</v>
      </c>
    </row>
    <row r="1486" spans="1:13" ht="30.75" hidden="1" thickBot="1" x14ac:dyDescent="0.3">
      <c r="A1486" s="4">
        <v>1484</v>
      </c>
      <c r="B1486" s="13" t="s">
        <v>2997</v>
      </c>
      <c r="C1486" s="13"/>
      <c r="D1486" s="13"/>
      <c r="E1486" s="13"/>
      <c r="F1486" s="13"/>
      <c r="G1486" s="4" t="s">
        <v>474</v>
      </c>
      <c r="H1486" s="4" t="s">
        <v>37</v>
      </c>
      <c r="I1486" s="4" t="s">
        <v>3002</v>
      </c>
      <c r="J1486" s="4">
        <v>772647011</v>
      </c>
      <c r="K1486" s="5">
        <v>43019.794398148151</v>
      </c>
      <c r="L1486" s="5">
        <v>43019.794398148151</v>
      </c>
      <c r="M1486" s="6" t="s">
        <v>20</v>
      </c>
    </row>
    <row r="1487" spans="1:13" ht="45.75" hidden="1" thickBot="1" x14ac:dyDescent="0.3">
      <c r="A1487" s="2">
        <v>1485</v>
      </c>
      <c r="B1487" s="11" t="s">
        <v>3003</v>
      </c>
      <c r="C1487" s="11"/>
      <c r="D1487" s="11"/>
      <c r="E1487" s="11"/>
      <c r="F1487" s="11"/>
      <c r="G1487" s="2" t="s">
        <v>17</v>
      </c>
      <c r="H1487" s="2" t="s">
        <v>18</v>
      </c>
      <c r="I1487" s="2" t="s">
        <v>3004</v>
      </c>
      <c r="J1487" s="2">
        <v>702653093</v>
      </c>
      <c r="K1487" s="3">
        <v>43293.540925925925</v>
      </c>
      <c r="L1487" s="3">
        <v>43293.540925925925</v>
      </c>
      <c r="M1487" s="8" t="s">
        <v>20</v>
      </c>
    </row>
    <row r="1488" spans="1:13" ht="30" hidden="1" x14ac:dyDescent="0.25">
      <c r="A1488" s="4">
        <v>1486</v>
      </c>
      <c r="B1488" s="12" t="s">
        <v>3005</v>
      </c>
      <c r="C1488" s="12"/>
      <c r="D1488" s="12"/>
      <c r="E1488" s="12"/>
      <c r="F1488" s="12"/>
      <c r="G1488" s="4" t="s">
        <v>87</v>
      </c>
      <c r="H1488" s="4" t="s">
        <v>37</v>
      </c>
      <c r="I1488" s="4" t="s">
        <v>3006</v>
      </c>
      <c r="J1488" s="4">
        <v>777739390</v>
      </c>
      <c r="K1488" s="5">
        <v>43395.66746527778</v>
      </c>
      <c r="L1488" s="5">
        <v>43395.66746527778</v>
      </c>
      <c r="M1488" s="6" t="s">
        <v>20</v>
      </c>
    </row>
    <row r="1489" spans="1:13" ht="45" x14ac:dyDescent="0.25">
      <c r="A1489" s="30">
        <v>1487</v>
      </c>
      <c r="B1489" s="31" t="s">
        <v>3007</v>
      </c>
      <c r="C1489" s="31"/>
      <c r="D1489" s="31"/>
      <c r="E1489" s="31"/>
      <c r="F1489" s="31"/>
      <c r="G1489" s="30"/>
      <c r="H1489" s="30" t="s">
        <v>37</v>
      </c>
      <c r="I1489" s="30" t="s">
        <v>3008</v>
      </c>
      <c r="J1489" s="30" t="s">
        <v>3009</v>
      </c>
      <c r="K1489" s="32">
        <v>42180.449641203704</v>
      </c>
      <c r="L1489" s="32">
        <v>42180.449641203704</v>
      </c>
      <c r="M1489" s="33" t="s">
        <v>15</v>
      </c>
    </row>
    <row r="1490" spans="1:13" x14ac:dyDescent="0.25">
      <c r="A1490" s="34">
        <v>1488</v>
      </c>
      <c r="B1490" s="35" t="s">
        <v>3010</v>
      </c>
      <c r="C1490" s="35"/>
      <c r="D1490" s="35"/>
      <c r="E1490" s="35"/>
      <c r="F1490" s="35"/>
      <c r="G1490" s="34" t="s">
        <v>40</v>
      </c>
      <c r="H1490" s="34"/>
      <c r="I1490" s="34"/>
      <c r="J1490" s="34"/>
      <c r="K1490" s="36">
        <v>44313.746932870374</v>
      </c>
      <c r="L1490" s="36">
        <v>44313.746932870374</v>
      </c>
      <c r="M1490" s="37" t="s">
        <v>15</v>
      </c>
    </row>
    <row r="1491" spans="1:13" ht="45" x14ac:dyDescent="0.25">
      <c r="A1491" s="30">
        <v>1489</v>
      </c>
      <c r="B1491" s="31" t="s">
        <v>3011</v>
      </c>
      <c r="C1491" s="31"/>
      <c r="D1491" s="31"/>
      <c r="E1491" s="31"/>
      <c r="F1491" s="31"/>
      <c r="G1491" s="30" t="s">
        <v>355</v>
      </c>
      <c r="H1491" s="30" t="s">
        <v>18</v>
      </c>
      <c r="I1491" s="30" t="s">
        <v>3012</v>
      </c>
      <c r="J1491" s="30">
        <v>779405340</v>
      </c>
      <c r="K1491" s="32">
        <v>43404.497465277775</v>
      </c>
      <c r="L1491" s="32">
        <v>43685.141909722224</v>
      </c>
      <c r="M1491" s="33" t="s">
        <v>15</v>
      </c>
    </row>
    <row r="1492" spans="1:13" ht="30" hidden="1" x14ac:dyDescent="0.25">
      <c r="A1492" s="15">
        <v>1490</v>
      </c>
      <c r="B1492" s="16" t="s">
        <v>3013</v>
      </c>
      <c r="C1492" s="16"/>
      <c r="D1492" s="16"/>
      <c r="E1492" s="16"/>
      <c r="F1492" s="16"/>
      <c r="G1492" s="15" t="s">
        <v>17</v>
      </c>
      <c r="H1492" s="15" t="s">
        <v>111</v>
      </c>
      <c r="I1492" s="15" t="s">
        <v>3014</v>
      </c>
      <c r="J1492" s="15">
        <v>774650765</v>
      </c>
      <c r="K1492" s="17">
        <v>41578</v>
      </c>
      <c r="L1492" s="15" t="s">
        <v>238</v>
      </c>
      <c r="M1492" s="18" t="s">
        <v>20</v>
      </c>
    </row>
    <row r="1493" spans="1:13" ht="45" x14ac:dyDescent="0.25">
      <c r="A1493" s="30">
        <v>1491</v>
      </c>
      <c r="B1493" s="31" t="s">
        <v>3015</v>
      </c>
      <c r="C1493" s="31"/>
      <c r="D1493" s="31"/>
      <c r="E1493" s="31"/>
      <c r="F1493" s="31"/>
      <c r="G1493" s="30" t="s">
        <v>505</v>
      </c>
      <c r="H1493" s="30" t="s">
        <v>18</v>
      </c>
      <c r="I1493" s="30" t="s">
        <v>3016</v>
      </c>
      <c r="J1493" s="30">
        <v>785357725</v>
      </c>
      <c r="K1493" s="32">
        <v>42556.492175925923</v>
      </c>
      <c r="L1493" s="32">
        <v>44237.522407407407</v>
      </c>
      <c r="M1493" s="33" t="s">
        <v>15</v>
      </c>
    </row>
    <row r="1494" spans="1:13" ht="30.75" hidden="1" thickBot="1" x14ac:dyDescent="0.3">
      <c r="A1494" s="15">
        <v>1492</v>
      </c>
      <c r="B1494" s="19" t="s">
        <v>3017</v>
      </c>
      <c r="C1494" s="19"/>
      <c r="D1494" s="19"/>
      <c r="E1494" s="19"/>
      <c r="F1494" s="19"/>
      <c r="G1494" s="15" t="s">
        <v>400</v>
      </c>
      <c r="H1494" s="15" t="s">
        <v>37</v>
      </c>
      <c r="I1494" s="15" t="s">
        <v>3018</v>
      </c>
      <c r="J1494" s="15">
        <v>774137364</v>
      </c>
      <c r="K1494" s="17">
        <v>44587.356342592589</v>
      </c>
      <c r="L1494" s="17">
        <v>44587.356342592589</v>
      </c>
      <c r="M1494" s="18" t="s">
        <v>20</v>
      </c>
    </row>
    <row r="1495" spans="1:13" ht="45.75" hidden="1" thickBot="1" x14ac:dyDescent="0.3">
      <c r="A1495" s="2">
        <v>1493</v>
      </c>
      <c r="B1495" s="11" t="s">
        <v>3019</v>
      </c>
      <c r="C1495" s="11"/>
      <c r="D1495" s="11"/>
      <c r="E1495" s="11"/>
      <c r="F1495" s="11"/>
      <c r="G1495" s="2" t="s">
        <v>102</v>
      </c>
      <c r="H1495" s="2" t="s">
        <v>18</v>
      </c>
      <c r="I1495" s="2" t="s">
        <v>3020</v>
      </c>
      <c r="J1495" s="2">
        <v>772404913</v>
      </c>
      <c r="K1495" s="3">
        <v>41752</v>
      </c>
      <c r="L1495" s="2" t="s">
        <v>238</v>
      </c>
      <c r="M1495" s="8" t="s">
        <v>20</v>
      </c>
    </row>
    <row r="1496" spans="1:13" hidden="1" x14ac:dyDescent="0.25">
      <c r="A1496" s="4">
        <v>1494</v>
      </c>
      <c r="B1496" s="12" t="s">
        <v>3021</v>
      </c>
      <c r="C1496" s="12"/>
      <c r="D1496" s="12"/>
      <c r="E1496" s="12"/>
      <c r="F1496" s="12"/>
      <c r="G1496" s="4" t="s">
        <v>17</v>
      </c>
      <c r="H1496" s="4" t="s">
        <v>34</v>
      </c>
      <c r="I1496" s="4"/>
      <c r="J1496" s="4"/>
      <c r="K1496" s="5">
        <v>43265.355023148149</v>
      </c>
      <c r="L1496" s="5">
        <v>43265.355023148149</v>
      </c>
      <c r="M1496" s="6" t="s">
        <v>20</v>
      </c>
    </row>
    <row r="1497" spans="1:13" ht="45" x14ac:dyDescent="0.25">
      <c r="A1497" s="30">
        <v>1495</v>
      </c>
      <c r="B1497" s="31" t="s">
        <v>3022</v>
      </c>
      <c r="C1497" s="31"/>
      <c r="D1497" s="31"/>
      <c r="E1497" s="31"/>
      <c r="F1497" s="31"/>
      <c r="G1497" s="30" t="s">
        <v>102</v>
      </c>
      <c r="H1497" s="30" t="s">
        <v>18</v>
      </c>
      <c r="I1497" s="30" t="s">
        <v>3023</v>
      </c>
      <c r="J1497" s="30">
        <v>772855090</v>
      </c>
      <c r="K1497" s="32">
        <v>43202.579259259262</v>
      </c>
      <c r="L1497" s="32">
        <v>44575.131516203706</v>
      </c>
      <c r="M1497" s="33" t="s">
        <v>15</v>
      </c>
    </row>
    <row r="1498" spans="1:13" ht="30.75" hidden="1" thickBot="1" x14ac:dyDescent="0.3">
      <c r="A1498" s="15">
        <v>1496</v>
      </c>
      <c r="B1498" s="19" t="s">
        <v>3024</v>
      </c>
      <c r="C1498" s="19"/>
      <c r="D1498" s="19"/>
      <c r="E1498" s="19"/>
      <c r="F1498" s="19"/>
      <c r="G1498" s="15" t="s">
        <v>17</v>
      </c>
      <c r="H1498" s="15" t="s">
        <v>37</v>
      </c>
      <c r="I1498" s="15" t="s">
        <v>3025</v>
      </c>
      <c r="J1498" s="15" t="s">
        <v>3026</v>
      </c>
      <c r="K1498" s="17">
        <v>43754.389247685183</v>
      </c>
      <c r="L1498" s="17">
        <v>43754.389247685183</v>
      </c>
      <c r="M1498" s="18" t="s">
        <v>20</v>
      </c>
    </row>
    <row r="1499" spans="1:13" ht="30.75" hidden="1" thickBot="1" x14ac:dyDescent="0.3">
      <c r="A1499" s="2">
        <v>1497</v>
      </c>
      <c r="B1499" s="11" t="s">
        <v>3024</v>
      </c>
      <c r="C1499" s="11"/>
      <c r="D1499" s="11"/>
      <c r="E1499" s="11"/>
      <c r="F1499" s="11"/>
      <c r="G1499" s="2" t="s">
        <v>102</v>
      </c>
      <c r="H1499" s="2" t="s">
        <v>37</v>
      </c>
      <c r="I1499" s="2" t="s">
        <v>3027</v>
      </c>
      <c r="J1499" s="2">
        <v>772504181</v>
      </c>
      <c r="K1499" s="3">
        <v>43153.462534722225</v>
      </c>
      <c r="L1499" s="3">
        <v>43153.462534722225</v>
      </c>
      <c r="M1499" s="8" t="s">
        <v>20</v>
      </c>
    </row>
    <row r="1500" spans="1:13" ht="45.75" hidden="1" thickBot="1" x14ac:dyDescent="0.3">
      <c r="A1500" s="4">
        <v>1498</v>
      </c>
      <c r="B1500" s="13" t="s">
        <v>3028</v>
      </c>
      <c r="C1500" s="13"/>
      <c r="D1500" s="13"/>
      <c r="E1500" s="13"/>
      <c r="F1500" s="13"/>
      <c r="G1500" s="4" t="s">
        <v>52</v>
      </c>
      <c r="H1500" s="4" t="s">
        <v>18</v>
      </c>
      <c r="I1500" s="4" t="s">
        <v>3029</v>
      </c>
      <c r="J1500" s="4" t="s">
        <v>3030</v>
      </c>
      <c r="K1500" s="5">
        <v>44367.70722222222</v>
      </c>
      <c r="L1500" s="5">
        <v>44367.70722222222</v>
      </c>
      <c r="M1500" s="6" t="s">
        <v>20</v>
      </c>
    </row>
    <row r="1501" spans="1:13" ht="45.75" hidden="1" thickBot="1" x14ac:dyDescent="0.3">
      <c r="A1501" s="2">
        <v>1499</v>
      </c>
      <c r="B1501" s="11" t="s">
        <v>3031</v>
      </c>
      <c r="C1501" s="11"/>
      <c r="D1501" s="11"/>
      <c r="E1501" s="11"/>
      <c r="F1501" s="11"/>
      <c r="G1501" s="2" t="s">
        <v>1055</v>
      </c>
      <c r="H1501" s="2" t="s">
        <v>18</v>
      </c>
      <c r="I1501" s="2" t="s">
        <v>3032</v>
      </c>
      <c r="J1501" s="2"/>
      <c r="K1501" s="3">
        <v>42173.509097222224</v>
      </c>
      <c r="L1501" s="3">
        <v>42173.509097222224</v>
      </c>
      <c r="M1501" s="8" t="s">
        <v>20</v>
      </c>
    </row>
    <row r="1502" spans="1:13" ht="45.75" hidden="1" thickBot="1" x14ac:dyDescent="0.3">
      <c r="A1502" s="4">
        <v>1500</v>
      </c>
      <c r="B1502" s="13" t="s">
        <v>3033</v>
      </c>
      <c r="C1502" s="13"/>
      <c r="D1502" s="13"/>
      <c r="E1502" s="13"/>
      <c r="F1502" s="13"/>
      <c r="G1502" s="4" t="s">
        <v>265</v>
      </c>
      <c r="H1502" s="4" t="s">
        <v>18</v>
      </c>
      <c r="I1502" s="4" t="s">
        <v>3034</v>
      </c>
      <c r="J1502" s="4" t="s">
        <v>3035</v>
      </c>
      <c r="K1502" s="5">
        <v>42180.594166666669</v>
      </c>
      <c r="L1502" s="5">
        <v>42180.594166666669</v>
      </c>
      <c r="M1502" s="6" t="s">
        <v>20</v>
      </c>
    </row>
    <row r="1503" spans="1:13" ht="30.75" hidden="1" thickBot="1" x14ac:dyDescent="0.3">
      <c r="A1503" s="2">
        <v>1501</v>
      </c>
      <c r="B1503" s="11" t="s">
        <v>3036</v>
      </c>
      <c r="C1503" s="11"/>
      <c r="D1503" s="11"/>
      <c r="E1503" s="11"/>
      <c r="F1503" s="11"/>
      <c r="G1503" s="2" t="s">
        <v>243</v>
      </c>
      <c r="H1503" s="2" t="s">
        <v>34</v>
      </c>
      <c r="I1503" s="2" t="s">
        <v>3037</v>
      </c>
      <c r="J1503" s="2">
        <v>772631994</v>
      </c>
      <c r="K1503" s="3">
        <v>42255.645520833335</v>
      </c>
      <c r="L1503" s="3">
        <v>42255.645520833335</v>
      </c>
      <c r="M1503" s="8" t="s">
        <v>20</v>
      </c>
    </row>
    <row r="1504" spans="1:13" ht="30.75" hidden="1" thickBot="1" x14ac:dyDescent="0.3">
      <c r="A1504" s="4">
        <v>1502</v>
      </c>
      <c r="B1504" s="13" t="s">
        <v>3038</v>
      </c>
      <c r="C1504" s="13"/>
      <c r="D1504" s="13"/>
      <c r="E1504" s="13"/>
      <c r="F1504" s="13"/>
      <c r="G1504" s="4" t="s">
        <v>153</v>
      </c>
      <c r="H1504" s="4" t="s">
        <v>37</v>
      </c>
      <c r="I1504" s="4" t="s">
        <v>3039</v>
      </c>
      <c r="J1504" s="4">
        <v>712390805</v>
      </c>
      <c r="K1504" s="5">
        <v>41569</v>
      </c>
      <c r="L1504" s="4" t="s">
        <v>238</v>
      </c>
      <c r="M1504" s="6" t="s">
        <v>20</v>
      </c>
    </row>
    <row r="1505" spans="1:13" ht="45.75" hidden="1" thickBot="1" x14ac:dyDescent="0.3">
      <c r="A1505" s="2">
        <v>1503</v>
      </c>
      <c r="B1505" s="11" t="s">
        <v>3040</v>
      </c>
      <c r="C1505" s="11"/>
      <c r="D1505" s="11"/>
      <c r="E1505" s="11"/>
      <c r="F1505" s="11"/>
      <c r="G1505" s="2"/>
      <c r="H1505" s="2" t="s">
        <v>18</v>
      </c>
      <c r="I1505" s="2" t="s">
        <v>3041</v>
      </c>
      <c r="J1505" s="9">
        <v>7.7856465807818004E+18</v>
      </c>
      <c r="K1505" s="3">
        <v>42808.728946759256</v>
      </c>
      <c r="L1505" s="3">
        <v>42808.728946759256</v>
      </c>
      <c r="M1505" s="8" t="s">
        <v>20</v>
      </c>
    </row>
    <row r="1506" spans="1:13" ht="45.75" hidden="1" thickBot="1" x14ac:dyDescent="0.3">
      <c r="A1506" s="4">
        <v>1504</v>
      </c>
      <c r="B1506" s="13" t="s">
        <v>3042</v>
      </c>
      <c r="C1506" s="13"/>
      <c r="D1506" s="13"/>
      <c r="E1506" s="13"/>
      <c r="F1506" s="13"/>
      <c r="G1506" s="4" t="s">
        <v>102</v>
      </c>
      <c r="H1506" s="4" t="s">
        <v>18</v>
      </c>
      <c r="I1506" s="4" t="s">
        <v>3043</v>
      </c>
      <c r="J1506" s="4">
        <v>772667530</v>
      </c>
      <c r="K1506" s="5">
        <v>43753.337118055555</v>
      </c>
      <c r="L1506" s="5">
        <v>43753.337118055555</v>
      </c>
      <c r="M1506" s="6" t="s">
        <v>20</v>
      </c>
    </row>
    <row r="1507" spans="1:13" ht="30.75" hidden="1" thickBot="1" x14ac:dyDescent="0.3">
      <c r="A1507" s="2">
        <v>1505</v>
      </c>
      <c r="B1507" s="11" t="s">
        <v>3044</v>
      </c>
      <c r="C1507" s="11"/>
      <c r="D1507" s="11"/>
      <c r="E1507" s="11"/>
      <c r="F1507" s="11"/>
      <c r="G1507" s="2" t="s">
        <v>102</v>
      </c>
      <c r="H1507" s="2" t="s">
        <v>37</v>
      </c>
      <c r="I1507" s="2" t="s">
        <v>3045</v>
      </c>
      <c r="J1507" s="2">
        <v>712683147</v>
      </c>
      <c r="K1507" s="3">
        <v>41752</v>
      </c>
      <c r="L1507" s="2" t="s">
        <v>238</v>
      </c>
      <c r="M1507" s="8" t="s">
        <v>20</v>
      </c>
    </row>
    <row r="1508" spans="1:13" ht="45" hidden="1" x14ac:dyDescent="0.25">
      <c r="A1508" s="4">
        <v>1506</v>
      </c>
      <c r="B1508" s="12" t="s">
        <v>3046</v>
      </c>
      <c r="C1508" s="12"/>
      <c r="D1508" s="12"/>
      <c r="E1508" s="12"/>
      <c r="F1508" s="12"/>
      <c r="G1508" s="4" t="s">
        <v>100</v>
      </c>
      <c r="H1508" s="4" t="s">
        <v>18</v>
      </c>
      <c r="I1508" s="4" t="s">
        <v>3047</v>
      </c>
      <c r="J1508" s="4"/>
      <c r="K1508" s="5">
        <v>41598</v>
      </c>
      <c r="L1508" s="4" t="s">
        <v>238</v>
      </c>
      <c r="M1508" s="6" t="s">
        <v>20</v>
      </c>
    </row>
    <row r="1509" spans="1:13" ht="30" x14ac:dyDescent="0.25">
      <c r="A1509" s="30">
        <v>1507</v>
      </c>
      <c r="B1509" s="31" t="s">
        <v>3048</v>
      </c>
      <c r="C1509" s="31"/>
      <c r="D1509" s="31"/>
      <c r="E1509" s="31"/>
      <c r="F1509" s="31"/>
      <c r="G1509" s="30" t="s">
        <v>861</v>
      </c>
      <c r="H1509" s="30" t="s">
        <v>111</v>
      </c>
      <c r="I1509" s="30" t="s">
        <v>3049</v>
      </c>
      <c r="J1509" s="30">
        <v>775245420</v>
      </c>
      <c r="K1509" s="32">
        <v>43728.342881944445</v>
      </c>
      <c r="L1509" s="32">
        <v>44125.238726851851</v>
      </c>
      <c r="M1509" s="33" t="s">
        <v>15</v>
      </c>
    </row>
    <row r="1510" spans="1:13" ht="30.75" hidden="1" thickBot="1" x14ac:dyDescent="0.3">
      <c r="A1510" s="15">
        <v>1508</v>
      </c>
      <c r="B1510" s="19" t="s">
        <v>3050</v>
      </c>
      <c r="C1510" s="19"/>
      <c r="D1510" s="19"/>
      <c r="E1510" s="19"/>
      <c r="F1510" s="19"/>
      <c r="G1510" s="15" t="s">
        <v>17</v>
      </c>
      <c r="H1510" s="15" t="s">
        <v>111</v>
      </c>
      <c r="I1510" s="15" t="s">
        <v>3051</v>
      </c>
      <c r="J1510" s="15">
        <v>712852106</v>
      </c>
      <c r="K1510" s="17">
        <v>41578</v>
      </c>
      <c r="L1510" s="15" t="s">
        <v>238</v>
      </c>
      <c r="M1510" s="18" t="s">
        <v>20</v>
      </c>
    </row>
    <row r="1511" spans="1:13" ht="30.75" hidden="1" thickBot="1" x14ac:dyDescent="0.3">
      <c r="A1511" s="2">
        <v>1509</v>
      </c>
      <c r="B1511" s="11" t="s">
        <v>3052</v>
      </c>
      <c r="C1511" s="11"/>
      <c r="D1511" s="11"/>
      <c r="E1511" s="11"/>
      <c r="F1511" s="11"/>
      <c r="G1511" s="2" t="s">
        <v>17</v>
      </c>
      <c r="H1511" s="2" t="s">
        <v>34</v>
      </c>
      <c r="I1511" s="2"/>
      <c r="J1511" s="2"/>
      <c r="K1511" s="3">
        <v>41578</v>
      </c>
      <c r="L1511" s="2" t="s">
        <v>238</v>
      </c>
      <c r="M1511" s="8" t="s">
        <v>20</v>
      </c>
    </row>
    <row r="1512" spans="1:13" ht="30.75" hidden="1" thickBot="1" x14ac:dyDescent="0.3">
      <c r="A1512" s="4">
        <v>1510</v>
      </c>
      <c r="B1512" s="13" t="s">
        <v>3053</v>
      </c>
      <c r="C1512" s="13"/>
      <c r="D1512" s="13"/>
      <c r="E1512" s="13"/>
      <c r="F1512" s="13"/>
      <c r="G1512" s="4" t="s">
        <v>135</v>
      </c>
      <c r="H1512" s="4" t="s">
        <v>522</v>
      </c>
      <c r="I1512" s="4" t="s">
        <v>3054</v>
      </c>
      <c r="J1512" s="4">
        <v>774158319</v>
      </c>
      <c r="K1512" s="5">
        <v>44412.697175925925</v>
      </c>
      <c r="L1512" s="5">
        <v>44412.697175925925</v>
      </c>
      <c r="M1512" s="6" t="s">
        <v>20</v>
      </c>
    </row>
    <row r="1513" spans="1:13" ht="45.75" hidden="1" thickBot="1" x14ac:dyDescent="0.3">
      <c r="A1513" s="2">
        <v>1511</v>
      </c>
      <c r="B1513" s="11" t="s">
        <v>3055</v>
      </c>
      <c r="C1513" s="11"/>
      <c r="D1513" s="11"/>
      <c r="E1513" s="11"/>
      <c r="F1513" s="11"/>
      <c r="G1513" s="2" t="s">
        <v>17</v>
      </c>
      <c r="H1513" s="2" t="s">
        <v>18</v>
      </c>
      <c r="I1513" s="2" t="s">
        <v>3056</v>
      </c>
      <c r="J1513" s="2">
        <v>774746371</v>
      </c>
      <c r="K1513" s="3">
        <v>42255.630983796298</v>
      </c>
      <c r="L1513" s="3">
        <v>42255.630983796298</v>
      </c>
      <c r="M1513" s="8" t="s">
        <v>20</v>
      </c>
    </row>
    <row r="1514" spans="1:13" ht="45" hidden="1" x14ac:dyDescent="0.25">
      <c r="A1514" s="4">
        <v>1512</v>
      </c>
      <c r="B1514" s="12" t="s">
        <v>3057</v>
      </c>
      <c r="C1514" s="12"/>
      <c r="D1514" s="12"/>
      <c r="E1514" s="12"/>
      <c r="F1514" s="12"/>
      <c r="G1514" s="4" t="s">
        <v>17</v>
      </c>
      <c r="H1514" s="4" t="s">
        <v>18</v>
      </c>
      <c r="I1514" s="4" t="s">
        <v>3058</v>
      </c>
      <c r="J1514" s="4">
        <v>772358205</v>
      </c>
      <c r="K1514" s="5">
        <v>41735</v>
      </c>
      <c r="L1514" s="4" t="s">
        <v>238</v>
      </c>
      <c r="M1514" s="6" t="s">
        <v>20</v>
      </c>
    </row>
    <row r="1515" spans="1:13" ht="45" x14ac:dyDescent="0.25">
      <c r="A1515" s="30">
        <v>1513</v>
      </c>
      <c r="B1515" s="31" t="s">
        <v>3059</v>
      </c>
      <c r="C1515" s="31"/>
      <c r="D1515" s="31"/>
      <c r="E1515" s="31"/>
      <c r="F1515" s="31"/>
      <c r="G1515" s="30" t="s">
        <v>366</v>
      </c>
      <c r="H1515" s="30" t="s">
        <v>18</v>
      </c>
      <c r="I1515" s="30" t="s">
        <v>3060</v>
      </c>
      <c r="J1515" s="30">
        <v>785803626</v>
      </c>
      <c r="K1515" s="32">
        <v>42182.464398148149</v>
      </c>
      <c r="L1515" s="32">
        <v>44635.168668981481</v>
      </c>
      <c r="M1515" s="33" t="s">
        <v>15</v>
      </c>
    </row>
    <row r="1516" spans="1:13" ht="45" x14ac:dyDescent="0.25">
      <c r="A1516" s="34">
        <v>1514</v>
      </c>
      <c r="B1516" s="35" t="s">
        <v>3061</v>
      </c>
      <c r="C1516" s="35"/>
      <c r="D1516" s="35"/>
      <c r="E1516" s="35"/>
      <c r="F1516" s="35"/>
      <c r="G1516" s="34" t="s">
        <v>180</v>
      </c>
      <c r="H1516" s="34" t="s">
        <v>34</v>
      </c>
      <c r="I1516" s="34" t="s">
        <v>3062</v>
      </c>
      <c r="J1516" s="34"/>
      <c r="K1516" s="36">
        <v>41741</v>
      </c>
      <c r="L1516" s="36">
        <v>43853.48746527778</v>
      </c>
      <c r="M1516" s="37" t="s">
        <v>15</v>
      </c>
    </row>
    <row r="1517" spans="1:13" ht="45.75" hidden="1" thickBot="1" x14ac:dyDescent="0.3">
      <c r="A1517" s="20">
        <v>1515</v>
      </c>
      <c r="B1517" s="21" t="s">
        <v>3063</v>
      </c>
      <c r="C1517" s="21"/>
      <c r="D1517" s="21"/>
      <c r="E1517" s="21"/>
      <c r="F1517" s="21"/>
      <c r="G1517" s="20" t="s">
        <v>173</v>
      </c>
      <c r="H1517" s="20" t="s">
        <v>18</v>
      </c>
      <c r="I1517" s="20" t="s">
        <v>3064</v>
      </c>
      <c r="J1517" s="20" t="s">
        <v>3065</v>
      </c>
      <c r="K1517" s="22">
        <v>42459.390138888892</v>
      </c>
      <c r="L1517" s="22">
        <v>42459.390138888892</v>
      </c>
      <c r="M1517" s="23" t="s">
        <v>20</v>
      </c>
    </row>
    <row r="1518" spans="1:13" ht="45.75" hidden="1" thickBot="1" x14ac:dyDescent="0.3">
      <c r="A1518" s="4">
        <v>1516</v>
      </c>
      <c r="B1518" s="13" t="s">
        <v>3066</v>
      </c>
      <c r="C1518" s="13"/>
      <c r="D1518" s="13"/>
      <c r="E1518" s="13"/>
      <c r="F1518" s="13"/>
      <c r="G1518" s="4" t="s">
        <v>519</v>
      </c>
      <c r="H1518" s="4" t="s">
        <v>37</v>
      </c>
      <c r="I1518" s="4" t="s">
        <v>3067</v>
      </c>
      <c r="J1518" s="4" t="s">
        <v>3068</v>
      </c>
      <c r="K1518" s="5">
        <v>44170.401365740741</v>
      </c>
      <c r="L1518" s="5">
        <v>44170.401365740741</v>
      </c>
      <c r="M1518" s="6" t="s">
        <v>20</v>
      </c>
    </row>
    <row r="1519" spans="1:13" ht="30.75" hidden="1" thickBot="1" x14ac:dyDescent="0.3">
      <c r="A1519" s="2">
        <v>1517</v>
      </c>
      <c r="B1519" s="11" t="s">
        <v>3069</v>
      </c>
      <c r="C1519" s="11"/>
      <c r="D1519" s="11"/>
      <c r="E1519" s="11"/>
      <c r="F1519" s="11"/>
      <c r="G1519" s="2" t="s">
        <v>976</v>
      </c>
      <c r="H1519" s="2" t="s">
        <v>37</v>
      </c>
      <c r="I1519" s="2"/>
      <c r="J1519" s="2">
        <v>712604186</v>
      </c>
      <c r="K1519" s="3">
        <v>41576</v>
      </c>
      <c r="L1519" s="2" t="s">
        <v>238</v>
      </c>
      <c r="M1519" s="8" t="s">
        <v>20</v>
      </c>
    </row>
    <row r="1520" spans="1:13" ht="45" hidden="1" x14ac:dyDescent="0.25">
      <c r="A1520" s="4">
        <v>1518</v>
      </c>
      <c r="B1520" s="12" t="s">
        <v>3070</v>
      </c>
      <c r="C1520" s="12"/>
      <c r="D1520" s="12"/>
      <c r="E1520" s="12"/>
      <c r="F1520" s="12"/>
      <c r="G1520" s="4" t="s">
        <v>189</v>
      </c>
      <c r="H1520" s="4" t="s">
        <v>18</v>
      </c>
      <c r="I1520" s="4" t="s">
        <v>3071</v>
      </c>
      <c r="J1520" s="4">
        <v>788950063</v>
      </c>
      <c r="K1520" s="5">
        <v>42909.458287037036</v>
      </c>
      <c r="L1520" s="5">
        <v>42909.458287037036</v>
      </c>
      <c r="M1520" s="6" t="s">
        <v>20</v>
      </c>
    </row>
    <row r="1521" spans="1:13" ht="45" x14ac:dyDescent="0.25">
      <c r="A1521" s="30">
        <v>1519</v>
      </c>
      <c r="B1521" s="31" t="s">
        <v>3072</v>
      </c>
      <c r="C1521" s="31"/>
      <c r="D1521" s="31"/>
      <c r="E1521" s="31"/>
      <c r="F1521" s="31"/>
      <c r="G1521" s="30"/>
      <c r="H1521" s="30" t="s">
        <v>18</v>
      </c>
      <c r="I1521" s="30" t="s">
        <v>3073</v>
      </c>
      <c r="J1521" s="30">
        <v>256789225365</v>
      </c>
      <c r="K1521" s="32">
        <v>44445.579594907409</v>
      </c>
      <c r="L1521" s="32">
        <v>44445.579594907409</v>
      </c>
      <c r="M1521" s="33" t="s">
        <v>15</v>
      </c>
    </row>
    <row r="1522" spans="1:13" ht="45" x14ac:dyDescent="0.25">
      <c r="A1522" s="34">
        <v>1520</v>
      </c>
      <c r="B1522" s="35" t="s">
        <v>3074</v>
      </c>
      <c r="C1522" s="35"/>
      <c r="D1522" s="35"/>
      <c r="E1522" s="35"/>
      <c r="F1522" s="35"/>
      <c r="G1522" s="34" t="s">
        <v>738</v>
      </c>
      <c r="H1522" s="34" t="s">
        <v>18</v>
      </c>
      <c r="I1522" s="34" t="s">
        <v>3075</v>
      </c>
      <c r="J1522" s="34">
        <v>782731883</v>
      </c>
      <c r="K1522" s="36">
        <v>43384.339062500003</v>
      </c>
      <c r="L1522" s="36">
        <v>43950.274224537039</v>
      </c>
      <c r="M1522" s="37" t="s">
        <v>15</v>
      </c>
    </row>
    <row r="1523" spans="1:13" ht="30" x14ac:dyDescent="0.25">
      <c r="A1523" s="30">
        <v>1521</v>
      </c>
      <c r="B1523" s="31" t="s">
        <v>3076</v>
      </c>
      <c r="C1523" s="31"/>
      <c r="D1523" s="31"/>
      <c r="E1523" s="31"/>
      <c r="F1523" s="31"/>
      <c r="G1523" s="30" t="s">
        <v>738</v>
      </c>
      <c r="H1523" s="30" t="s">
        <v>34</v>
      </c>
      <c r="I1523" s="30" t="s">
        <v>3077</v>
      </c>
      <c r="J1523" s="30"/>
      <c r="K1523" s="32">
        <v>42229.665636574071</v>
      </c>
      <c r="L1523" s="32">
        <v>44508.246817129628</v>
      </c>
      <c r="M1523" s="33" t="s">
        <v>15</v>
      </c>
    </row>
    <row r="1524" spans="1:13" ht="45.75" hidden="1" thickBot="1" x14ac:dyDescent="0.3">
      <c r="A1524" s="15">
        <v>1522</v>
      </c>
      <c r="B1524" s="19" t="s">
        <v>3078</v>
      </c>
      <c r="C1524" s="19"/>
      <c r="D1524" s="19"/>
      <c r="E1524" s="19"/>
      <c r="F1524" s="19"/>
      <c r="G1524" s="15" t="s">
        <v>102</v>
      </c>
      <c r="H1524" s="15" t="s">
        <v>18</v>
      </c>
      <c r="I1524" s="15" t="s">
        <v>3079</v>
      </c>
      <c r="J1524" s="15" t="s">
        <v>3080</v>
      </c>
      <c r="K1524" s="17">
        <v>42257.403043981481</v>
      </c>
      <c r="L1524" s="17">
        <v>42257.403043981481</v>
      </c>
      <c r="M1524" s="18" t="s">
        <v>20</v>
      </c>
    </row>
    <row r="1525" spans="1:13" ht="30" hidden="1" x14ac:dyDescent="0.25">
      <c r="A1525" s="2">
        <v>1523</v>
      </c>
      <c r="B1525" s="10" t="s">
        <v>3081</v>
      </c>
      <c r="C1525" s="10"/>
      <c r="D1525" s="10"/>
      <c r="E1525" s="10"/>
      <c r="F1525" s="10"/>
      <c r="G1525" s="2" t="s">
        <v>979</v>
      </c>
      <c r="H1525" s="2" t="s">
        <v>62</v>
      </c>
      <c r="I1525" s="2" t="s">
        <v>3082</v>
      </c>
      <c r="J1525" s="2" t="s">
        <v>3083</v>
      </c>
      <c r="K1525" s="3">
        <v>42485.566388888888</v>
      </c>
      <c r="L1525" s="3">
        <v>42485.566388888888</v>
      </c>
      <c r="M1525" s="8" t="s">
        <v>20</v>
      </c>
    </row>
    <row r="1526" spans="1:13" ht="30" x14ac:dyDescent="0.25">
      <c r="A1526" s="34">
        <v>1524</v>
      </c>
      <c r="B1526" s="35" t="s">
        <v>3084</v>
      </c>
      <c r="C1526" s="35"/>
      <c r="D1526" s="35"/>
      <c r="E1526" s="35"/>
      <c r="F1526" s="35"/>
      <c r="G1526" s="34" t="s">
        <v>256</v>
      </c>
      <c r="H1526" s="34" t="s">
        <v>37</v>
      </c>
      <c r="I1526" s="34"/>
      <c r="J1526" s="34"/>
      <c r="K1526" s="36">
        <v>43739.575243055559</v>
      </c>
      <c r="L1526" s="36">
        <v>44323.192048611112</v>
      </c>
      <c r="M1526" s="37" t="s">
        <v>15</v>
      </c>
    </row>
    <row r="1527" spans="1:13" ht="30" x14ac:dyDescent="0.25">
      <c r="A1527" s="30">
        <v>1525</v>
      </c>
      <c r="B1527" s="31" t="s">
        <v>3085</v>
      </c>
      <c r="C1527" s="31"/>
      <c r="D1527" s="31"/>
      <c r="E1527" s="31"/>
      <c r="F1527" s="31"/>
      <c r="G1527" s="30" t="s">
        <v>72</v>
      </c>
      <c r="H1527" s="30" t="s">
        <v>30</v>
      </c>
      <c r="I1527" s="30" t="s">
        <v>3086</v>
      </c>
      <c r="J1527" s="30" t="s">
        <v>3087</v>
      </c>
      <c r="K1527" s="32">
        <v>42173.376469907409</v>
      </c>
      <c r="L1527" s="32">
        <v>44028.384282407409</v>
      </c>
      <c r="M1527" s="33" t="s">
        <v>15</v>
      </c>
    </row>
    <row r="1528" spans="1:13" ht="30.75" hidden="1" thickBot="1" x14ac:dyDescent="0.3">
      <c r="A1528" s="15">
        <v>1526</v>
      </c>
      <c r="B1528" s="19" t="s">
        <v>3088</v>
      </c>
      <c r="C1528" s="19"/>
      <c r="D1528" s="19"/>
      <c r="E1528" s="19"/>
      <c r="F1528" s="19"/>
      <c r="G1528" s="15" t="s">
        <v>102</v>
      </c>
      <c r="H1528" s="15" t="s">
        <v>37</v>
      </c>
      <c r="I1528" s="15" t="s">
        <v>3089</v>
      </c>
      <c r="J1528" s="15">
        <v>414599728</v>
      </c>
      <c r="K1528" s="17">
        <v>42257.404768518521</v>
      </c>
      <c r="L1528" s="17">
        <v>42257.404768518521</v>
      </c>
      <c r="M1528" s="18" t="s">
        <v>20</v>
      </c>
    </row>
    <row r="1529" spans="1:13" ht="30.75" hidden="1" thickBot="1" x14ac:dyDescent="0.3">
      <c r="A1529" s="2">
        <v>1527</v>
      </c>
      <c r="B1529" s="11" t="s">
        <v>3090</v>
      </c>
      <c r="C1529" s="11"/>
      <c r="D1529" s="11"/>
      <c r="E1529" s="11"/>
      <c r="F1529" s="11"/>
      <c r="G1529" s="2" t="s">
        <v>119</v>
      </c>
      <c r="H1529" s="2" t="s">
        <v>111</v>
      </c>
      <c r="I1529" s="2" t="s">
        <v>3091</v>
      </c>
      <c r="J1529" s="2">
        <v>782459276</v>
      </c>
      <c r="K1529" s="3">
        <v>42256.671863425923</v>
      </c>
      <c r="L1529" s="3">
        <v>42256.671863425923</v>
      </c>
      <c r="M1529" s="8" t="s">
        <v>20</v>
      </c>
    </row>
    <row r="1530" spans="1:13" ht="30" hidden="1" x14ac:dyDescent="0.25">
      <c r="A1530" s="4">
        <v>1528</v>
      </c>
      <c r="B1530" s="12" t="s">
        <v>3092</v>
      </c>
      <c r="C1530" s="12"/>
      <c r="D1530" s="12"/>
      <c r="E1530" s="12"/>
      <c r="F1530" s="12"/>
      <c r="G1530" s="4" t="s">
        <v>366</v>
      </c>
      <c r="H1530" s="4" t="s">
        <v>37</v>
      </c>
      <c r="I1530" s="4" t="s">
        <v>3093</v>
      </c>
      <c r="J1530" s="4" t="s">
        <v>3094</v>
      </c>
      <c r="K1530" s="5">
        <v>44631.416504629633</v>
      </c>
      <c r="L1530" s="5">
        <v>44631.416504629633</v>
      </c>
      <c r="M1530" s="6" t="s">
        <v>20</v>
      </c>
    </row>
    <row r="1531" spans="1:13" ht="30" x14ac:dyDescent="0.25">
      <c r="A1531" s="30">
        <v>1529</v>
      </c>
      <c r="B1531" s="31" t="s">
        <v>3095</v>
      </c>
      <c r="C1531" s="31"/>
      <c r="D1531" s="31"/>
      <c r="E1531" s="31"/>
      <c r="F1531" s="31"/>
      <c r="G1531" s="30" t="s">
        <v>505</v>
      </c>
      <c r="H1531" s="30" t="s">
        <v>12</v>
      </c>
      <c r="I1531" s="30" t="s">
        <v>3096</v>
      </c>
      <c r="J1531" s="30">
        <v>775016689</v>
      </c>
      <c r="K1531" s="32">
        <v>42565.675254629627</v>
      </c>
      <c r="L1531" s="32">
        <v>44313.51525462963</v>
      </c>
      <c r="M1531" s="33" t="s">
        <v>15</v>
      </c>
    </row>
    <row r="1532" spans="1:13" ht="15.75" hidden="1" thickBot="1" x14ac:dyDescent="0.3">
      <c r="A1532" s="15">
        <v>1530</v>
      </c>
      <c r="B1532" s="19" t="s">
        <v>3097</v>
      </c>
      <c r="C1532" s="19"/>
      <c r="D1532" s="19"/>
      <c r="E1532" s="19"/>
      <c r="F1532" s="19"/>
      <c r="G1532" s="15" t="s">
        <v>11</v>
      </c>
      <c r="H1532" s="15" t="s">
        <v>34</v>
      </c>
      <c r="I1532" s="15"/>
      <c r="J1532" s="15"/>
      <c r="K1532" s="17">
        <v>43753.352141203701</v>
      </c>
      <c r="L1532" s="17">
        <v>43753.352141203701</v>
      </c>
      <c r="M1532" s="18" t="s">
        <v>20</v>
      </c>
    </row>
    <row r="1533" spans="1:13" ht="30.75" hidden="1" thickBot="1" x14ac:dyDescent="0.3">
      <c r="A1533" s="2">
        <v>1531</v>
      </c>
      <c r="B1533" s="11" t="s">
        <v>3098</v>
      </c>
      <c r="C1533" s="11"/>
      <c r="D1533" s="11"/>
      <c r="E1533" s="11"/>
      <c r="F1533" s="11"/>
      <c r="G1533" s="2" t="s">
        <v>153</v>
      </c>
      <c r="H1533" s="2" t="s">
        <v>37</v>
      </c>
      <c r="I1533" s="2" t="s">
        <v>3099</v>
      </c>
      <c r="J1533" s="2">
        <v>392175980</v>
      </c>
      <c r="K1533" s="3">
        <v>43579.72855324074</v>
      </c>
      <c r="L1533" s="3">
        <v>43579.72855324074</v>
      </c>
      <c r="M1533" s="8" t="s">
        <v>20</v>
      </c>
    </row>
    <row r="1534" spans="1:13" ht="45.75" hidden="1" thickBot="1" x14ac:dyDescent="0.3">
      <c r="A1534" s="4">
        <v>1532</v>
      </c>
      <c r="B1534" s="13" t="s">
        <v>3100</v>
      </c>
      <c r="C1534" s="13"/>
      <c r="D1534" s="13"/>
      <c r="E1534" s="13"/>
      <c r="F1534" s="13"/>
      <c r="G1534" s="4" t="s">
        <v>243</v>
      </c>
      <c r="H1534" s="4" t="s">
        <v>18</v>
      </c>
      <c r="I1534" s="4" t="s">
        <v>3101</v>
      </c>
      <c r="J1534" s="4" t="s">
        <v>3102</v>
      </c>
      <c r="K1534" s="5">
        <v>42335.340497685182</v>
      </c>
      <c r="L1534" s="5">
        <v>42335.340497685182</v>
      </c>
      <c r="M1534" s="6" t="s">
        <v>20</v>
      </c>
    </row>
    <row r="1535" spans="1:13" ht="45.75" hidden="1" thickBot="1" x14ac:dyDescent="0.3">
      <c r="A1535" s="2">
        <v>1533</v>
      </c>
      <c r="B1535" s="11" t="s">
        <v>3103</v>
      </c>
      <c r="C1535" s="11"/>
      <c r="D1535" s="11"/>
      <c r="E1535" s="11"/>
      <c r="F1535" s="11"/>
      <c r="G1535" s="2" t="s">
        <v>90</v>
      </c>
      <c r="H1535" s="2" t="s">
        <v>18</v>
      </c>
      <c r="I1535" s="2" t="s">
        <v>3104</v>
      </c>
      <c r="J1535" s="2">
        <v>774393292</v>
      </c>
      <c r="K1535" s="3">
        <v>42180.415023148147</v>
      </c>
      <c r="L1535" s="3">
        <v>42180.415023148147</v>
      </c>
      <c r="M1535" s="8" t="s">
        <v>20</v>
      </c>
    </row>
    <row r="1536" spans="1:13" ht="30.75" hidden="1" thickBot="1" x14ac:dyDescent="0.3">
      <c r="A1536" s="4">
        <v>1534</v>
      </c>
      <c r="B1536" s="13" t="s">
        <v>3105</v>
      </c>
      <c r="C1536" s="13"/>
      <c r="D1536" s="13"/>
      <c r="E1536" s="13"/>
      <c r="F1536" s="13"/>
      <c r="G1536" s="4" t="s">
        <v>40</v>
      </c>
      <c r="H1536" s="4" t="s">
        <v>37</v>
      </c>
      <c r="I1536" s="4" t="s">
        <v>3106</v>
      </c>
      <c r="J1536" s="4"/>
      <c r="K1536" s="5">
        <v>42345.550023148149</v>
      </c>
      <c r="L1536" s="5">
        <v>42345.550023148149</v>
      </c>
      <c r="M1536" s="6" t="s">
        <v>20</v>
      </c>
    </row>
    <row r="1537" spans="1:13" ht="45" hidden="1" x14ac:dyDescent="0.25">
      <c r="A1537" s="2">
        <v>1535</v>
      </c>
      <c r="B1537" s="10" t="s">
        <v>3107</v>
      </c>
      <c r="C1537" s="10"/>
      <c r="D1537" s="10"/>
      <c r="E1537" s="10"/>
      <c r="F1537" s="10"/>
      <c r="G1537" s="2"/>
      <c r="H1537" s="2" t="s">
        <v>18</v>
      </c>
      <c r="I1537" s="2" t="s">
        <v>3108</v>
      </c>
      <c r="J1537" s="9">
        <v>7.0372163607787796E+18</v>
      </c>
      <c r="K1537" s="3">
        <v>42166.438576388886</v>
      </c>
      <c r="L1537" s="3">
        <v>42166.438576388886</v>
      </c>
      <c r="M1537" s="8" t="s">
        <v>20</v>
      </c>
    </row>
    <row r="1538" spans="1:13" ht="30" x14ac:dyDescent="0.25">
      <c r="A1538" s="34">
        <v>1536</v>
      </c>
      <c r="B1538" s="35" t="s">
        <v>3109</v>
      </c>
      <c r="C1538" s="35"/>
      <c r="D1538" s="35"/>
      <c r="E1538" s="35"/>
      <c r="F1538" s="35"/>
      <c r="G1538" s="34" t="s">
        <v>135</v>
      </c>
      <c r="H1538" s="34" t="s">
        <v>12</v>
      </c>
      <c r="I1538" s="34" t="s">
        <v>3110</v>
      </c>
      <c r="J1538" s="34">
        <v>705412709</v>
      </c>
      <c r="K1538" s="36">
        <v>44497.694039351853</v>
      </c>
      <c r="L1538" s="36">
        <v>44601.237800925926</v>
      </c>
      <c r="M1538" s="37" t="s">
        <v>15</v>
      </c>
    </row>
    <row r="1539" spans="1:13" x14ac:dyDescent="0.25">
      <c r="A1539" s="30">
        <v>1537</v>
      </c>
      <c r="B1539" s="31" t="s">
        <v>3111</v>
      </c>
      <c r="C1539" s="31"/>
      <c r="D1539" s="31"/>
      <c r="E1539" s="31"/>
      <c r="F1539" s="31"/>
      <c r="G1539" s="30" t="s">
        <v>102</v>
      </c>
      <c r="H1539" s="30" t="s">
        <v>34</v>
      </c>
      <c r="I1539" s="30"/>
      <c r="J1539" s="30"/>
      <c r="K1539" s="32">
        <v>42349.61582175926</v>
      </c>
      <c r="L1539" s="32">
        <v>43846.167280092595</v>
      </c>
      <c r="M1539" s="33" t="s">
        <v>15</v>
      </c>
    </row>
    <row r="1540" spans="1:13" ht="30" hidden="1" x14ac:dyDescent="0.25">
      <c r="A1540" s="15">
        <v>1538</v>
      </c>
      <c r="B1540" s="16" t="s">
        <v>3112</v>
      </c>
      <c r="C1540" s="16"/>
      <c r="D1540" s="16"/>
      <c r="E1540" s="16"/>
      <c r="F1540" s="16"/>
      <c r="G1540" s="15" t="s">
        <v>102</v>
      </c>
      <c r="H1540" s="15" t="s">
        <v>111</v>
      </c>
      <c r="I1540" s="15" t="s">
        <v>3113</v>
      </c>
      <c r="J1540" s="15">
        <v>704065398</v>
      </c>
      <c r="K1540" s="17">
        <v>42257.403900462959</v>
      </c>
      <c r="L1540" s="17">
        <v>42257.403900462959</v>
      </c>
      <c r="M1540" s="18" t="s">
        <v>20</v>
      </c>
    </row>
    <row r="1541" spans="1:13" ht="30" x14ac:dyDescent="0.25">
      <c r="A1541" s="30">
        <v>1539</v>
      </c>
      <c r="B1541" s="31" t="s">
        <v>3114</v>
      </c>
      <c r="C1541" s="31"/>
      <c r="D1541" s="31"/>
      <c r="E1541" s="31"/>
      <c r="F1541" s="31"/>
      <c r="G1541" s="30" t="s">
        <v>76</v>
      </c>
      <c r="H1541" s="30" t="s">
        <v>62</v>
      </c>
      <c r="I1541" s="30" t="s">
        <v>3115</v>
      </c>
      <c r="J1541" s="30">
        <v>783666202</v>
      </c>
      <c r="K1541" s="32">
        <v>42745.732129629629</v>
      </c>
      <c r="L1541" s="32">
        <v>44571.400196759256</v>
      </c>
      <c r="M1541" s="33" t="s">
        <v>15</v>
      </c>
    </row>
    <row r="1542" spans="1:13" ht="30.75" hidden="1" thickBot="1" x14ac:dyDescent="0.3">
      <c r="A1542" s="15">
        <v>1540</v>
      </c>
      <c r="B1542" s="19" t="s">
        <v>3116</v>
      </c>
      <c r="C1542" s="19"/>
      <c r="D1542" s="19"/>
      <c r="E1542" s="19"/>
      <c r="F1542" s="19"/>
      <c r="G1542" s="15" t="s">
        <v>102</v>
      </c>
      <c r="H1542" s="15" t="s">
        <v>111</v>
      </c>
      <c r="I1542" s="15" t="s">
        <v>3117</v>
      </c>
      <c r="J1542" s="24">
        <v>4.1425616177245901E+17</v>
      </c>
      <c r="K1542" s="17">
        <v>41752</v>
      </c>
      <c r="L1542" s="15" t="s">
        <v>238</v>
      </c>
      <c r="M1542" s="18" t="s">
        <v>20</v>
      </c>
    </row>
    <row r="1543" spans="1:13" ht="30" hidden="1" x14ac:dyDescent="0.25">
      <c r="A1543" s="2">
        <v>1541</v>
      </c>
      <c r="B1543" s="10" t="s">
        <v>3118</v>
      </c>
      <c r="C1543" s="10"/>
      <c r="D1543" s="10"/>
      <c r="E1543" s="10"/>
      <c r="F1543" s="10"/>
      <c r="G1543" s="2" t="s">
        <v>1055</v>
      </c>
      <c r="H1543" s="2" t="s">
        <v>111</v>
      </c>
      <c r="I1543" s="2" t="s">
        <v>3119</v>
      </c>
      <c r="J1543" s="2">
        <v>772957967</v>
      </c>
      <c r="K1543" s="3">
        <v>42257.362129629626</v>
      </c>
      <c r="L1543" s="3">
        <v>42257.362129629626</v>
      </c>
      <c r="M1543" s="8" t="s">
        <v>20</v>
      </c>
    </row>
    <row r="1544" spans="1:13" ht="45" x14ac:dyDescent="0.25">
      <c r="A1544" s="34">
        <v>1542</v>
      </c>
      <c r="B1544" s="35" t="s">
        <v>3120</v>
      </c>
      <c r="C1544" s="35"/>
      <c r="D1544" s="35"/>
      <c r="E1544" s="35"/>
      <c r="F1544" s="35"/>
      <c r="G1544" s="34" t="s">
        <v>308</v>
      </c>
      <c r="H1544" s="34" t="s">
        <v>18</v>
      </c>
      <c r="I1544" s="34" t="s">
        <v>3121</v>
      </c>
      <c r="J1544" s="34" t="s">
        <v>3122</v>
      </c>
      <c r="K1544" s="36">
        <v>44537.732037037036</v>
      </c>
      <c r="L1544" s="36">
        <v>44578.359791666669</v>
      </c>
      <c r="M1544" s="37" t="s">
        <v>15</v>
      </c>
    </row>
    <row r="1545" spans="1:13" ht="30.75" hidden="1" thickBot="1" x14ac:dyDescent="0.3">
      <c r="A1545" s="20">
        <v>1543</v>
      </c>
      <c r="B1545" s="21" t="s">
        <v>3123</v>
      </c>
      <c r="C1545" s="21"/>
      <c r="D1545" s="21"/>
      <c r="E1545" s="21"/>
      <c r="F1545" s="21"/>
      <c r="G1545" s="20" t="s">
        <v>65</v>
      </c>
      <c r="H1545" s="20" t="s">
        <v>12</v>
      </c>
      <c r="I1545" s="20" t="s">
        <v>3124</v>
      </c>
      <c r="J1545" s="20">
        <v>776343368</v>
      </c>
      <c r="K1545" s="22">
        <v>42904.722326388888</v>
      </c>
      <c r="L1545" s="22">
        <v>42904.722326388888</v>
      </c>
      <c r="M1545" s="23" t="s">
        <v>20</v>
      </c>
    </row>
    <row r="1546" spans="1:13" ht="30.75" hidden="1" thickBot="1" x14ac:dyDescent="0.3">
      <c r="A1546" s="4">
        <v>1544</v>
      </c>
      <c r="B1546" s="13" t="s">
        <v>3125</v>
      </c>
      <c r="C1546" s="13"/>
      <c r="D1546" s="13"/>
      <c r="E1546" s="13"/>
      <c r="F1546" s="13"/>
      <c r="G1546" s="4" t="s">
        <v>377</v>
      </c>
      <c r="H1546" s="4" t="s">
        <v>12</v>
      </c>
      <c r="I1546" s="4" t="s">
        <v>3126</v>
      </c>
      <c r="J1546" s="7">
        <v>4.1426674207827901E+18</v>
      </c>
      <c r="K1546" s="5">
        <v>42257.424513888887</v>
      </c>
      <c r="L1546" s="5">
        <v>42257.424513888887</v>
      </c>
      <c r="M1546" s="6" t="s">
        <v>20</v>
      </c>
    </row>
    <row r="1547" spans="1:13" ht="30.75" hidden="1" thickBot="1" x14ac:dyDescent="0.3">
      <c r="A1547" s="2">
        <v>1545</v>
      </c>
      <c r="B1547" s="11" t="s">
        <v>3127</v>
      </c>
      <c r="C1547" s="11"/>
      <c r="D1547" s="11"/>
      <c r="E1547" s="11"/>
      <c r="F1547" s="11"/>
      <c r="G1547" s="2" t="s">
        <v>167</v>
      </c>
      <c r="H1547" s="2" t="s">
        <v>111</v>
      </c>
      <c r="I1547" s="2" t="s">
        <v>3128</v>
      </c>
      <c r="J1547" s="2">
        <v>702940823</v>
      </c>
      <c r="K1547" s="3">
        <v>44499.676689814813</v>
      </c>
      <c r="L1547" s="3">
        <v>44499.676689814813</v>
      </c>
      <c r="M1547" s="8" t="s">
        <v>20</v>
      </c>
    </row>
    <row r="1548" spans="1:13" ht="30.75" hidden="1" thickBot="1" x14ac:dyDescent="0.3">
      <c r="A1548" s="4">
        <v>1546</v>
      </c>
      <c r="B1548" s="13" t="s">
        <v>3129</v>
      </c>
      <c r="C1548" s="13"/>
      <c r="D1548" s="13"/>
      <c r="E1548" s="13"/>
      <c r="F1548" s="13"/>
      <c r="G1548" s="4" t="s">
        <v>104</v>
      </c>
      <c r="H1548" s="4"/>
      <c r="I1548" s="4" t="s">
        <v>3130</v>
      </c>
      <c r="J1548" s="4">
        <v>780792056</v>
      </c>
      <c r="K1548" s="5">
        <v>42906.506249999999</v>
      </c>
      <c r="L1548" s="5">
        <v>42906.506249999999</v>
      </c>
      <c r="M1548" s="6" t="s">
        <v>20</v>
      </c>
    </row>
    <row r="1549" spans="1:13" ht="30" hidden="1" x14ac:dyDescent="0.25">
      <c r="A1549" s="2">
        <v>1547</v>
      </c>
      <c r="B1549" s="10" t="s">
        <v>3131</v>
      </c>
      <c r="C1549" s="10"/>
      <c r="D1549" s="10"/>
      <c r="E1549" s="10"/>
      <c r="F1549" s="10"/>
      <c r="G1549" s="2" t="s">
        <v>102</v>
      </c>
      <c r="H1549" s="2" t="s">
        <v>111</v>
      </c>
      <c r="I1549" s="2" t="s">
        <v>3132</v>
      </c>
      <c r="J1549" s="2">
        <v>414255973</v>
      </c>
      <c r="K1549" s="3">
        <v>42257.406053240738</v>
      </c>
      <c r="L1549" s="3">
        <v>42257.406053240738</v>
      </c>
      <c r="M1549" s="8" t="s">
        <v>20</v>
      </c>
    </row>
    <row r="1550" spans="1:13" ht="30" x14ac:dyDescent="0.25">
      <c r="A1550" s="34">
        <v>1548</v>
      </c>
      <c r="B1550" s="35" t="s">
        <v>3133</v>
      </c>
      <c r="C1550" s="35"/>
      <c r="D1550" s="35"/>
      <c r="E1550" s="35"/>
      <c r="F1550" s="35"/>
      <c r="G1550" s="34" t="s">
        <v>153</v>
      </c>
      <c r="H1550" s="34" t="s">
        <v>37</v>
      </c>
      <c r="I1550" s="34" t="s">
        <v>3134</v>
      </c>
      <c r="J1550" s="38">
        <v>7.9451909078996506E+17</v>
      </c>
      <c r="K1550" s="36">
        <v>43202.698379629626</v>
      </c>
      <c r="L1550" s="36">
        <v>43830.376284722224</v>
      </c>
      <c r="M1550" s="37" t="s">
        <v>15</v>
      </c>
    </row>
    <row r="1551" spans="1:13" ht="30.75" hidden="1" thickBot="1" x14ac:dyDescent="0.3">
      <c r="A1551" s="20">
        <v>1549</v>
      </c>
      <c r="B1551" s="21" t="s">
        <v>3135</v>
      </c>
      <c r="C1551" s="21"/>
      <c r="D1551" s="21"/>
      <c r="E1551" s="21"/>
      <c r="F1551" s="21"/>
      <c r="G1551" s="20" t="s">
        <v>167</v>
      </c>
      <c r="H1551" s="20" t="s">
        <v>37</v>
      </c>
      <c r="I1551" s="20" t="s">
        <v>3136</v>
      </c>
      <c r="J1551" s="20" t="s">
        <v>3137</v>
      </c>
      <c r="K1551" s="22">
        <v>44268.483715277776</v>
      </c>
      <c r="L1551" s="22">
        <v>44268.483715277776</v>
      </c>
      <c r="M1551" s="23" t="s">
        <v>20</v>
      </c>
    </row>
    <row r="1552" spans="1:13" ht="30" hidden="1" x14ac:dyDescent="0.25">
      <c r="A1552" s="4">
        <v>1550</v>
      </c>
      <c r="B1552" s="12" t="s">
        <v>3138</v>
      </c>
      <c r="C1552" s="12"/>
      <c r="D1552" s="12"/>
      <c r="E1552" s="12"/>
      <c r="F1552" s="12"/>
      <c r="G1552" s="4" t="s">
        <v>102</v>
      </c>
      <c r="H1552" s="4" t="s">
        <v>37</v>
      </c>
      <c r="I1552" s="4" t="s">
        <v>3139</v>
      </c>
      <c r="J1552" s="4">
        <v>753106620</v>
      </c>
      <c r="K1552" s="5">
        <v>42941.535150462965</v>
      </c>
      <c r="L1552" s="5">
        <v>42941.535150462965</v>
      </c>
      <c r="M1552" s="6" t="s">
        <v>20</v>
      </c>
    </row>
    <row r="1553" spans="1:13" ht="30" x14ac:dyDescent="0.25">
      <c r="A1553" s="30">
        <v>1551</v>
      </c>
      <c r="B1553" s="31" t="s">
        <v>3140</v>
      </c>
      <c r="C1553" s="31"/>
      <c r="D1553" s="31"/>
      <c r="E1553" s="31"/>
      <c r="F1553" s="31"/>
      <c r="G1553" s="30" t="s">
        <v>738</v>
      </c>
      <c r="H1553" s="30" t="s">
        <v>34</v>
      </c>
      <c r="I1553" s="30" t="s">
        <v>3141</v>
      </c>
      <c r="J1553" s="30"/>
      <c r="K1553" s="32">
        <v>41667.552951388891</v>
      </c>
      <c r="L1553" s="32">
        <v>44048.412187499998</v>
      </c>
      <c r="M1553" s="33" t="s">
        <v>15</v>
      </c>
    </row>
    <row r="1554" spans="1:13" x14ac:dyDescent="0.25">
      <c r="A1554" s="34">
        <v>1552</v>
      </c>
      <c r="B1554" s="35" t="s">
        <v>3142</v>
      </c>
      <c r="C1554" s="35"/>
      <c r="D1554" s="35"/>
      <c r="E1554" s="35"/>
      <c r="F1554" s="35"/>
      <c r="G1554" s="34" t="s">
        <v>243</v>
      </c>
      <c r="H1554" s="34" t="s">
        <v>34</v>
      </c>
      <c r="I1554" s="34"/>
      <c r="J1554" s="34"/>
      <c r="K1554" s="36">
        <v>42045</v>
      </c>
      <c r="L1554" s="36">
        <v>43673.358310185184</v>
      </c>
      <c r="M1554" s="37" t="s">
        <v>15</v>
      </c>
    </row>
    <row r="1555" spans="1:13" hidden="1" x14ac:dyDescent="0.25">
      <c r="A1555" s="20">
        <v>1553</v>
      </c>
      <c r="B1555" s="25" t="s">
        <v>3143</v>
      </c>
      <c r="C1555" s="25"/>
      <c r="D1555" s="25"/>
      <c r="E1555" s="25"/>
      <c r="F1555" s="25"/>
      <c r="G1555" s="20" t="s">
        <v>321</v>
      </c>
      <c r="H1555" s="20" t="s">
        <v>34</v>
      </c>
      <c r="I1555" s="20"/>
      <c r="J1555" s="20"/>
      <c r="K1555" s="22">
        <v>42256.718807870369</v>
      </c>
      <c r="L1555" s="22">
        <v>42256.718807870369</v>
      </c>
      <c r="M1555" s="23" t="s">
        <v>20</v>
      </c>
    </row>
    <row r="1556" spans="1:13" ht="45" x14ac:dyDescent="0.25">
      <c r="A1556" s="34">
        <v>1554</v>
      </c>
      <c r="B1556" s="35" t="s">
        <v>3144</v>
      </c>
      <c r="C1556" s="35"/>
      <c r="D1556" s="35"/>
      <c r="E1556" s="35"/>
      <c r="F1556" s="35"/>
      <c r="G1556" s="34" t="s">
        <v>49</v>
      </c>
      <c r="H1556" s="34" t="s">
        <v>18</v>
      </c>
      <c r="I1556" s="34" t="s">
        <v>3145</v>
      </c>
      <c r="J1556" s="34">
        <v>77559142</v>
      </c>
      <c r="K1556" s="36">
        <v>42152.671053240738</v>
      </c>
      <c r="L1556" s="36">
        <v>44066.203622685185</v>
      </c>
      <c r="M1556" s="37" t="s">
        <v>15</v>
      </c>
    </row>
    <row r="1557" spans="1:13" ht="45.75" hidden="1" thickBot="1" x14ac:dyDescent="0.3">
      <c r="A1557" s="20">
        <v>1555</v>
      </c>
      <c r="B1557" s="21" t="s">
        <v>3146</v>
      </c>
      <c r="C1557" s="21"/>
      <c r="D1557" s="21"/>
      <c r="E1557" s="21"/>
      <c r="F1557" s="21"/>
      <c r="G1557" s="20" t="s">
        <v>49</v>
      </c>
      <c r="H1557" s="20" t="s">
        <v>18</v>
      </c>
      <c r="I1557" s="20" t="s">
        <v>3147</v>
      </c>
      <c r="J1557" s="20" t="s">
        <v>3148</v>
      </c>
      <c r="K1557" s="22">
        <v>42173.59611111111</v>
      </c>
      <c r="L1557" s="22">
        <v>42173.59611111111</v>
      </c>
      <c r="M1557" s="23" t="s">
        <v>20</v>
      </c>
    </row>
    <row r="1558" spans="1:13" ht="45.75" hidden="1" thickBot="1" x14ac:dyDescent="0.3">
      <c r="A1558" s="4">
        <v>1556</v>
      </c>
      <c r="B1558" s="13" t="s">
        <v>3149</v>
      </c>
      <c r="C1558" s="13"/>
      <c r="D1558" s="13"/>
      <c r="E1558" s="13"/>
      <c r="F1558" s="13"/>
      <c r="G1558" s="4" t="s">
        <v>49</v>
      </c>
      <c r="H1558" s="4" t="s">
        <v>18</v>
      </c>
      <c r="I1558" s="4" t="s">
        <v>3150</v>
      </c>
      <c r="J1558" s="4">
        <v>772402756</v>
      </c>
      <c r="K1558" s="5">
        <v>42257.473229166666</v>
      </c>
      <c r="L1558" s="5">
        <v>42257.473229166666</v>
      </c>
      <c r="M1558" s="6" t="s">
        <v>20</v>
      </c>
    </row>
    <row r="1559" spans="1:13" ht="45.75" hidden="1" thickBot="1" x14ac:dyDescent="0.3">
      <c r="A1559" s="2">
        <v>1557</v>
      </c>
      <c r="B1559" s="11" t="s">
        <v>3151</v>
      </c>
      <c r="C1559" s="11"/>
      <c r="D1559" s="11"/>
      <c r="E1559" s="11"/>
      <c r="F1559" s="11"/>
      <c r="G1559" s="2" t="s">
        <v>390</v>
      </c>
      <c r="H1559" s="2" t="s">
        <v>18</v>
      </c>
      <c r="I1559" s="2" t="s">
        <v>3152</v>
      </c>
      <c r="J1559" s="9">
        <v>4.8552088007725804E+18</v>
      </c>
      <c r="K1559" s="3">
        <v>41493</v>
      </c>
      <c r="L1559" s="2" t="s">
        <v>238</v>
      </c>
      <c r="M1559" s="8" t="s">
        <v>20</v>
      </c>
    </row>
    <row r="1560" spans="1:13" ht="45.75" hidden="1" thickBot="1" x14ac:dyDescent="0.3">
      <c r="A1560" s="4">
        <v>1558</v>
      </c>
      <c r="B1560" s="13" t="s">
        <v>3151</v>
      </c>
      <c r="C1560" s="13"/>
      <c r="D1560" s="13"/>
      <c r="E1560" s="13"/>
      <c r="F1560" s="13"/>
      <c r="G1560" s="4" t="s">
        <v>207</v>
      </c>
      <c r="H1560" s="4" t="s">
        <v>18</v>
      </c>
      <c r="I1560" s="4" t="s">
        <v>3152</v>
      </c>
      <c r="J1560" s="7">
        <v>4.8552088007725804E+18</v>
      </c>
      <c r="K1560" s="5">
        <v>42179.652094907404</v>
      </c>
      <c r="L1560" s="5">
        <v>42179.652094907404</v>
      </c>
      <c r="M1560" s="6" t="s">
        <v>20</v>
      </c>
    </row>
    <row r="1561" spans="1:13" ht="15.75" hidden="1" thickBot="1" x14ac:dyDescent="0.3">
      <c r="A1561" s="2">
        <v>1559</v>
      </c>
      <c r="B1561" s="11" t="s">
        <v>3153</v>
      </c>
      <c r="C1561" s="11"/>
      <c r="D1561" s="11"/>
      <c r="E1561" s="11"/>
      <c r="F1561" s="11"/>
      <c r="G1561" s="2" t="s">
        <v>102</v>
      </c>
      <c r="H1561" s="2" t="s">
        <v>34</v>
      </c>
      <c r="I1561" s="2"/>
      <c r="J1561" s="2"/>
      <c r="K1561" s="3">
        <v>42256.812164351853</v>
      </c>
      <c r="L1561" s="3">
        <v>42256.812164351853</v>
      </c>
      <c r="M1561" s="8" t="s">
        <v>20</v>
      </c>
    </row>
    <row r="1562" spans="1:13" ht="30" hidden="1" x14ac:dyDescent="0.25">
      <c r="A1562" s="4">
        <v>1560</v>
      </c>
      <c r="B1562" s="12" t="s">
        <v>3154</v>
      </c>
      <c r="C1562" s="12"/>
      <c r="D1562" s="12"/>
      <c r="E1562" s="12"/>
      <c r="F1562" s="12"/>
      <c r="G1562" s="4" t="s">
        <v>201</v>
      </c>
      <c r="H1562" s="4" t="s">
        <v>111</v>
      </c>
      <c r="I1562" s="4" t="s">
        <v>3155</v>
      </c>
      <c r="J1562" s="4">
        <v>773013247</v>
      </c>
      <c r="K1562" s="5">
        <v>43668.681956018518</v>
      </c>
      <c r="L1562" s="5">
        <v>43668.681956018518</v>
      </c>
      <c r="M1562" s="6" t="s">
        <v>20</v>
      </c>
    </row>
    <row r="1563" spans="1:13" ht="30" x14ac:dyDescent="0.25">
      <c r="A1563" s="30">
        <v>1561</v>
      </c>
      <c r="B1563" s="31" t="s">
        <v>3156</v>
      </c>
      <c r="C1563" s="31"/>
      <c r="D1563" s="31"/>
      <c r="E1563" s="31"/>
      <c r="F1563" s="31"/>
      <c r="G1563" s="30" t="s">
        <v>201</v>
      </c>
      <c r="H1563" s="30" t="s">
        <v>37</v>
      </c>
      <c r="I1563" s="30" t="s">
        <v>3157</v>
      </c>
      <c r="J1563" s="30">
        <v>779777839</v>
      </c>
      <c r="K1563" s="32">
        <v>43392.464629629627</v>
      </c>
      <c r="L1563" s="32">
        <v>43966.150312500002</v>
      </c>
      <c r="M1563" s="33" t="s">
        <v>15</v>
      </c>
    </row>
    <row r="1564" spans="1:13" ht="45" hidden="1" x14ac:dyDescent="0.25">
      <c r="A1564" s="15">
        <v>1562</v>
      </c>
      <c r="B1564" s="16" t="s">
        <v>3158</v>
      </c>
      <c r="C1564" s="16"/>
      <c r="D1564" s="16"/>
      <c r="E1564" s="16"/>
      <c r="F1564" s="16"/>
      <c r="G1564" s="15" t="s">
        <v>724</v>
      </c>
      <c r="H1564" s="15" t="s">
        <v>34</v>
      </c>
      <c r="I1564" s="15" t="s">
        <v>3159</v>
      </c>
      <c r="J1564" s="15"/>
      <c r="K1564" s="17">
        <v>42185.588969907411</v>
      </c>
      <c r="L1564" s="17">
        <v>42185.588969907411</v>
      </c>
      <c r="M1564" s="18" t="s">
        <v>20</v>
      </c>
    </row>
    <row r="1565" spans="1:13" ht="30" x14ac:dyDescent="0.25">
      <c r="A1565" s="30">
        <v>1563</v>
      </c>
      <c r="B1565" s="31" t="s">
        <v>3160</v>
      </c>
      <c r="C1565" s="31"/>
      <c r="D1565" s="31"/>
      <c r="E1565" s="31"/>
      <c r="F1565" s="31"/>
      <c r="G1565" s="30" t="s">
        <v>135</v>
      </c>
      <c r="H1565" s="30" t="s">
        <v>30</v>
      </c>
      <c r="I1565" s="30" t="s">
        <v>3161</v>
      </c>
      <c r="J1565" s="30">
        <v>786847377</v>
      </c>
      <c r="K1565" s="32">
        <v>43118.480104166665</v>
      </c>
      <c r="L1565" s="32">
        <v>44606.227581018517</v>
      </c>
      <c r="M1565" s="33" t="s">
        <v>15</v>
      </c>
    </row>
    <row r="1566" spans="1:13" ht="45" x14ac:dyDescent="0.25">
      <c r="A1566" s="34">
        <v>1564</v>
      </c>
      <c r="B1566" s="35" t="s">
        <v>3162</v>
      </c>
      <c r="C1566" s="35"/>
      <c r="D1566" s="35"/>
      <c r="E1566" s="35"/>
      <c r="F1566" s="35"/>
      <c r="G1566" s="34" t="s">
        <v>243</v>
      </c>
      <c r="H1566" s="34" t="s">
        <v>12</v>
      </c>
      <c r="I1566" s="34" t="s">
        <v>3163</v>
      </c>
      <c r="J1566" s="34">
        <v>700459020</v>
      </c>
      <c r="K1566" s="36">
        <v>43210.483078703706</v>
      </c>
      <c r="L1566" s="36">
        <v>43673.362199074072</v>
      </c>
      <c r="M1566" s="37" t="s">
        <v>15</v>
      </c>
    </row>
    <row r="1567" spans="1:13" ht="45.75" hidden="1" thickBot="1" x14ac:dyDescent="0.3">
      <c r="A1567" s="20">
        <v>1565</v>
      </c>
      <c r="B1567" s="21" t="s">
        <v>3164</v>
      </c>
      <c r="C1567" s="21"/>
      <c r="D1567" s="21"/>
      <c r="E1567" s="21"/>
      <c r="F1567" s="21"/>
      <c r="G1567" s="20" t="s">
        <v>26</v>
      </c>
      <c r="H1567" s="20" t="s">
        <v>18</v>
      </c>
      <c r="I1567" s="20" t="s">
        <v>3165</v>
      </c>
      <c r="J1567" s="20">
        <v>701581730</v>
      </c>
      <c r="K1567" s="22">
        <v>43294.757986111108</v>
      </c>
      <c r="L1567" s="22">
        <v>43294.757986111108</v>
      </c>
      <c r="M1567" s="23" t="s">
        <v>20</v>
      </c>
    </row>
    <row r="1568" spans="1:13" ht="45.75" hidden="1" thickBot="1" x14ac:dyDescent="0.3">
      <c r="A1568" s="4">
        <v>1566</v>
      </c>
      <c r="B1568" s="13" t="s">
        <v>3166</v>
      </c>
      <c r="C1568" s="13"/>
      <c r="D1568" s="13"/>
      <c r="E1568" s="13"/>
      <c r="F1568" s="13"/>
      <c r="G1568" s="4" t="s">
        <v>269</v>
      </c>
      <c r="H1568" s="4" t="s">
        <v>18</v>
      </c>
      <c r="I1568" s="4" t="s">
        <v>3167</v>
      </c>
      <c r="J1568" s="4">
        <v>774574673</v>
      </c>
      <c r="K1568" s="5">
        <v>42228.710879629631</v>
      </c>
      <c r="L1568" s="5">
        <v>42228.710879629631</v>
      </c>
      <c r="M1568" s="6" t="s">
        <v>20</v>
      </c>
    </row>
    <row r="1569" spans="1:13" ht="30.75" hidden="1" thickBot="1" x14ac:dyDescent="0.3">
      <c r="A1569" s="2">
        <v>1567</v>
      </c>
      <c r="B1569" s="11" t="s">
        <v>3168</v>
      </c>
      <c r="C1569" s="11"/>
      <c r="D1569" s="11"/>
      <c r="E1569" s="11"/>
      <c r="F1569" s="11"/>
      <c r="G1569" s="2" t="s">
        <v>68</v>
      </c>
      <c r="H1569" s="2" t="s">
        <v>838</v>
      </c>
      <c r="I1569" s="2" t="s">
        <v>3169</v>
      </c>
      <c r="J1569" s="2">
        <v>774608178</v>
      </c>
      <c r="K1569" s="3">
        <v>42187.919016203705</v>
      </c>
      <c r="L1569" s="3">
        <v>42187.919016203705</v>
      </c>
      <c r="M1569" s="8" t="s">
        <v>20</v>
      </c>
    </row>
    <row r="1570" spans="1:13" hidden="1" x14ac:dyDescent="0.25">
      <c r="A1570" s="4">
        <v>1568</v>
      </c>
      <c r="B1570" s="12" t="s">
        <v>3170</v>
      </c>
      <c r="C1570" s="12"/>
      <c r="D1570" s="12"/>
      <c r="E1570" s="12"/>
      <c r="F1570" s="12"/>
      <c r="G1570" s="4" t="s">
        <v>97</v>
      </c>
      <c r="H1570" s="4" t="s">
        <v>34</v>
      </c>
      <c r="I1570" s="4"/>
      <c r="J1570" s="4">
        <v>392768741</v>
      </c>
      <c r="K1570" s="5">
        <v>42342.790300925924</v>
      </c>
      <c r="L1570" s="5">
        <v>42342.790300925924</v>
      </c>
      <c r="M1570" s="6" t="s">
        <v>20</v>
      </c>
    </row>
    <row r="1571" spans="1:13" ht="30" x14ac:dyDescent="0.25">
      <c r="A1571" s="30">
        <v>1569</v>
      </c>
      <c r="B1571" s="31" t="s">
        <v>3171</v>
      </c>
      <c r="C1571" s="31"/>
      <c r="D1571" s="31"/>
      <c r="E1571" s="31"/>
      <c r="F1571" s="31"/>
      <c r="G1571" s="30" t="s">
        <v>428</v>
      </c>
      <c r="H1571" s="30" t="s">
        <v>37</v>
      </c>
      <c r="I1571" s="30" t="s">
        <v>3172</v>
      </c>
      <c r="J1571" s="30">
        <v>774805370</v>
      </c>
      <c r="K1571" s="32">
        <v>42150.433113425926</v>
      </c>
      <c r="L1571" s="32">
        <v>43579.278171296297</v>
      </c>
      <c r="M1571" s="33" t="s">
        <v>15</v>
      </c>
    </row>
    <row r="1572" spans="1:13" ht="30.75" hidden="1" thickBot="1" x14ac:dyDescent="0.3">
      <c r="A1572" s="15">
        <v>1570</v>
      </c>
      <c r="B1572" s="19" t="s">
        <v>3173</v>
      </c>
      <c r="C1572" s="19"/>
      <c r="D1572" s="19"/>
      <c r="E1572" s="19"/>
      <c r="F1572" s="19"/>
      <c r="G1572" s="15" t="s">
        <v>97</v>
      </c>
      <c r="H1572" s="15" t="s">
        <v>34</v>
      </c>
      <c r="I1572" s="15" t="s">
        <v>3174</v>
      </c>
      <c r="J1572" s="15">
        <v>772304991</v>
      </c>
      <c r="K1572" s="17">
        <v>42342.790810185186</v>
      </c>
      <c r="L1572" s="17">
        <v>42342.790810185186</v>
      </c>
      <c r="M1572" s="18" t="s">
        <v>20</v>
      </c>
    </row>
    <row r="1573" spans="1:13" ht="15.75" hidden="1" thickBot="1" x14ac:dyDescent="0.3">
      <c r="A1573" s="2">
        <v>1571</v>
      </c>
      <c r="B1573" s="11" t="s">
        <v>3175</v>
      </c>
      <c r="C1573" s="11"/>
      <c r="D1573" s="11"/>
      <c r="E1573" s="11"/>
      <c r="F1573" s="11"/>
      <c r="G1573" s="2" t="s">
        <v>305</v>
      </c>
      <c r="H1573" s="2"/>
      <c r="I1573" s="2"/>
      <c r="J1573" s="2"/>
      <c r="K1573" s="3">
        <v>43507.906053240738</v>
      </c>
      <c r="L1573" s="3">
        <v>43507.906053240738</v>
      </c>
      <c r="M1573" s="8" t="s">
        <v>20</v>
      </c>
    </row>
    <row r="1574" spans="1:13" ht="15.75" hidden="1" thickBot="1" x14ac:dyDescent="0.3">
      <c r="A1574" s="4">
        <v>1572</v>
      </c>
      <c r="B1574" s="13" t="s">
        <v>3175</v>
      </c>
      <c r="C1574" s="13"/>
      <c r="D1574" s="13"/>
      <c r="E1574" s="13"/>
      <c r="F1574" s="13"/>
      <c r="G1574" s="4" t="s">
        <v>156</v>
      </c>
      <c r="H1574" s="4"/>
      <c r="I1574" s="4"/>
      <c r="J1574" s="4"/>
      <c r="K1574" s="5">
        <v>43968.521319444444</v>
      </c>
      <c r="L1574" s="5">
        <v>43968.521319444444</v>
      </c>
      <c r="M1574" s="6" t="s">
        <v>20</v>
      </c>
    </row>
    <row r="1575" spans="1:13" ht="45" hidden="1" x14ac:dyDescent="0.25">
      <c r="A1575" s="2">
        <v>1573</v>
      </c>
      <c r="B1575" s="10" t="s">
        <v>3176</v>
      </c>
      <c r="C1575" s="10"/>
      <c r="D1575" s="10"/>
      <c r="E1575" s="10"/>
      <c r="F1575" s="10"/>
      <c r="G1575" s="2" t="s">
        <v>87</v>
      </c>
      <c r="H1575" s="2" t="s">
        <v>18</v>
      </c>
      <c r="I1575" s="2" t="s">
        <v>3177</v>
      </c>
      <c r="J1575" s="2">
        <v>7723857040</v>
      </c>
      <c r="K1575" s="3">
        <v>42110</v>
      </c>
      <c r="L1575" s="2" t="s">
        <v>238</v>
      </c>
      <c r="M1575" s="8" t="s">
        <v>20</v>
      </c>
    </row>
    <row r="1576" spans="1:13" ht="30" x14ac:dyDescent="0.25">
      <c r="A1576" s="34">
        <v>1574</v>
      </c>
      <c r="B1576" s="35" t="s">
        <v>3178</v>
      </c>
      <c r="C1576" s="35"/>
      <c r="D1576" s="35"/>
      <c r="E1576" s="35"/>
      <c r="F1576" s="35"/>
      <c r="G1576" s="34" t="s">
        <v>97</v>
      </c>
      <c r="H1576" s="34"/>
      <c r="I1576" s="34" t="s">
        <v>3179</v>
      </c>
      <c r="J1576" s="34" t="s">
        <v>3180</v>
      </c>
      <c r="K1576" s="36">
        <v>44382.539965277778</v>
      </c>
      <c r="L1576" s="36">
        <v>44382.539965277778</v>
      </c>
      <c r="M1576" s="37" t="s">
        <v>15</v>
      </c>
    </row>
    <row r="1577" spans="1:13" x14ac:dyDescent="0.25">
      <c r="A1577" s="30">
        <v>1575</v>
      </c>
      <c r="B1577" s="31" t="s">
        <v>3181</v>
      </c>
      <c r="C1577" s="31"/>
      <c r="D1577" s="31"/>
      <c r="E1577" s="31"/>
      <c r="F1577" s="31"/>
      <c r="G1577" s="30" t="s">
        <v>305</v>
      </c>
      <c r="H1577" s="30"/>
      <c r="I1577" s="30"/>
      <c r="J1577" s="30"/>
      <c r="K1577" s="32">
        <v>44382.470902777779</v>
      </c>
      <c r="L1577" s="32">
        <v>44382.470902777779</v>
      </c>
      <c r="M1577" s="33" t="s">
        <v>15</v>
      </c>
    </row>
    <row r="1578" spans="1:13" ht="45.75" hidden="1" thickBot="1" x14ac:dyDescent="0.3">
      <c r="A1578" s="15">
        <v>1576</v>
      </c>
      <c r="B1578" s="19" t="s">
        <v>3182</v>
      </c>
      <c r="C1578" s="19"/>
      <c r="D1578" s="19"/>
      <c r="E1578" s="19"/>
      <c r="F1578" s="19"/>
      <c r="G1578" s="15" t="s">
        <v>87</v>
      </c>
      <c r="H1578" s="15" t="s">
        <v>18</v>
      </c>
      <c r="I1578" s="15" t="s">
        <v>3183</v>
      </c>
      <c r="J1578" s="15">
        <v>783867261</v>
      </c>
      <c r="K1578" s="17">
        <v>42352.648298611108</v>
      </c>
      <c r="L1578" s="17">
        <v>42352.648298611108</v>
      </c>
      <c r="M1578" s="18" t="s">
        <v>20</v>
      </c>
    </row>
    <row r="1579" spans="1:13" ht="30.75" hidden="1" thickBot="1" x14ac:dyDescent="0.3">
      <c r="A1579" s="2">
        <v>1577</v>
      </c>
      <c r="B1579" s="11" t="s">
        <v>3184</v>
      </c>
      <c r="C1579" s="11"/>
      <c r="D1579" s="11"/>
      <c r="E1579" s="11"/>
      <c r="F1579" s="11"/>
      <c r="G1579" s="2" t="s">
        <v>97</v>
      </c>
      <c r="H1579" s="2" t="s">
        <v>37</v>
      </c>
      <c r="I1579" s="2"/>
      <c r="J1579" s="2"/>
      <c r="K1579" s="3">
        <v>42914.77103009259</v>
      </c>
      <c r="L1579" s="3">
        <v>42914.77103009259</v>
      </c>
      <c r="M1579" s="8" t="s">
        <v>20</v>
      </c>
    </row>
    <row r="1580" spans="1:13" ht="45.75" hidden="1" thickBot="1" x14ac:dyDescent="0.3">
      <c r="A1580" s="4">
        <v>1578</v>
      </c>
      <c r="B1580" s="13" t="s">
        <v>3185</v>
      </c>
      <c r="C1580" s="13"/>
      <c r="D1580" s="13"/>
      <c r="E1580" s="13"/>
      <c r="F1580" s="13"/>
      <c r="G1580" s="4" t="s">
        <v>17</v>
      </c>
      <c r="H1580" s="4" t="s">
        <v>18</v>
      </c>
      <c r="I1580" s="4" t="s">
        <v>3186</v>
      </c>
      <c r="J1580" s="4">
        <v>702812190</v>
      </c>
      <c r="K1580" s="5">
        <v>42751.589826388888</v>
      </c>
      <c r="L1580" s="5">
        <v>42751.589826388888</v>
      </c>
      <c r="M1580" s="6" t="s">
        <v>20</v>
      </c>
    </row>
    <row r="1581" spans="1:13" ht="30.75" hidden="1" thickBot="1" x14ac:dyDescent="0.3">
      <c r="A1581" s="2">
        <v>1579</v>
      </c>
      <c r="B1581" s="11" t="s">
        <v>3187</v>
      </c>
      <c r="C1581" s="11"/>
      <c r="D1581" s="11"/>
      <c r="E1581" s="11"/>
      <c r="F1581" s="11"/>
      <c r="G1581" s="2" t="s">
        <v>861</v>
      </c>
      <c r="H1581" s="2" t="s">
        <v>111</v>
      </c>
      <c r="I1581" s="2" t="s">
        <v>3188</v>
      </c>
      <c r="J1581" s="9">
        <v>7.7494606807729705E+18</v>
      </c>
      <c r="K1581" s="3">
        <v>43670.369201388887</v>
      </c>
      <c r="L1581" s="3">
        <v>43670.369201388887</v>
      </c>
      <c r="M1581" s="8" t="s">
        <v>20</v>
      </c>
    </row>
    <row r="1582" spans="1:13" ht="30.75" hidden="1" thickBot="1" x14ac:dyDescent="0.3">
      <c r="A1582" s="4">
        <v>1580</v>
      </c>
      <c r="B1582" s="13" t="s">
        <v>3189</v>
      </c>
      <c r="C1582" s="13"/>
      <c r="D1582" s="13"/>
      <c r="E1582" s="13"/>
      <c r="F1582" s="13"/>
      <c r="G1582" s="4" t="s">
        <v>17</v>
      </c>
      <c r="H1582" s="4" t="s">
        <v>522</v>
      </c>
      <c r="I1582" s="4" t="s">
        <v>3190</v>
      </c>
      <c r="J1582" s="4"/>
      <c r="K1582" s="5">
        <v>42514.669270833336</v>
      </c>
      <c r="L1582" s="5">
        <v>42514.669270833336</v>
      </c>
      <c r="M1582" s="6" t="s">
        <v>20</v>
      </c>
    </row>
    <row r="1583" spans="1:13" ht="30.75" hidden="1" thickBot="1" x14ac:dyDescent="0.3">
      <c r="A1583" s="2">
        <v>1581</v>
      </c>
      <c r="B1583" s="11" t="s">
        <v>3191</v>
      </c>
      <c r="C1583" s="11"/>
      <c r="D1583" s="11"/>
      <c r="E1583" s="11"/>
      <c r="F1583" s="11"/>
      <c r="G1583" s="2" t="s">
        <v>102</v>
      </c>
      <c r="H1583" s="2" t="s">
        <v>111</v>
      </c>
      <c r="I1583" s="2" t="s">
        <v>3192</v>
      </c>
      <c r="J1583" s="2">
        <v>414344895</v>
      </c>
      <c r="K1583" s="3">
        <v>41752</v>
      </c>
      <c r="L1583" s="2" t="s">
        <v>238</v>
      </c>
      <c r="M1583" s="8" t="s">
        <v>20</v>
      </c>
    </row>
    <row r="1584" spans="1:13" ht="30.75" hidden="1" thickBot="1" x14ac:dyDescent="0.3">
      <c r="A1584" s="4">
        <v>1582</v>
      </c>
      <c r="B1584" s="13" t="s">
        <v>3193</v>
      </c>
      <c r="C1584" s="13"/>
      <c r="D1584" s="13"/>
      <c r="E1584" s="13"/>
      <c r="F1584" s="13"/>
      <c r="G1584" s="4" t="s">
        <v>102</v>
      </c>
      <c r="H1584" s="4" t="s">
        <v>111</v>
      </c>
      <c r="I1584" s="4" t="s">
        <v>3194</v>
      </c>
      <c r="J1584" s="4">
        <v>414344173</v>
      </c>
      <c r="K1584" s="5">
        <v>42408.73777777778</v>
      </c>
      <c r="L1584" s="5">
        <v>42408.73777777778</v>
      </c>
      <c r="M1584" s="6" t="s">
        <v>20</v>
      </c>
    </row>
    <row r="1585" spans="1:13" ht="30.75" hidden="1" thickBot="1" x14ac:dyDescent="0.3">
      <c r="A1585" s="2">
        <v>1583</v>
      </c>
      <c r="B1585" s="11" t="s">
        <v>3195</v>
      </c>
      <c r="C1585" s="11"/>
      <c r="D1585" s="11"/>
      <c r="E1585" s="11"/>
      <c r="F1585" s="11"/>
      <c r="G1585" s="2" t="s">
        <v>72</v>
      </c>
      <c r="H1585" s="2" t="s">
        <v>34</v>
      </c>
      <c r="I1585" s="2" t="s">
        <v>3196</v>
      </c>
      <c r="J1585" s="2">
        <v>782845415</v>
      </c>
      <c r="K1585" s="3">
        <v>42173.374722222223</v>
      </c>
      <c r="L1585" s="3">
        <v>42173.374722222223</v>
      </c>
      <c r="M1585" s="8" t="s">
        <v>20</v>
      </c>
    </row>
    <row r="1586" spans="1:13" ht="45" hidden="1" x14ac:dyDescent="0.25">
      <c r="A1586" s="4">
        <v>1584</v>
      </c>
      <c r="B1586" s="12" t="s">
        <v>3197</v>
      </c>
      <c r="C1586" s="12"/>
      <c r="D1586" s="12"/>
      <c r="E1586" s="12"/>
      <c r="F1586" s="12"/>
      <c r="G1586" s="4" t="s">
        <v>102</v>
      </c>
      <c r="H1586" s="4" t="s">
        <v>37</v>
      </c>
      <c r="I1586" s="4" t="s">
        <v>3198</v>
      </c>
      <c r="J1586" s="4">
        <v>752622261</v>
      </c>
      <c r="K1586" s="5">
        <v>42941.493379629632</v>
      </c>
      <c r="L1586" s="5">
        <v>42941.493379629632</v>
      </c>
      <c r="M1586" s="6" t="s">
        <v>20</v>
      </c>
    </row>
    <row r="1587" spans="1:13" x14ac:dyDescent="0.25">
      <c r="A1587" s="30">
        <v>1585</v>
      </c>
      <c r="B1587" s="31" t="s">
        <v>3199</v>
      </c>
      <c r="C1587" s="31"/>
      <c r="D1587" s="31"/>
      <c r="E1587" s="31"/>
      <c r="F1587" s="31"/>
      <c r="G1587" s="30" t="s">
        <v>2545</v>
      </c>
      <c r="H1587" s="30" t="s">
        <v>34</v>
      </c>
      <c r="I1587" s="30" t="s">
        <v>3200</v>
      </c>
      <c r="J1587" s="30">
        <v>777009699</v>
      </c>
      <c r="K1587" s="32">
        <v>41955.399629629632</v>
      </c>
      <c r="L1587" s="32">
        <v>44418.145115740743</v>
      </c>
      <c r="M1587" s="33" t="s">
        <v>15</v>
      </c>
    </row>
    <row r="1588" spans="1:13" ht="30" hidden="1" x14ac:dyDescent="0.25">
      <c r="A1588" s="15">
        <v>1586</v>
      </c>
      <c r="B1588" s="16" t="s">
        <v>3201</v>
      </c>
      <c r="C1588" s="16"/>
      <c r="D1588" s="16"/>
      <c r="E1588" s="16"/>
      <c r="F1588" s="16"/>
      <c r="G1588" s="15" t="s">
        <v>11</v>
      </c>
      <c r="H1588" s="15" t="s">
        <v>34</v>
      </c>
      <c r="I1588" s="15" t="s">
        <v>3202</v>
      </c>
      <c r="J1588" s="15" t="s">
        <v>3203</v>
      </c>
      <c r="K1588" s="17">
        <v>42459.697997685187</v>
      </c>
      <c r="L1588" s="17">
        <v>42459.697997685187</v>
      </c>
      <c r="M1588" s="18" t="s">
        <v>20</v>
      </c>
    </row>
    <row r="1589" spans="1:13" ht="30" x14ac:dyDescent="0.25">
      <c r="A1589" s="30">
        <v>1587</v>
      </c>
      <c r="B1589" s="31" t="s">
        <v>3204</v>
      </c>
      <c r="C1589" s="31"/>
      <c r="D1589" s="31"/>
      <c r="E1589" s="31"/>
      <c r="F1589" s="31"/>
      <c r="G1589" s="30"/>
      <c r="H1589" s="30" t="s">
        <v>46</v>
      </c>
      <c r="I1589" s="30" t="s">
        <v>3205</v>
      </c>
      <c r="J1589" s="30">
        <v>782166667</v>
      </c>
      <c r="K1589" s="32">
        <v>42355.609780092593</v>
      </c>
      <c r="L1589" s="32">
        <v>42355.609780092593</v>
      </c>
      <c r="M1589" s="33" t="s">
        <v>15</v>
      </c>
    </row>
    <row r="1590" spans="1:13" ht="30" hidden="1" x14ac:dyDescent="0.25">
      <c r="A1590" s="15">
        <v>1588</v>
      </c>
      <c r="B1590" s="16" t="s">
        <v>3206</v>
      </c>
      <c r="C1590" s="16"/>
      <c r="D1590" s="16"/>
      <c r="E1590" s="16"/>
      <c r="F1590" s="16"/>
      <c r="G1590" s="15" t="s">
        <v>265</v>
      </c>
      <c r="H1590" s="15" t="s">
        <v>111</v>
      </c>
      <c r="I1590" s="15" t="s">
        <v>3207</v>
      </c>
      <c r="J1590" s="15">
        <v>753530088</v>
      </c>
      <c r="K1590" s="17">
        <v>42180.611620370371</v>
      </c>
      <c r="L1590" s="17">
        <v>42180.611620370371</v>
      </c>
      <c r="M1590" s="18" t="s">
        <v>20</v>
      </c>
    </row>
    <row r="1591" spans="1:13" ht="30" x14ac:dyDescent="0.25">
      <c r="A1591" s="30">
        <v>1589</v>
      </c>
      <c r="B1591" s="31" t="s">
        <v>3208</v>
      </c>
      <c r="C1591" s="31"/>
      <c r="D1591" s="31"/>
      <c r="E1591" s="31"/>
      <c r="F1591" s="31"/>
      <c r="G1591" s="30" t="s">
        <v>431</v>
      </c>
      <c r="H1591" s="30"/>
      <c r="I1591" s="30" t="s">
        <v>3209</v>
      </c>
      <c r="J1591" s="30">
        <v>704321627</v>
      </c>
      <c r="K1591" s="32">
        <v>43207.593252314815</v>
      </c>
      <c r="L1591" s="32">
        <v>44590.403900462959</v>
      </c>
      <c r="M1591" s="33" t="s">
        <v>15</v>
      </c>
    </row>
    <row r="1592" spans="1:13" ht="30.75" hidden="1" thickBot="1" x14ac:dyDescent="0.3">
      <c r="A1592" s="15">
        <v>1590</v>
      </c>
      <c r="B1592" s="19" t="s">
        <v>3210</v>
      </c>
      <c r="C1592" s="19"/>
      <c r="D1592" s="19"/>
      <c r="E1592" s="19"/>
      <c r="F1592" s="19"/>
      <c r="G1592" s="15" t="s">
        <v>49</v>
      </c>
      <c r="H1592" s="15" t="s">
        <v>838</v>
      </c>
      <c r="I1592" s="15" t="s">
        <v>3211</v>
      </c>
      <c r="J1592" s="15" t="s">
        <v>3212</v>
      </c>
      <c r="K1592" s="17">
        <v>42173.586458333331</v>
      </c>
      <c r="L1592" s="17">
        <v>42173.586458333331</v>
      </c>
      <c r="M1592" s="18" t="s">
        <v>20</v>
      </c>
    </row>
    <row r="1593" spans="1:13" ht="45.75" hidden="1" thickBot="1" x14ac:dyDescent="0.3">
      <c r="A1593" s="2">
        <v>1591</v>
      </c>
      <c r="B1593" s="11" t="s">
        <v>3213</v>
      </c>
      <c r="C1593" s="11"/>
      <c r="D1593" s="11"/>
      <c r="E1593" s="11"/>
      <c r="F1593" s="11"/>
      <c r="G1593" s="2" t="s">
        <v>102</v>
      </c>
      <c r="H1593" s="2" t="s">
        <v>37</v>
      </c>
      <c r="I1593" s="2" t="s">
        <v>3214</v>
      </c>
      <c r="J1593" s="9">
        <v>4.1434788177250099E+17</v>
      </c>
      <c r="K1593" s="3">
        <v>41752</v>
      </c>
      <c r="L1593" s="2" t="s">
        <v>238</v>
      </c>
      <c r="M1593" s="8" t="s">
        <v>20</v>
      </c>
    </row>
    <row r="1594" spans="1:13" ht="45" hidden="1" x14ac:dyDescent="0.25">
      <c r="A1594" s="4">
        <v>1592</v>
      </c>
      <c r="B1594" s="12" t="s">
        <v>3213</v>
      </c>
      <c r="C1594" s="12"/>
      <c r="D1594" s="12"/>
      <c r="E1594" s="12"/>
      <c r="F1594" s="12"/>
      <c r="G1594" s="4" t="s">
        <v>222</v>
      </c>
      <c r="H1594" s="4" t="s">
        <v>111</v>
      </c>
      <c r="I1594" s="4" t="s">
        <v>3215</v>
      </c>
      <c r="J1594" s="4" t="s">
        <v>3216</v>
      </c>
      <c r="K1594" s="5">
        <v>42256.42728009259</v>
      </c>
      <c r="L1594" s="5">
        <v>42256.42728009259</v>
      </c>
      <c r="M1594" s="6" t="s">
        <v>20</v>
      </c>
    </row>
    <row r="1595" spans="1:13" ht="30" x14ac:dyDescent="0.25">
      <c r="A1595" s="30">
        <v>1593</v>
      </c>
      <c r="B1595" s="31" t="s">
        <v>3217</v>
      </c>
      <c r="C1595" s="31"/>
      <c r="D1595" s="31"/>
      <c r="E1595" s="31"/>
      <c r="F1595" s="31"/>
      <c r="G1595" s="30" t="s">
        <v>17</v>
      </c>
      <c r="H1595" s="30" t="s">
        <v>37</v>
      </c>
      <c r="I1595" s="30" t="s">
        <v>3218</v>
      </c>
      <c r="J1595" s="30">
        <v>782262019</v>
      </c>
      <c r="K1595" s="32">
        <v>43762.421817129631</v>
      </c>
      <c r="L1595" s="32">
        <v>44642.530682870369</v>
      </c>
      <c r="M1595" s="33" t="s">
        <v>15</v>
      </c>
    </row>
    <row r="1596" spans="1:13" ht="45" x14ac:dyDescent="0.25">
      <c r="A1596" s="34">
        <v>1594</v>
      </c>
      <c r="B1596" s="35" t="s">
        <v>3219</v>
      </c>
      <c r="C1596" s="35"/>
      <c r="D1596" s="35"/>
      <c r="E1596" s="35"/>
      <c r="F1596" s="35"/>
      <c r="G1596" s="34" t="s">
        <v>55</v>
      </c>
      <c r="H1596" s="34" t="s">
        <v>18</v>
      </c>
      <c r="I1596" s="34" t="s">
        <v>3220</v>
      </c>
      <c r="J1596" s="34">
        <v>773476217</v>
      </c>
      <c r="K1596" s="36">
        <v>42206.478518518517</v>
      </c>
      <c r="L1596" s="36">
        <v>44341.392974537041</v>
      </c>
      <c r="M1596" s="37" t="s">
        <v>15</v>
      </c>
    </row>
    <row r="1597" spans="1:13" ht="30" x14ac:dyDescent="0.25">
      <c r="A1597" s="30">
        <v>1595</v>
      </c>
      <c r="B1597" s="31" t="s">
        <v>3221</v>
      </c>
      <c r="C1597" s="31"/>
      <c r="D1597" s="31"/>
      <c r="E1597" s="31"/>
      <c r="F1597" s="31"/>
      <c r="G1597" s="30" t="s">
        <v>189</v>
      </c>
      <c r="H1597" s="30"/>
      <c r="I1597" s="30" t="s">
        <v>3222</v>
      </c>
      <c r="J1597" s="30">
        <v>779372381</v>
      </c>
      <c r="K1597" s="32">
        <v>44396.567754629628</v>
      </c>
      <c r="L1597" s="32">
        <v>44396.567754629628</v>
      </c>
      <c r="M1597" s="33" t="s">
        <v>15</v>
      </c>
    </row>
    <row r="1598" spans="1:13" ht="15.75" hidden="1" thickBot="1" x14ac:dyDescent="0.3">
      <c r="A1598" s="15">
        <v>1596</v>
      </c>
      <c r="B1598" s="19" t="s">
        <v>3223</v>
      </c>
      <c r="C1598" s="19"/>
      <c r="D1598" s="19"/>
      <c r="E1598" s="19"/>
      <c r="F1598" s="19"/>
      <c r="G1598" s="15" t="s">
        <v>189</v>
      </c>
      <c r="H1598" s="15" t="s">
        <v>34</v>
      </c>
      <c r="I1598" s="15" t="s">
        <v>3224</v>
      </c>
      <c r="J1598" s="15">
        <v>782963026</v>
      </c>
      <c r="K1598" s="17">
        <v>43019.534317129626</v>
      </c>
      <c r="L1598" s="17">
        <v>43019.534317129626</v>
      </c>
      <c r="M1598" s="18" t="s">
        <v>20</v>
      </c>
    </row>
    <row r="1599" spans="1:13" ht="45.75" hidden="1" thickBot="1" x14ac:dyDescent="0.3">
      <c r="A1599" s="2">
        <v>1597</v>
      </c>
      <c r="B1599" s="11" t="s">
        <v>3225</v>
      </c>
      <c r="C1599" s="11"/>
      <c r="D1599" s="11"/>
      <c r="E1599" s="11"/>
      <c r="F1599" s="11"/>
      <c r="G1599" s="2" t="s">
        <v>100</v>
      </c>
      <c r="H1599" s="2" t="s">
        <v>37</v>
      </c>
      <c r="I1599" s="2" t="s">
        <v>3226</v>
      </c>
      <c r="J1599" s="2">
        <v>772644729</v>
      </c>
      <c r="K1599" s="3">
        <v>42776.803449074076</v>
      </c>
      <c r="L1599" s="3">
        <v>42776.803449074076</v>
      </c>
      <c r="M1599" s="8" t="s">
        <v>20</v>
      </c>
    </row>
    <row r="1600" spans="1:13" ht="15.75" hidden="1" thickBot="1" x14ac:dyDescent="0.3">
      <c r="A1600" s="4">
        <v>1598</v>
      </c>
      <c r="B1600" s="13" t="s">
        <v>3227</v>
      </c>
      <c r="C1600" s="13"/>
      <c r="D1600" s="13"/>
      <c r="E1600" s="13"/>
      <c r="F1600" s="13"/>
      <c r="G1600" s="4" t="s">
        <v>189</v>
      </c>
      <c r="H1600" s="4" t="s">
        <v>34</v>
      </c>
      <c r="I1600" s="4" t="s">
        <v>3228</v>
      </c>
      <c r="J1600" s="4"/>
      <c r="K1600" s="5">
        <v>43019.535011574073</v>
      </c>
      <c r="L1600" s="5">
        <v>43019.535011574073</v>
      </c>
      <c r="M1600" s="6" t="s">
        <v>20</v>
      </c>
    </row>
    <row r="1601" spans="1:13" ht="30.75" hidden="1" thickBot="1" x14ac:dyDescent="0.3">
      <c r="A1601" s="2">
        <v>1599</v>
      </c>
      <c r="B1601" s="11" t="s">
        <v>3229</v>
      </c>
      <c r="C1601" s="11"/>
      <c r="D1601" s="11"/>
      <c r="E1601" s="11"/>
      <c r="F1601" s="11"/>
      <c r="G1601" s="2" t="s">
        <v>17</v>
      </c>
      <c r="H1601" s="2" t="s">
        <v>37</v>
      </c>
      <c r="I1601" s="2" t="s">
        <v>3230</v>
      </c>
      <c r="J1601" s="2">
        <v>772921106</v>
      </c>
      <c r="K1601" s="3">
        <v>41580</v>
      </c>
      <c r="L1601" s="2" t="s">
        <v>238</v>
      </c>
      <c r="M1601" s="8" t="s">
        <v>20</v>
      </c>
    </row>
    <row r="1602" spans="1:13" ht="45.75" hidden="1" thickBot="1" x14ac:dyDescent="0.3">
      <c r="A1602" s="4">
        <v>1600</v>
      </c>
      <c r="B1602" s="13" t="s">
        <v>3231</v>
      </c>
      <c r="C1602" s="13"/>
      <c r="D1602" s="13"/>
      <c r="E1602" s="13"/>
      <c r="F1602" s="13"/>
      <c r="G1602" s="4" t="s">
        <v>1298</v>
      </c>
      <c r="H1602" s="4" t="s">
        <v>18</v>
      </c>
      <c r="I1602" s="4" t="s">
        <v>3232</v>
      </c>
      <c r="J1602" s="7">
        <v>7.5481498707548099E+18</v>
      </c>
      <c r="K1602" s="5">
        <v>44150.714872685188</v>
      </c>
      <c r="L1602" s="5">
        <v>44150.714872685188</v>
      </c>
      <c r="M1602" s="6" t="s">
        <v>20</v>
      </c>
    </row>
    <row r="1603" spans="1:13" ht="45.75" hidden="1" thickBot="1" x14ac:dyDescent="0.3">
      <c r="A1603" s="2">
        <v>1601</v>
      </c>
      <c r="B1603" s="11" t="s">
        <v>3233</v>
      </c>
      <c r="C1603" s="11"/>
      <c r="D1603" s="11"/>
      <c r="E1603" s="11"/>
      <c r="F1603" s="11"/>
      <c r="G1603" s="2" t="s">
        <v>832</v>
      </c>
      <c r="H1603" s="2" t="s">
        <v>18</v>
      </c>
      <c r="I1603" s="2" t="s">
        <v>3234</v>
      </c>
      <c r="J1603" s="2" t="s">
        <v>3235</v>
      </c>
      <c r="K1603" s="3">
        <v>42180.410821759258</v>
      </c>
      <c r="L1603" s="3">
        <v>42180.410821759258</v>
      </c>
      <c r="M1603" s="8" t="s">
        <v>20</v>
      </c>
    </row>
    <row r="1604" spans="1:13" ht="30" hidden="1" x14ac:dyDescent="0.25">
      <c r="A1604" s="4">
        <v>1602</v>
      </c>
      <c r="B1604" s="12" t="s">
        <v>3236</v>
      </c>
      <c r="C1604" s="12"/>
      <c r="D1604" s="12"/>
      <c r="E1604" s="12"/>
      <c r="F1604" s="12"/>
      <c r="G1604" s="4" t="s">
        <v>72</v>
      </c>
      <c r="H1604" s="4" t="s">
        <v>37</v>
      </c>
      <c r="I1604" s="4" t="s">
        <v>3237</v>
      </c>
      <c r="J1604" s="4">
        <v>781826062</v>
      </c>
      <c r="K1604" s="5">
        <v>43750.708645833336</v>
      </c>
      <c r="L1604" s="5">
        <v>43750.708645833336</v>
      </c>
      <c r="M1604" s="6" t="s">
        <v>20</v>
      </c>
    </row>
    <row r="1605" spans="1:13" x14ac:dyDescent="0.25">
      <c r="A1605" s="30">
        <v>1603</v>
      </c>
      <c r="B1605" s="31" t="s">
        <v>3238</v>
      </c>
      <c r="C1605" s="31"/>
      <c r="D1605" s="31"/>
      <c r="E1605" s="31"/>
      <c r="F1605" s="31"/>
      <c r="G1605" s="30" t="s">
        <v>343</v>
      </c>
      <c r="H1605" s="30" t="s">
        <v>34</v>
      </c>
      <c r="I1605" s="30"/>
      <c r="J1605" s="30"/>
      <c r="K1605" s="32">
        <v>41653.985543981478</v>
      </c>
      <c r="L1605" s="32">
        <v>44109.517500000002</v>
      </c>
      <c r="M1605" s="33" t="s">
        <v>15</v>
      </c>
    </row>
    <row r="1606" spans="1:13" ht="45" x14ac:dyDescent="0.25">
      <c r="A1606" s="34">
        <v>1604</v>
      </c>
      <c r="B1606" s="35" t="s">
        <v>3239</v>
      </c>
      <c r="C1606" s="35"/>
      <c r="D1606" s="35"/>
      <c r="E1606" s="35"/>
      <c r="F1606" s="35"/>
      <c r="G1606" s="34" t="s">
        <v>104</v>
      </c>
      <c r="H1606" s="34" t="s">
        <v>18</v>
      </c>
      <c r="I1606" s="34" t="s">
        <v>3240</v>
      </c>
      <c r="J1606" s="34"/>
      <c r="K1606" s="36">
        <v>41568.484282407408</v>
      </c>
      <c r="L1606" s="36">
        <v>44643.215046296296</v>
      </c>
      <c r="M1606" s="37" t="s">
        <v>15</v>
      </c>
    </row>
    <row r="1607" spans="1:13" ht="45" x14ac:dyDescent="0.25">
      <c r="A1607" s="30">
        <v>1605</v>
      </c>
      <c r="B1607" s="31" t="s">
        <v>3241</v>
      </c>
      <c r="C1607" s="31"/>
      <c r="D1607" s="31"/>
      <c r="E1607" s="31"/>
      <c r="F1607" s="31"/>
      <c r="G1607" s="30" t="s">
        <v>976</v>
      </c>
      <c r="H1607" s="30" t="s">
        <v>18</v>
      </c>
      <c r="I1607" s="30" t="s">
        <v>3242</v>
      </c>
      <c r="J1607" s="30">
        <v>782935188</v>
      </c>
      <c r="K1607" s="32">
        <v>42256.500798611109</v>
      </c>
      <c r="L1607" s="32">
        <v>43769.403981481482</v>
      </c>
      <c r="M1607" s="33" t="s">
        <v>15</v>
      </c>
    </row>
    <row r="1608" spans="1:13" ht="45" x14ac:dyDescent="0.25">
      <c r="A1608" s="34">
        <v>1606</v>
      </c>
      <c r="B1608" s="35" t="s">
        <v>3243</v>
      </c>
      <c r="C1608" s="35"/>
      <c r="D1608" s="35"/>
      <c r="E1608" s="35"/>
      <c r="F1608" s="35"/>
      <c r="G1608" s="34" t="s">
        <v>68</v>
      </c>
      <c r="H1608" s="34" t="s">
        <v>18</v>
      </c>
      <c r="I1608" s="34" t="s">
        <v>3244</v>
      </c>
      <c r="J1608" s="34">
        <v>776173720</v>
      </c>
      <c r="K1608" s="36">
        <v>43482.324803240743</v>
      </c>
      <c r="L1608" s="36">
        <v>44238.520451388889</v>
      </c>
      <c r="M1608" s="37" t="s">
        <v>15</v>
      </c>
    </row>
    <row r="1609" spans="1:13" ht="45.75" hidden="1" thickBot="1" x14ac:dyDescent="0.3">
      <c r="A1609" s="20">
        <v>1607</v>
      </c>
      <c r="B1609" s="21" t="s">
        <v>3245</v>
      </c>
      <c r="C1609" s="21"/>
      <c r="D1609" s="21"/>
      <c r="E1609" s="21"/>
      <c r="F1609" s="21"/>
      <c r="G1609" s="20" t="s">
        <v>68</v>
      </c>
      <c r="H1609" s="20" t="s">
        <v>18</v>
      </c>
      <c r="I1609" s="20" t="s">
        <v>3246</v>
      </c>
      <c r="J1609" s="20">
        <v>776173720</v>
      </c>
      <c r="K1609" s="22">
        <v>43482.31521990741</v>
      </c>
      <c r="L1609" s="22">
        <v>43482.31521990741</v>
      </c>
      <c r="M1609" s="23" t="s">
        <v>20</v>
      </c>
    </row>
    <row r="1610" spans="1:13" ht="45" hidden="1" x14ac:dyDescent="0.25">
      <c r="A1610" s="4">
        <v>1608</v>
      </c>
      <c r="B1610" s="12" t="s">
        <v>3247</v>
      </c>
      <c r="C1610" s="12"/>
      <c r="D1610" s="12"/>
      <c r="E1610" s="12"/>
      <c r="F1610" s="12"/>
      <c r="G1610" s="4" t="s">
        <v>102</v>
      </c>
      <c r="H1610" s="4" t="s">
        <v>18</v>
      </c>
      <c r="I1610" s="4" t="s">
        <v>3248</v>
      </c>
      <c r="J1610" s="4">
        <v>791404257</v>
      </c>
      <c r="K1610" s="5">
        <v>42941.505416666667</v>
      </c>
      <c r="L1610" s="5">
        <v>42941.505416666667</v>
      </c>
      <c r="M1610" s="6" t="s">
        <v>20</v>
      </c>
    </row>
    <row r="1611" spans="1:13" ht="30" x14ac:dyDescent="0.25">
      <c r="A1611" s="30">
        <v>1609</v>
      </c>
      <c r="B1611" s="31" t="s">
        <v>3249</v>
      </c>
      <c r="C1611" s="31"/>
      <c r="D1611" s="31"/>
      <c r="E1611" s="31"/>
      <c r="F1611" s="31"/>
      <c r="G1611" s="30" t="s">
        <v>219</v>
      </c>
      <c r="H1611" s="30" t="s">
        <v>111</v>
      </c>
      <c r="I1611" s="30" t="s">
        <v>3250</v>
      </c>
      <c r="J1611" s="30">
        <v>782233900</v>
      </c>
      <c r="K1611" s="32">
        <v>42856.721087962964</v>
      </c>
      <c r="L1611" s="32">
        <v>43859.350115740737</v>
      </c>
      <c r="M1611" s="33" t="s">
        <v>15</v>
      </c>
    </row>
    <row r="1612" spans="1:13" ht="30" hidden="1" x14ac:dyDescent="0.25">
      <c r="A1612" s="15">
        <v>1610</v>
      </c>
      <c r="B1612" s="16" t="s">
        <v>3251</v>
      </c>
      <c r="C1612" s="16"/>
      <c r="D1612" s="16"/>
      <c r="E1612" s="16"/>
      <c r="F1612" s="16"/>
      <c r="G1612" s="15" t="s">
        <v>431</v>
      </c>
      <c r="H1612" s="15" t="s">
        <v>34</v>
      </c>
      <c r="I1612" s="15" t="s">
        <v>3252</v>
      </c>
      <c r="J1612" s="15">
        <v>782333148</v>
      </c>
      <c r="K1612" s="17">
        <v>43265.348923611113</v>
      </c>
      <c r="L1612" s="17">
        <v>43265.348923611113</v>
      </c>
      <c r="M1612" s="18" t="s">
        <v>20</v>
      </c>
    </row>
    <row r="1613" spans="1:13" ht="30" x14ac:dyDescent="0.25">
      <c r="A1613" s="30">
        <v>1611</v>
      </c>
      <c r="B1613" s="31" t="s">
        <v>3253</v>
      </c>
      <c r="C1613" s="31"/>
      <c r="D1613" s="31"/>
      <c r="E1613" s="31"/>
      <c r="F1613" s="31"/>
      <c r="G1613" s="30" t="s">
        <v>36</v>
      </c>
      <c r="H1613" s="30" t="s">
        <v>37</v>
      </c>
      <c r="I1613" s="30" t="s">
        <v>3254</v>
      </c>
      <c r="J1613" s="39">
        <v>3.9322489207828398E+18</v>
      </c>
      <c r="K1613" s="32">
        <v>43705.346180555556</v>
      </c>
      <c r="L1613" s="32">
        <v>43705.35392361111</v>
      </c>
      <c r="M1613" s="33" t="s">
        <v>15</v>
      </c>
    </row>
    <row r="1614" spans="1:13" ht="30" hidden="1" x14ac:dyDescent="0.25">
      <c r="A1614" s="15">
        <v>1612</v>
      </c>
      <c r="B1614" s="16" t="s">
        <v>3255</v>
      </c>
      <c r="C1614" s="16"/>
      <c r="D1614" s="16"/>
      <c r="E1614" s="16"/>
      <c r="F1614" s="16"/>
      <c r="G1614" s="15" t="s">
        <v>135</v>
      </c>
      <c r="H1614" s="15" t="s">
        <v>62</v>
      </c>
      <c r="I1614" s="15" t="s">
        <v>3256</v>
      </c>
      <c r="J1614" s="15">
        <v>782979244</v>
      </c>
      <c r="K1614" s="17">
        <v>42499.447824074072</v>
      </c>
      <c r="L1614" s="17">
        <v>42499.447824074072</v>
      </c>
      <c r="M1614" s="18" t="s">
        <v>20</v>
      </c>
    </row>
    <row r="1615" spans="1:13" ht="45" x14ac:dyDescent="0.25">
      <c r="A1615" s="30">
        <v>1613</v>
      </c>
      <c r="B1615" s="31" t="s">
        <v>3257</v>
      </c>
      <c r="C1615" s="31"/>
      <c r="D1615" s="31"/>
      <c r="E1615" s="31"/>
      <c r="F1615" s="31"/>
      <c r="G1615" s="30" t="s">
        <v>551</v>
      </c>
      <c r="H1615" s="30" t="s">
        <v>18</v>
      </c>
      <c r="I1615" s="30" t="s">
        <v>3258</v>
      </c>
      <c r="J1615" s="30">
        <v>773097171</v>
      </c>
      <c r="K1615" s="32">
        <v>44560.678506944445</v>
      </c>
      <c r="L1615" s="32">
        <v>44641.22519675926</v>
      </c>
      <c r="M1615" s="33" t="s">
        <v>15</v>
      </c>
    </row>
    <row r="1616" spans="1:13" ht="45" hidden="1" x14ac:dyDescent="0.25">
      <c r="A1616" s="15">
        <v>1614</v>
      </c>
      <c r="B1616" s="16" t="s">
        <v>3259</v>
      </c>
      <c r="C1616" s="16"/>
      <c r="D1616" s="16"/>
      <c r="E1616" s="16"/>
      <c r="F1616" s="16"/>
      <c r="G1616" s="15" t="s">
        <v>102</v>
      </c>
      <c r="H1616" s="15" t="s">
        <v>18</v>
      </c>
      <c r="I1616" s="15" t="s">
        <v>3260</v>
      </c>
      <c r="J1616" s="15">
        <v>712318233</v>
      </c>
      <c r="K1616" s="17">
        <v>41570</v>
      </c>
      <c r="L1616" s="15" t="s">
        <v>238</v>
      </c>
      <c r="M1616" s="18" t="s">
        <v>20</v>
      </c>
    </row>
    <row r="1617" spans="1:13" ht="45" x14ac:dyDescent="0.25">
      <c r="A1617" s="30">
        <v>1615</v>
      </c>
      <c r="B1617" s="31" t="s">
        <v>3261</v>
      </c>
      <c r="C1617" s="31"/>
      <c r="D1617" s="31"/>
      <c r="E1617" s="31"/>
      <c r="F1617" s="31"/>
      <c r="G1617" s="30" t="s">
        <v>305</v>
      </c>
      <c r="H1617" s="30" t="s">
        <v>18</v>
      </c>
      <c r="I1617" s="30" t="s">
        <v>3262</v>
      </c>
      <c r="J1617" s="30">
        <v>39840098155</v>
      </c>
      <c r="K1617" s="32">
        <v>44312.513414351852</v>
      </c>
      <c r="L1617" s="32">
        <v>44584.096817129626</v>
      </c>
      <c r="M1617" s="33" t="s">
        <v>15</v>
      </c>
    </row>
    <row r="1618" spans="1:13" ht="30.75" hidden="1" thickBot="1" x14ac:dyDescent="0.3">
      <c r="A1618" s="15">
        <v>1616</v>
      </c>
      <c r="B1618" s="19" t="s">
        <v>3263</v>
      </c>
      <c r="C1618" s="19"/>
      <c r="D1618" s="19"/>
      <c r="E1618" s="19"/>
      <c r="F1618" s="19"/>
      <c r="G1618" s="15" t="s">
        <v>104</v>
      </c>
      <c r="H1618" s="15" t="s">
        <v>37</v>
      </c>
      <c r="I1618" s="15" t="s">
        <v>3264</v>
      </c>
      <c r="J1618" s="15">
        <v>772919401</v>
      </c>
      <c r="K1618" s="17">
        <v>43580.762453703705</v>
      </c>
      <c r="L1618" s="17">
        <v>43580.762453703705</v>
      </c>
      <c r="M1618" s="18" t="s">
        <v>20</v>
      </c>
    </row>
    <row r="1619" spans="1:13" ht="45" hidden="1" x14ac:dyDescent="0.25">
      <c r="A1619" s="2">
        <v>1617</v>
      </c>
      <c r="B1619" s="10" t="s">
        <v>3265</v>
      </c>
      <c r="C1619" s="10"/>
      <c r="D1619" s="10"/>
      <c r="E1619" s="10"/>
      <c r="F1619" s="10"/>
      <c r="G1619" s="2" t="s">
        <v>167</v>
      </c>
      <c r="H1619" s="2" t="s">
        <v>18</v>
      </c>
      <c r="I1619" s="2" t="s">
        <v>3266</v>
      </c>
      <c r="J1619" s="2">
        <v>782189798</v>
      </c>
      <c r="K1619" s="3">
        <v>43669.336724537039</v>
      </c>
      <c r="L1619" s="3">
        <v>43669.336724537039</v>
      </c>
      <c r="M1619" s="8" t="s">
        <v>20</v>
      </c>
    </row>
    <row r="1620" spans="1:13" ht="30" x14ac:dyDescent="0.25">
      <c r="A1620" s="34">
        <v>1618</v>
      </c>
      <c r="B1620" s="35" t="s">
        <v>3267</v>
      </c>
      <c r="C1620" s="35"/>
      <c r="D1620" s="35"/>
      <c r="E1620" s="35"/>
      <c r="F1620" s="35"/>
      <c r="G1620" s="34" t="s">
        <v>102</v>
      </c>
      <c r="H1620" s="34" t="s">
        <v>34</v>
      </c>
      <c r="I1620" s="34" t="s">
        <v>3268</v>
      </c>
      <c r="J1620" s="34">
        <v>774446578</v>
      </c>
      <c r="K1620" s="36">
        <v>43154.689386574071</v>
      </c>
      <c r="L1620" s="36">
        <v>44116.494247685187</v>
      </c>
      <c r="M1620" s="37" t="s">
        <v>15</v>
      </c>
    </row>
    <row r="1621" spans="1:13" ht="30.75" hidden="1" thickBot="1" x14ac:dyDescent="0.3">
      <c r="A1621" s="20">
        <v>1619</v>
      </c>
      <c r="B1621" s="21" t="s">
        <v>3269</v>
      </c>
      <c r="C1621" s="21"/>
      <c r="D1621" s="21"/>
      <c r="E1621" s="21"/>
      <c r="F1621" s="21"/>
      <c r="G1621" s="20" t="s">
        <v>97</v>
      </c>
      <c r="H1621" s="20" t="s">
        <v>37</v>
      </c>
      <c r="I1621" s="20" t="s">
        <v>3270</v>
      </c>
      <c r="J1621" s="20">
        <v>777178174</v>
      </c>
      <c r="K1621" s="22">
        <v>42587.529976851853</v>
      </c>
      <c r="L1621" s="22">
        <v>42587.529976851853</v>
      </c>
      <c r="M1621" s="23" t="s">
        <v>20</v>
      </c>
    </row>
    <row r="1622" spans="1:13" ht="45.75" hidden="1" thickBot="1" x14ac:dyDescent="0.3">
      <c r="A1622" s="4">
        <v>1620</v>
      </c>
      <c r="B1622" s="13" t="s">
        <v>3271</v>
      </c>
      <c r="C1622" s="13"/>
      <c r="D1622" s="13"/>
      <c r="E1622" s="13"/>
      <c r="F1622" s="13"/>
      <c r="G1622" s="4" t="s">
        <v>976</v>
      </c>
      <c r="H1622" s="4" t="s">
        <v>18</v>
      </c>
      <c r="I1622" s="4" t="s">
        <v>3272</v>
      </c>
      <c r="J1622" s="4" t="s">
        <v>3273</v>
      </c>
      <c r="K1622" s="5">
        <v>42256.500393518516</v>
      </c>
      <c r="L1622" s="5">
        <v>42256.500393518516</v>
      </c>
      <c r="M1622" s="6" t="s">
        <v>20</v>
      </c>
    </row>
    <row r="1623" spans="1:13" ht="30.75" hidden="1" thickBot="1" x14ac:dyDescent="0.3">
      <c r="A1623" s="2">
        <v>1621</v>
      </c>
      <c r="B1623" s="11" t="s">
        <v>3274</v>
      </c>
      <c r="C1623" s="11"/>
      <c r="D1623" s="11"/>
      <c r="E1623" s="11"/>
      <c r="F1623" s="11"/>
      <c r="G1623" s="2" t="s">
        <v>222</v>
      </c>
      <c r="H1623" s="2" t="s">
        <v>12</v>
      </c>
      <c r="I1623" s="2" t="s">
        <v>3275</v>
      </c>
      <c r="J1623" s="2" t="s">
        <v>3276</v>
      </c>
      <c r="K1623" s="3">
        <v>42256.428078703706</v>
      </c>
      <c r="L1623" s="3">
        <v>42256.428078703706</v>
      </c>
      <c r="M1623" s="8" t="s">
        <v>20</v>
      </c>
    </row>
    <row r="1624" spans="1:13" ht="45" hidden="1" x14ac:dyDescent="0.25">
      <c r="A1624" s="4">
        <v>1622</v>
      </c>
      <c r="B1624" s="12" t="s">
        <v>3277</v>
      </c>
      <c r="C1624" s="12"/>
      <c r="D1624" s="12"/>
      <c r="E1624" s="12"/>
      <c r="F1624" s="12"/>
      <c r="G1624" s="4" t="s">
        <v>97</v>
      </c>
      <c r="H1624" s="4" t="s">
        <v>18</v>
      </c>
      <c r="I1624" s="4"/>
      <c r="J1624" s="4"/>
      <c r="K1624" s="5">
        <v>42681.700659722221</v>
      </c>
      <c r="L1624" s="5">
        <v>42681.700659722221</v>
      </c>
      <c r="M1624" s="6" t="s">
        <v>20</v>
      </c>
    </row>
    <row r="1625" spans="1:13" ht="45" x14ac:dyDescent="0.25">
      <c r="A1625" s="30">
        <v>1623</v>
      </c>
      <c r="B1625" s="31" t="s">
        <v>3278</v>
      </c>
      <c r="C1625" s="31"/>
      <c r="D1625" s="31"/>
      <c r="E1625" s="31"/>
      <c r="F1625" s="31"/>
      <c r="G1625" s="30" t="s">
        <v>87</v>
      </c>
      <c r="H1625" s="30" t="s">
        <v>18</v>
      </c>
      <c r="I1625" s="30" t="s">
        <v>3279</v>
      </c>
      <c r="J1625" s="30">
        <v>703324143</v>
      </c>
      <c r="K1625" s="32">
        <v>44643.705451388887</v>
      </c>
      <c r="L1625" s="32">
        <v>44643.215509259258</v>
      </c>
      <c r="M1625" s="33" t="s">
        <v>15</v>
      </c>
    </row>
    <row r="1626" spans="1:13" ht="30.75" hidden="1" thickBot="1" x14ac:dyDescent="0.3">
      <c r="A1626" s="15">
        <v>1624</v>
      </c>
      <c r="B1626" s="19" t="s">
        <v>3280</v>
      </c>
      <c r="C1626" s="19"/>
      <c r="D1626" s="19"/>
      <c r="E1626" s="19"/>
      <c r="F1626" s="19"/>
      <c r="G1626" s="15" t="s">
        <v>102</v>
      </c>
      <c r="H1626" s="15" t="s">
        <v>37</v>
      </c>
      <c r="I1626" s="15" t="s">
        <v>3281</v>
      </c>
      <c r="J1626" s="15">
        <v>775247009</v>
      </c>
      <c r="K1626" s="17">
        <v>42941.506388888891</v>
      </c>
      <c r="L1626" s="17">
        <v>42941.506388888891</v>
      </c>
      <c r="M1626" s="18" t="s">
        <v>20</v>
      </c>
    </row>
    <row r="1627" spans="1:13" ht="45.75" hidden="1" thickBot="1" x14ac:dyDescent="0.3">
      <c r="A1627" s="2">
        <v>1625</v>
      </c>
      <c r="B1627" s="11" t="s">
        <v>3282</v>
      </c>
      <c r="C1627" s="11"/>
      <c r="D1627" s="11"/>
      <c r="E1627" s="11"/>
      <c r="F1627" s="11"/>
      <c r="G1627" s="2" t="s">
        <v>666</v>
      </c>
      <c r="H1627" s="2" t="s">
        <v>18</v>
      </c>
      <c r="I1627" s="2" t="s">
        <v>3283</v>
      </c>
      <c r="J1627" s="2">
        <v>774974807</v>
      </c>
      <c r="K1627" s="3">
        <v>43035.453935185185</v>
      </c>
      <c r="L1627" s="3">
        <v>43035.453935185185</v>
      </c>
      <c r="M1627" s="8" t="s">
        <v>20</v>
      </c>
    </row>
    <row r="1628" spans="1:13" ht="45" hidden="1" x14ac:dyDescent="0.25">
      <c r="A1628" s="4">
        <v>1626</v>
      </c>
      <c r="B1628" s="12" t="s">
        <v>3284</v>
      </c>
      <c r="C1628" s="12"/>
      <c r="D1628" s="12"/>
      <c r="E1628" s="12"/>
      <c r="F1628" s="12"/>
      <c r="G1628" s="4" t="s">
        <v>305</v>
      </c>
      <c r="H1628" s="4" t="s">
        <v>62</v>
      </c>
      <c r="I1628" s="4" t="s">
        <v>3285</v>
      </c>
      <c r="J1628" s="4"/>
      <c r="K1628" s="5">
        <v>43214.575173611112</v>
      </c>
      <c r="L1628" s="5">
        <v>43214.575173611112</v>
      </c>
      <c r="M1628" s="6" t="s">
        <v>20</v>
      </c>
    </row>
    <row r="1629" spans="1:13" ht="45" x14ac:dyDescent="0.25">
      <c r="A1629" s="30">
        <v>1627</v>
      </c>
      <c r="B1629" s="31" t="s">
        <v>3286</v>
      </c>
      <c r="C1629" s="31"/>
      <c r="D1629" s="31"/>
      <c r="E1629" s="31"/>
      <c r="F1629" s="31"/>
      <c r="G1629" s="30" t="s">
        <v>1631</v>
      </c>
      <c r="H1629" s="30" t="s">
        <v>18</v>
      </c>
      <c r="I1629" s="30" t="s">
        <v>3287</v>
      </c>
      <c r="J1629" s="30" t="s">
        <v>3288</v>
      </c>
      <c r="K1629" s="32">
        <v>43974.734618055554</v>
      </c>
      <c r="L1629" s="32">
        <v>43974.734618055554</v>
      </c>
      <c r="M1629" s="33" t="s">
        <v>15</v>
      </c>
    </row>
    <row r="1630" spans="1:13" ht="30" x14ac:dyDescent="0.25">
      <c r="A1630" s="34">
        <v>1628</v>
      </c>
      <c r="B1630" s="35" t="s">
        <v>3289</v>
      </c>
      <c r="C1630" s="35"/>
      <c r="D1630" s="35"/>
      <c r="E1630" s="35"/>
      <c r="F1630" s="35"/>
      <c r="G1630" s="34" t="s">
        <v>381</v>
      </c>
      <c r="H1630" s="34" t="s">
        <v>62</v>
      </c>
      <c r="I1630" s="34" t="s">
        <v>3290</v>
      </c>
      <c r="J1630" s="34">
        <v>772848469</v>
      </c>
      <c r="K1630" s="36">
        <v>43205.270092592589</v>
      </c>
      <c r="L1630" s="36">
        <v>44651.308506944442</v>
      </c>
      <c r="M1630" s="37" t="s">
        <v>15</v>
      </c>
    </row>
    <row r="1631" spans="1:13" ht="15.75" hidden="1" thickBot="1" x14ac:dyDescent="0.3">
      <c r="A1631" s="20">
        <v>1629</v>
      </c>
      <c r="B1631" s="21" t="s">
        <v>3291</v>
      </c>
      <c r="C1631" s="21"/>
      <c r="D1631" s="21"/>
      <c r="E1631" s="21"/>
      <c r="F1631" s="21"/>
      <c r="G1631" s="20" t="s">
        <v>17</v>
      </c>
      <c r="H1631" s="20" t="s">
        <v>34</v>
      </c>
      <c r="I1631" s="20"/>
      <c r="J1631" s="20"/>
      <c r="K1631" s="22">
        <v>43754.390208333331</v>
      </c>
      <c r="L1631" s="22">
        <v>43754.390208333331</v>
      </c>
      <c r="M1631" s="23" t="s">
        <v>20</v>
      </c>
    </row>
    <row r="1632" spans="1:13" ht="45.75" hidden="1" thickBot="1" x14ac:dyDescent="0.3">
      <c r="A1632" s="4">
        <v>1630</v>
      </c>
      <c r="B1632" s="13" t="s">
        <v>3292</v>
      </c>
      <c r="C1632" s="13"/>
      <c r="D1632" s="13"/>
      <c r="E1632" s="13"/>
      <c r="F1632" s="13"/>
      <c r="G1632" s="4" t="s">
        <v>135</v>
      </c>
      <c r="H1632" s="4" t="s">
        <v>18</v>
      </c>
      <c r="I1632" s="4" t="s">
        <v>3293</v>
      </c>
      <c r="J1632" s="4" t="s">
        <v>3294</v>
      </c>
      <c r="K1632" s="5">
        <v>44413.637071759258</v>
      </c>
      <c r="L1632" s="5">
        <v>44413.637071759258</v>
      </c>
      <c r="M1632" s="6" t="s">
        <v>20</v>
      </c>
    </row>
    <row r="1633" spans="1:13" ht="15.75" hidden="1" thickBot="1" x14ac:dyDescent="0.3">
      <c r="A1633" s="2">
        <v>1631</v>
      </c>
      <c r="B1633" s="11" t="s">
        <v>3295</v>
      </c>
      <c r="C1633" s="11"/>
      <c r="D1633" s="11"/>
      <c r="E1633" s="11"/>
      <c r="F1633" s="11"/>
      <c r="G1633" s="2" t="s">
        <v>26</v>
      </c>
      <c r="H1633" s="2"/>
      <c r="I1633" s="2"/>
      <c r="J1633" s="2"/>
      <c r="K1633" s="3">
        <v>44400.715081018519</v>
      </c>
      <c r="L1633" s="3">
        <v>44400.715081018519</v>
      </c>
      <c r="M1633" s="8" t="s">
        <v>20</v>
      </c>
    </row>
    <row r="1634" spans="1:13" ht="30.75" hidden="1" thickBot="1" x14ac:dyDescent="0.3">
      <c r="A1634" s="4">
        <v>1632</v>
      </c>
      <c r="B1634" s="13" t="s">
        <v>3296</v>
      </c>
      <c r="C1634" s="13"/>
      <c r="D1634" s="13"/>
      <c r="E1634" s="13"/>
      <c r="F1634" s="13"/>
      <c r="G1634" s="4" t="s">
        <v>100</v>
      </c>
      <c r="H1634" s="4" t="s">
        <v>37</v>
      </c>
      <c r="I1634" s="4" t="s">
        <v>3297</v>
      </c>
      <c r="J1634" s="4" t="s">
        <v>3298</v>
      </c>
      <c r="K1634" s="5">
        <v>42345.754976851851</v>
      </c>
      <c r="L1634" s="5">
        <v>42345.754976851851</v>
      </c>
      <c r="M1634" s="6" t="s">
        <v>20</v>
      </c>
    </row>
    <row r="1635" spans="1:13" ht="30.75" hidden="1" thickBot="1" x14ac:dyDescent="0.3">
      <c r="A1635" s="2">
        <v>1633</v>
      </c>
      <c r="B1635" s="11" t="s">
        <v>3296</v>
      </c>
      <c r="C1635" s="11"/>
      <c r="D1635" s="11"/>
      <c r="E1635" s="11"/>
      <c r="F1635" s="11"/>
      <c r="G1635" s="2" t="s">
        <v>40</v>
      </c>
      <c r="H1635" s="2" t="s">
        <v>34</v>
      </c>
      <c r="I1635" s="2"/>
      <c r="J1635" s="2"/>
      <c r="K1635" s="3">
        <v>42037</v>
      </c>
      <c r="L1635" s="2" t="s">
        <v>238</v>
      </c>
      <c r="M1635" s="8" t="s">
        <v>20</v>
      </c>
    </row>
    <row r="1636" spans="1:13" ht="30" hidden="1" x14ac:dyDescent="0.25">
      <c r="A1636" s="4">
        <v>1634</v>
      </c>
      <c r="B1636" s="12" t="s">
        <v>3296</v>
      </c>
      <c r="C1636" s="12"/>
      <c r="D1636" s="12"/>
      <c r="E1636" s="12"/>
      <c r="F1636" s="12"/>
      <c r="G1636" s="4" t="s">
        <v>189</v>
      </c>
      <c r="H1636" s="4" t="s">
        <v>37</v>
      </c>
      <c r="I1636" s="4" t="s">
        <v>3297</v>
      </c>
      <c r="J1636" s="4">
        <v>772614661</v>
      </c>
      <c r="K1636" s="5">
        <v>42909.458634259259</v>
      </c>
      <c r="L1636" s="5">
        <v>42909.458634259259</v>
      </c>
      <c r="M1636" s="6" t="s">
        <v>20</v>
      </c>
    </row>
    <row r="1637" spans="1:13" x14ac:dyDescent="0.25">
      <c r="A1637" s="30">
        <v>1635</v>
      </c>
      <c r="B1637" s="31" t="s">
        <v>3299</v>
      </c>
      <c r="C1637" s="31"/>
      <c r="D1637" s="31"/>
      <c r="E1637" s="31"/>
      <c r="F1637" s="31"/>
      <c r="G1637" s="30" t="s">
        <v>312</v>
      </c>
      <c r="H1637" s="30"/>
      <c r="I1637" s="30"/>
      <c r="J1637" s="30"/>
      <c r="K1637" s="32">
        <v>43894.47934027778</v>
      </c>
      <c r="L1637" s="32">
        <v>43894.47934027778</v>
      </c>
      <c r="M1637" s="33" t="s">
        <v>15</v>
      </c>
    </row>
    <row r="1638" spans="1:13" ht="45.75" hidden="1" thickBot="1" x14ac:dyDescent="0.3">
      <c r="A1638" s="15">
        <v>1636</v>
      </c>
      <c r="B1638" s="19" t="s">
        <v>3300</v>
      </c>
      <c r="C1638" s="19"/>
      <c r="D1638" s="19"/>
      <c r="E1638" s="19"/>
      <c r="F1638" s="19"/>
      <c r="G1638" s="15" t="s">
        <v>305</v>
      </c>
      <c r="H1638" s="15" t="s">
        <v>18</v>
      </c>
      <c r="I1638" s="15" t="s">
        <v>3301</v>
      </c>
      <c r="J1638" s="15">
        <v>772621163</v>
      </c>
      <c r="K1638" s="17">
        <v>43493.754189814812</v>
      </c>
      <c r="L1638" s="17">
        <v>43493.754189814812</v>
      </c>
      <c r="M1638" s="18" t="s">
        <v>20</v>
      </c>
    </row>
    <row r="1639" spans="1:13" ht="45.75" hidden="1" thickBot="1" x14ac:dyDescent="0.3">
      <c r="A1639" s="2">
        <v>1637</v>
      </c>
      <c r="B1639" s="11" t="s">
        <v>3302</v>
      </c>
      <c r="C1639" s="11"/>
      <c r="D1639" s="11"/>
      <c r="E1639" s="11"/>
      <c r="F1639" s="11"/>
      <c r="G1639" s="2" t="s">
        <v>17</v>
      </c>
      <c r="H1639" s="2" t="s">
        <v>18</v>
      </c>
      <c r="I1639" s="2" t="s">
        <v>3303</v>
      </c>
      <c r="J1639" s="2">
        <v>752635668</v>
      </c>
      <c r="K1639" s="3">
        <v>44102.181990740741</v>
      </c>
      <c r="L1639" s="3">
        <v>44102.181990740741</v>
      </c>
      <c r="M1639" s="8" t="s">
        <v>20</v>
      </c>
    </row>
    <row r="1640" spans="1:13" ht="30" hidden="1" x14ac:dyDescent="0.25">
      <c r="A1640" s="4">
        <v>1638</v>
      </c>
      <c r="B1640" s="12" t="s">
        <v>3304</v>
      </c>
      <c r="C1640" s="12"/>
      <c r="D1640" s="12"/>
      <c r="E1640" s="12"/>
      <c r="F1640" s="12"/>
      <c r="G1640" s="4"/>
      <c r="H1640" s="4" t="s">
        <v>37</v>
      </c>
      <c r="I1640" s="4" t="s">
        <v>3305</v>
      </c>
      <c r="J1640" s="4">
        <v>773432263</v>
      </c>
      <c r="K1640" s="5">
        <v>42166.534699074073</v>
      </c>
      <c r="L1640" s="5">
        <v>42166.534699074073</v>
      </c>
      <c r="M1640" s="6" t="s">
        <v>20</v>
      </c>
    </row>
    <row r="1641" spans="1:13" x14ac:dyDescent="0.25">
      <c r="A1641" s="30">
        <v>1639</v>
      </c>
      <c r="B1641" s="31" t="s">
        <v>3306</v>
      </c>
      <c r="C1641" s="31"/>
      <c r="D1641" s="31"/>
      <c r="E1641" s="31"/>
      <c r="F1641" s="31"/>
      <c r="G1641" s="30" t="s">
        <v>428</v>
      </c>
      <c r="H1641" s="30"/>
      <c r="I1641" s="30" t="s">
        <v>3307</v>
      </c>
      <c r="J1641" s="30">
        <v>702427573</v>
      </c>
      <c r="K1641" s="32">
        <v>44309.442083333335</v>
      </c>
      <c r="L1641" s="32">
        <v>44582.510347222225</v>
      </c>
      <c r="M1641" s="33" t="s">
        <v>15</v>
      </c>
    </row>
    <row r="1642" spans="1:13" ht="30" x14ac:dyDescent="0.25">
      <c r="A1642" s="34">
        <v>1640</v>
      </c>
      <c r="B1642" s="35" t="s">
        <v>3308</v>
      </c>
      <c r="C1642" s="35"/>
      <c r="D1642" s="35"/>
      <c r="E1642" s="35"/>
      <c r="F1642" s="35"/>
      <c r="G1642" s="34" t="s">
        <v>428</v>
      </c>
      <c r="H1642" s="34" t="s">
        <v>37</v>
      </c>
      <c r="I1642" s="34" t="s">
        <v>3309</v>
      </c>
      <c r="J1642" s="34"/>
      <c r="K1642" s="36">
        <v>42150.474618055552</v>
      </c>
      <c r="L1642" s="36">
        <v>44216.063298611109</v>
      </c>
      <c r="M1642" s="37" t="s">
        <v>15</v>
      </c>
    </row>
    <row r="1643" spans="1:13" ht="30.75" hidden="1" thickBot="1" x14ac:dyDescent="0.3">
      <c r="A1643" s="20">
        <v>1641</v>
      </c>
      <c r="B1643" s="21" t="s">
        <v>3310</v>
      </c>
      <c r="C1643" s="21"/>
      <c r="D1643" s="21"/>
      <c r="E1643" s="21"/>
      <c r="F1643" s="21"/>
      <c r="G1643" s="20" t="s">
        <v>428</v>
      </c>
      <c r="H1643" s="20" t="s">
        <v>34</v>
      </c>
      <c r="I1643" s="20" t="s">
        <v>3311</v>
      </c>
      <c r="J1643" s="20">
        <v>703637913</v>
      </c>
      <c r="K1643" s="22">
        <v>43305.485625000001</v>
      </c>
      <c r="L1643" s="22">
        <v>43305.485625000001</v>
      </c>
      <c r="M1643" s="23" t="s">
        <v>20</v>
      </c>
    </row>
    <row r="1644" spans="1:13" ht="30.75" hidden="1" thickBot="1" x14ac:dyDescent="0.3">
      <c r="A1644" s="4">
        <v>1642</v>
      </c>
      <c r="B1644" s="13" t="s">
        <v>3312</v>
      </c>
      <c r="C1644" s="13"/>
      <c r="D1644" s="13"/>
      <c r="E1644" s="13"/>
      <c r="F1644" s="13"/>
      <c r="G1644" s="4" t="s">
        <v>11</v>
      </c>
      <c r="H1644" s="4" t="s">
        <v>34</v>
      </c>
      <c r="I1644" s="4" t="s">
        <v>3313</v>
      </c>
      <c r="J1644" s="4" t="s">
        <v>3314</v>
      </c>
      <c r="K1644" s="5">
        <v>42459.697754629633</v>
      </c>
      <c r="L1644" s="5">
        <v>42459.697754629633</v>
      </c>
      <c r="M1644" s="6" t="s">
        <v>20</v>
      </c>
    </row>
    <row r="1645" spans="1:13" ht="30.75" hidden="1" thickBot="1" x14ac:dyDescent="0.3">
      <c r="A1645" s="2">
        <v>1643</v>
      </c>
      <c r="B1645" s="11" t="s">
        <v>3315</v>
      </c>
      <c r="C1645" s="11"/>
      <c r="D1645" s="11"/>
      <c r="E1645" s="11"/>
      <c r="F1645" s="11"/>
      <c r="G1645" s="2" t="s">
        <v>366</v>
      </c>
      <c r="H1645" s="2" t="s">
        <v>37</v>
      </c>
      <c r="I1645" s="2" t="s">
        <v>3316</v>
      </c>
      <c r="J1645" s="2">
        <v>772578905</v>
      </c>
      <c r="K1645" s="3">
        <v>41570</v>
      </c>
      <c r="L1645" s="2" t="s">
        <v>238</v>
      </c>
      <c r="M1645" s="8" t="s">
        <v>20</v>
      </c>
    </row>
    <row r="1646" spans="1:13" ht="45.75" hidden="1" thickBot="1" x14ac:dyDescent="0.3">
      <c r="A1646" s="4">
        <v>1644</v>
      </c>
      <c r="B1646" s="13" t="s">
        <v>3317</v>
      </c>
      <c r="C1646" s="13"/>
      <c r="D1646" s="13"/>
      <c r="E1646" s="13"/>
      <c r="F1646" s="13"/>
      <c r="G1646" s="4" t="s">
        <v>76</v>
      </c>
      <c r="H1646" s="4" t="s">
        <v>18</v>
      </c>
      <c r="I1646" s="4" t="s">
        <v>3318</v>
      </c>
      <c r="J1646" s="4" t="s">
        <v>3319</v>
      </c>
      <c r="K1646" s="5">
        <v>43296.356145833335</v>
      </c>
      <c r="L1646" s="5">
        <v>43296.356145833335</v>
      </c>
      <c r="M1646" s="6" t="s">
        <v>20</v>
      </c>
    </row>
    <row r="1647" spans="1:13" ht="45.75" hidden="1" thickBot="1" x14ac:dyDescent="0.3">
      <c r="A1647" s="2">
        <v>1645</v>
      </c>
      <c r="B1647" s="11" t="s">
        <v>3317</v>
      </c>
      <c r="C1647" s="11"/>
      <c r="D1647" s="11"/>
      <c r="E1647" s="11"/>
      <c r="F1647" s="11"/>
      <c r="G1647" s="2" t="s">
        <v>1221</v>
      </c>
      <c r="H1647" s="2" t="s">
        <v>18</v>
      </c>
      <c r="I1647" s="2" t="s">
        <v>3318</v>
      </c>
      <c r="J1647" s="2" t="s">
        <v>3319</v>
      </c>
      <c r="K1647" s="3">
        <v>43376.658483796295</v>
      </c>
      <c r="L1647" s="3">
        <v>43376.658483796295</v>
      </c>
      <c r="M1647" s="8" t="s">
        <v>20</v>
      </c>
    </row>
    <row r="1648" spans="1:13" hidden="1" x14ac:dyDescent="0.25">
      <c r="A1648" s="4">
        <v>1646</v>
      </c>
      <c r="B1648" s="12" t="s">
        <v>3320</v>
      </c>
      <c r="C1648" s="12"/>
      <c r="D1648" s="12"/>
      <c r="E1648" s="12"/>
      <c r="F1648" s="12"/>
      <c r="G1648" s="4" t="s">
        <v>256</v>
      </c>
      <c r="H1648" s="4" t="s">
        <v>34</v>
      </c>
      <c r="I1648" s="4"/>
      <c r="J1648" s="4"/>
      <c r="K1648" s="5">
        <v>44274.431793981479</v>
      </c>
      <c r="L1648" s="5">
        <v>44274.431793981479</v>
      </c>
      <c r="M1648" s="6" t="s">
        <v>20</v>
      </c>
    </row>
    <row r="1649" spans="1:13" ht="45" x14ac:dyDescent="0.25">
      <c r="A1649" s="30">
        <v>1647</v>
      </c>
      <c r="B1649" s="31" t="s">
        <v>3320</v>
      </c>
      <c r="C1649" s="31"/>
      <c r="D1649" s="31"/>
      <c r="E1649" s="31"/>
      <c r="F1649" s="31"/>
      <c r="G1649" s="30" t="s">
        <v>861</v>
      </c>
      <c r="H1649" s="30" t="s">
        <v>18</v>
      </c>
      <c r="I1649" s="30" t="s">
        <v>3321</v>
      </c>
      <c r="J1649" s="30">
        <v>775057381</v>
      </c>
      <c r="K1649" s="32">
        <v>44123.754016203704</v>
      </c>
      <c r="L1649" s="32">
        <v>44123.272858796299</v>
      </c>
      <c r="M1649" s="33" t="s">
        <v>15</v>
      </c>
    </row>
    <row r="1650" spans="1:13" ht="30" hidden="1" x14ac:dyDescent="0.25">
      <c r="A1650" s="15">
        <v>1648</v>
      </c>
      <c r="B1650" s="16" t="s">
        <v>3322</v>
      </c>
      <c r="C1650" s="16"/>
      <c r="D1650" s="16"/>
      <c r="E1650" s="16"/>
      <c r="F1650" s="16"/>
      <c r="G1650" s="15" t="s">
        <v>102</v>
      </c>
      <c r="H1650" s="15" t="s">
        <v>34</v>
      </c>
      <c r="I1650" s="15" t="s">
        <v>3323</v>
      </c>
      <c r="J1650" s="15">
        <v>774050027</v>
      </c>
      <c r="K1650" s="17">
        <v>42174.37263888889</v>
      </c>
      <c r="L1650" s="17">
        <v>42174.37263888889</v>
      </c>
      <c r="M1650" s="18" t="s">
        <v>20</v>
      </c>
    </row>
    <row r="1651" spans="1:13" ht="30" x14ac:dyDescent="0.25">
      <c r="A1651" s="30">
        <v>1649</v>
      </c>
      <c r="B1651" s="31" t="s">
        <v>3324</v>
      </c>
      <c r="C1651" s="31"/>
      <c r="D1651" s="31"/>
      <c r="E1651" s="31"/>
      <c r="F1651" s="31"/>
      <c r="G1651" s="30" t="s">
        <v>97</v>
      </c>
      <c r="H1651" s="30"/>
      <c r="I1651" s="30" t="s">
        <v>3325</v>
      </c>
      <c r="J1651" s="30" t="s">
        <v>3326</v>
      </c>
      <c r="K1651" s="32">
        <v>42587.434074074074</v>
      </c>
      <c r="L1651" s="32">
        <v>43773.15929398148</v>
      </c>
      <c r="M1651" s="33" t="s">
        <v>15</v>
      </c>
    </row>
    <row r="1652" spans="1:13" ht="30" x14ac:dyDescent="0.25">
      <c r="A1652" s="34">
        <v>1650</v>
      </c>
      <c r="B1652" s="35" t="s">
        <v>3327</v>
      </c>
      <c r="C1652" s="35"/>
      <c r="D1652" s="35"/>
      <c r="E1652" s="35"/>
      <c r="F1652" s="35"/>
      <c r="G1652" s="34" t="s">
        <v>102</v>
      </c>
      <c r="H1652" s="34" t="s">
        <v>37</v>
      </c>
      <c r="I1652" s="34" t="s">
        <v>3328</v>
      </c>
      <c r="J1652" s="38">
        <v>7.8227891507822705E+18</v>
      </c>
      <c r="K1652" s="36">
        <v>43298.550115740742</v>
      </c>
      <c r="L1652" s="36">
        <v>43754.095706018517</v>
      </c>
      <c r="M1652" s="37" t="s">
        <v>15</v>
      </c>
    </row>
    <row r="1653" spans="1:13" ht="45.75" hidden="1" thickBot="1" x14ac:dyDescent="0.3">
      <c r="A1653" s="20">
        <v>1651</v>
      </c>
      <c r="B1653" s="21" t="s">
        <v>3329</v>
      </c>
      <c r="C1653" s="21"/>
      <c r="D1653" s="21"/>
      <c r="E1653" s="21"/>
      <c r="F1653" s="21"/>
      <c r="G1653" s="20" t="s">
        <v>17</v>
      </c>
      <c r="H1653" s="20" t="s">
        <v>18</v>
      </c>
      <c r="I1653" s="20" t="s">
        <v>3330</v>
      </c>
      <c r="J1653" s="20">
        <v>782439479</v>
      </c>
      <c r="K1653" s="22">
        <v>43139.615914351853</v>
      </c>
      <c r="L1653" s="22">
        <v>43139.615914351853</v>
      </c>
      <c r="M1653" s="23" t="s">
        <v>20</v>
      </c>
    </row>
    <row r="1654" spans="1:13" ht="45.75" hidden="1" thickBot="1" x14ac:dyDescent="0.3">
      <c r="A1654" s="4">
        <v>1652</v>
      </c>
      <c r="B1654" s="13" t="s">
        <v>3331</v>
      </c>
      <c r="C1654" s="13"/>
      <c r="D1654" s="13"/>
      <c r="E1654" s="13"/>
      <c r="F1654" s="13"/>
      <c r="G1654" s="4" t="s">
        <v>256</v>
      </c>
      <c r="H1654" s="4" t="s">
        <v>18</v>
      </c>
      <c r="I1654" s="4" t="s">
        <v>3332</v>
      </c>
      <c r="J1654" s="4" t="s">
        <v>3333</v>
      </c>
      <c r="K1654" s="5">
        <v>43580.477071759262</v>
      </c>
      <c r="L1654" s="5">
        <v>43580.477071759262</v>
      </c>
      <c r="M1654" s="6" t="s">
        <v>20</v>
      </c>
    </row>
    <row r="1655" spans="1:13" ht="30.75" hidden="1" thickBot="1" x14ac:dyDescent="0.3">
      <c r="A1655" s="2">
        <v>1653</v>
      </c>
      <c r="B1655" s="11" t="s">
        <v>3334</v>
      </c>
      <c r="C1655" s="11"/>
      <c r="D1655" s="11"/>
      <c r="E1655" s="11"/>
      <c r="F1655" s="11"/>
      <c r="G1655" s="2" t="s">
        <v>102</v>
      </c>
      <c r="H1655" s="2" t="s">
        <v>37</v>
      </c>
      <c r="I1655" s="2" t="s">
        <v>3335</v>
      </c>
      <c r="J1655" s="2">
        <v>792442750</v>
      </c>
      <c r="K1655" s="3">
        <v>42256.781770833331</v>
      </c>
      <c r="L1655" s="3">
        <v>42256.781770833331</v>
      </c>
      <c r="M1655" s="8" t="s">
        <v>20</v>
      </c>
    </row>
    <row r="1656" spans="1:13" ht="45.75" hidden="1" thickBot="1" x14ac:dyDescent="0.3">
      <c r="A1656" s="4">
        <v>1654</v>
      </c>
      <c r="B1656" s="13" t="s">
        <v>3336</v>
      </c>
      <c r="C1656" s="13"/>
      <c r="D1656" s="13"/>
      <c r="E1656" s="13"/>
      <c r="F1656" s="13"/>
      <c r="G1656" s="4" t="s">
        <v>167</v>
      </c>
      <c r="H1656" s="4" t="s">
        <v>18</v>
      </c>
      <c r="I1656" s="4" t="s">
        <v>3337</v>
      </c>
      <c r="J1656" s="4"/>
      <c r="K1656" s="5">
        <v>44131.614918981482</v>
      </c>
      <c r="L1656" s="5">
        <v>44131.614918981482</v>
      </c>
      <c r="M1656" s="6" t="s">
        <v>20</v>
      </c>
    </row>
    <row r="1657" spans="1:13" ht="30.75" hidden="1" thickBot="1" x14ac:dyDescent="0.3">
      <c r="A1657" s="2">
        <v>1655</v>
      </c>
      <c r="B1657" s="11" t="s">
        <v>3338</v>
      </c>
      <c r="C1657" s="11"/>
      <c r="D1657" s="11"/>
      <c r="E1657" s="11"/>
      <c r="F1657" s="11"/>
      <c r="G1657" s="2" t="s">
        <v>1113</v>
      </c>
      <c r="H1657" s="2" t="s">
        <v>37</v>
      </c>
      <c r="I1657" s="2" t="s">
        <v>3339</v>
      </c>
      <c r="J1657" s="2">
        <v>774285167</v>
      </c>
      <c r="K1657" s="3">
        <v>43236.448275462964</v>
      </c>
      <c r="L1657" s="3">
        <v>43236.448275462964</v>
      </c>
      <c r="M1657" s="8" t="s">
        <v>20</v>
      </c>
    </row>
    <row r="1658" spans="1:13" ht="45" hidden="1" x14ac:dyDescent="0.25">
      <c r="A1658" s="4">
        <v>1656</v>
      </c>
      <c r="B1658" s="12" t="s">
        <v>3340</v>
      </c>
      <c r="C1658" s="12"/>
      <c r="D1658" s="12"/>
      <c r="E1658" s="12"/>
      <c r="F1658" s="12"/>
      <c r="G1658" s="4" t="s">
        <v>1298</v>
      </c>
      <c r="H1658" s="4" t="s">
        <v>18</v>
      </c>
      <c r="I1658" s="4" t="s">
        <v>3341</v>
      </c>
      <c r="J1658" s="4">
        <v>755421296</v>
      </c>
      <c r="K1658" s="5">
        <v>44150.716678240744</v>
      </c>
      <c r="L1658" s="5">
        <v>44150.716678240744</v>
      </c>
      <c r="M1658" s="6" t="s">
        <v>20</v>
      </c>
    </row>
    <row r="1659" spans="1:13" ht="45" x14ac:dyDescent="0.25">
      <c r="A1659" s="30">
        <v>1657</v>
      </c>
      <c r="B1659" s="31" t="s">
        <v>3342</v>
      </c>
      <c r="C1659" s="31"/>
      <c r="D1659" s="31"/>
      <c r="E1659" s="31"/>
      <c r="F1659" s="31"/>
      <c r="G1659" s="30" t="s">
        <v>212</v>
      </c>
      <c r="H1659" s="30" t="s">
        <v>18</v>
      </c>
      <c r="I1659" s="30" t="s">
        <v>3343</v>
      </c>
      <c r="J1659" s="30" t="s">
        <v>3344</v>
      </c>
      <c r="K1659" s="32">
        <v>43241.943449074075</v>
      </c>
      <c r="L1659" s="32">
        <v>44403.406458333331</v>
      </c>
      <c r="M1659" s="33" t="s">
        <v>15</v>
      </c>
    </row>
    <row r="1660" spans="1:13" ht="30.75" hidden="1" thickBot="1" x14ac:dyDescent="0.3">
      <c r="A1660" s="15">
        <v>1658</v>
      </c>
      <c r="B1660" s="19" t="s">
        <v>3345</v>
      </c>
      <c r="C1660" s="19"/>
      <c r="D1660" s="19"/>
      <c r="E1660" s="19"/>
      <c r="F1660" s="19"/>
      <c r="G1660" s="15" t="s">
        <v>1242</v>
      </c>
      <c r="H1660" s="15" t="s">
        <v>12</v>
      </c>
      <c r="I1660" s="15" t="s">
        <v>3346</v>
      </c>
      <c r="J1660" s="15">
        <v>752399401</v>
      </c>
      <c r="K1660" s="17">
        <v>42180.48096064815</v>
      </c>
      <c r="L1660" s="17">
        <v>42180.48096064815</v>
      </c>
      <c r="M1660" s="18" t="s">
        <v>20</v>
      </c>
    </row>
    <row r="1661" spans="1:13" ht="45.75" hidden="1" thickBot="1" x14ac:dyDescent="0.3">
      <c r="A1661" s="2">
        <v>1659</v>
      </c>
      <c r="B1661" s="11" t="s">
        <v>3347</v>
      </c>
      <c r="C1661" s="11"/>
      <c r="D1661" s="11"/>
      <c r="E1661" s="11"/>
      <c r="F1661" s="11"/>
      <c r="G1661" s="2" t="s">
        <v>135</v>
      </c>
      <c r="H1661" s="2" t="s">
        <v>34</v>
      </c>
      <c r="I1661" s="2" t="s">
        <v>3348</v>
      </c>
      <c r="J1661" s="2">
        <v>784345445</v>
      </c>
      <c r="K1661" s="3">
        <v>43208.506435185183</v>
      </c>
      <c r="L1661" s="3">
        <v>43208.506435185183</v>
      </c>
      <c r="M1661" s="8" t="s">
        <v>20</v>
      </c>
    </row>
    <row r="1662" spans="1:13" ht="30.75" hidden="1" thickBot="1" x14ac:dyDescent="0.3">
      <c r="A1662" s="4">
        <v>1660</v>
      </c>
      <c r="B1662" s="13" t="s">
        <v>3349</v>
      </c>
      <c r="C1662" s="13"/>
      <c r="D1662" s="13"/>
      <c r="E1662" s="13"/>
      <c r="F1662" s="13"/>
      <c r="G1662" s="4" t="s">
        <v>11</v>
      </c>
      <c r="H1662" s="4" t="s">
        <v>12</v>
      </c>
      <c r="I1662" s="4" t="s">
        <v>3350</v>
      </c>
      <c r="J1662" s="7">
        <v>3900000007777770</v>
      </c>
      <c r="K1662" s="5">
        <v>42459.697534722225</v>
      </c>
      <c r="L1662" s="5">
        <v>42459.697534722225</v>
      </c>
      <c r="M1662" s="6" t="s">
        <v>20</v>
      </c>
    </row>
    <row r="1663" spans="1:13" ht="45.75" hidden="1" thickBot="1" x14ac:dyDescent="0.3">
      <c r="A1663" s="2">
        <v>1661</v>
      </c>
      <c r="B1663" s="11" t="s">
        <v>3351</v>
      </c>
      <c r="C1663" s="11"/>
      <c r="D1663" s="11"/>
      <c r="E1663" s="11"/>
      <c r="F1663" s="11"/>
      <c r="G1663" s="2" t="s">
        <v>102</v>
      </c>
      <c r="H1663" s="2" t="s">
        <v>18</v>
      </c>
      <c r="I1663" s="2" t="s">
        <v>3352</v>
      </c>
      <c r="J1663" s="2" t="s">
        <v>3353</v>
      </c>
      <c r="K1663" s="3">
        <v>42256.782222222224</v>
      </c>
      <c r="L1663" s="3">
        <v>42256.782222222224</v>
      </c>
      <c r="M1663" s="8" t="s">
        <v>20</v>
      </c>
    </row>
    <row r="1664" spans="1:13" ht="15.75" hidden="1" thickBot="1" x14ac:dyDescent="0.3">
      <c r="A1664" s="4">
        <v>1662</v>
      </c>
      <c r="B1664" s="13" t="s">
        <v>3354</v>
      </c>
      <c r="C1664" s="13"/>
      <c r="D1664" s="13"/>
      <c r="E1664" s="13"/>
      <c r="F1664" s="13"/>
      <c r="G1664" s="4" t="s">
        <v>52</v>
      </c>
      <c r="H1664" s="4" t="s">
        <v>34</v>
      </c>
      <c r="I1664" s="4"/>
      <c r="J1664" s="4"/>
      <c r="K1664" s="5">
        <v>43214.612696759257</v>
      </c>
      <c r="L1664" s="5">
        <v>43214.612696759257</v>
      </c>
      <c r="M1664" s="6" t="s">
        <v>20</v>
      </c>
    </row>
    <row r="1665" spans="1:13" ht="45.75" hidden="1" thickBot="1" x14ac:dyDescent="0.3">
      <c r="A1665" s="2">
        <v>1663</v>
      </c>
      <c r="B1665" s="11" t="s">
        <v>3355</v>
      </c>
      <c r="C1665" s="11"/>
      <c r="D1665" s="11"/>
      <c r="E1665" s="11"/>
      <c r="F1665" s="11"/>
      <c r="G1665" s="2" t="s">
        <v>173</v>
      </c>
      <c r="H1665" s="2" t="s">
        <v>37</v>
      </c>
      <c r="I1665" s="2" t="s">
        <v>3356</v>
      </c>
      <c r="J1665" s="2" t="s">
        <v>3357</v>
      </c>
      <c r="K1665" s="3">
        <v>44207.513564814813</v>
      </c>
      <c r="L1665" s="3">
        <v>44207.513564814813</v>
      </c>
      <c r="M1665" s="8" t="s">
        <v>20</v>
      </c>
    </row>
    <row r="1666" spans="1:13" ht="45.75" hidden="1" thickBot="1" x14ac:dyDescent="0.3">
      <c r="A1666" s="4">
        <v>1664</v>
      </c>
      <c r="B1666" s="13" t="s">
        <v>3358</v>
      </c>
      <c r="C1666" s="13"/>
      <c r="D1666" s="13"/>
      <c r="E1666" s="13"/>
      <c r="F1666" s="13"/>
      <c r="G1666" s="4" t="s">
        <v>119</v>
      </c>
      <c r="H1666" s="4" t="s">
        <v>18</v>
      </c>
      <c r="I1666" s="4" t="s">
        <v>3359</v>
      </c>
      <c r="J1666" s="4">
        <v>782498590</v>
      </c>
      <c r="K1666" s="5">
        <v>43385.502708333333</v>
      </c>
      <c r="L1666" s="5">
        <v>43385.502708333333</v>
      </c>
      <c r="M1666" s="6" t="s">
        <v>20</v>
      </c>
    </row>
    <row r="1667" spans="1:13" ht="45" hidden="1" x14ac:dyDescent="0.25">
      <c r="A1667" s="2">
        <v>1665</v>
      </c>
      <c r="B1667" s="10" t="s">
        <v>3360</v>
      </c>
      <c r="C1667" s="10"/>
      <c r="D1667" s="10"/>
      <c r="E1667" s="10"/>
      <c r="F1667" s="10"/>
      <c r="G1667" s="2" t="s">
        <v>248</v>
      </c>
      <c r="H1667" s="2" t="s">
        <v>18</v>
      </c>
      <c r="I1667" s="2" t="s">
        <v>3361</v>
      </c>
      <c r="J1667" s="2" t="s">
        <v>3362</v>
      </c>
      <c r="K1667" s="3">
        <v>43020.653831018521</v>
      </c>
      <c r="L1667" s="3">
        <v>43020.653831018521</v>
      </c>
      <c r="M1667" s="8" t="s">
        <v>20</v>
      </c>
    </row>
    <row r="1668" spans="1:13" ht="30" x14ac:dyDescent="0.25">
      <c r="A1668" s="34">
        <v>1666</v>
      </c>
      <c r="B1668" s="35" t="s">
        <v>3363</v>
      </c>
      <c r="C1668" s="35"/>
      <c r="D1668" s="35"/>
      <c r="E1668" s="35"/>
      <c r="F1668" s="35"/>
      <c r="G1668" s="34" t="s">
        <v>334</v>
      </c>
      <c r="H1668" s="34" t="s">
        <v>37</v>
      </c>
      <c r="I1668" s="34" t="s">
        <v>3364</v>
      </c>
      <c r="J1668" s="34">
        <v>773064311</v>
      </c>
      <c r="K1668" s="36">
        <v>42914.613657407404</v>
      </c>
      <c r="L1668" s="36">
        <v>44589.095590277779</v>
      </c>
      <c r="M1668" s="37" t="s">
        <v>15</v>
      </c>
    </row>
    <row r="1669" spans="1:13" ht="30.75" hidden="1" thickBot="1" x14ac:dyDescent="0.3">
      <c r="A1669" s="20">
        <v>1667</v>
      </c>
      <c r="B1669" s="21" t="s">
        <v>3365</v>
      </c>
      <c r="C1669" s="21"/>
      <c r="D1669" s="21"/>
      <c r="E1669" s="21"/>
      <c r="F1669" s="21"/>
      <c r="G1669" s="20" t="s">
        <v>17</v>
      </c>
      <c r="H1669" s="20" t="s">
        <v>37</v>
      </c>
      <c r="I1669" s="20" t="s">
        <v>3366</v>
      </c>
      <c r="J1669" s="20">
        <v>705014136</v>
      </c>
      <c r="K1669" s="22">
        <v>42489.634988425925</v>
      </c>
      <c r="L1669" s="22">
        <v>42489.634988425925</v>
      </c>
      <c r="M1669" s="23" t="s">
        <v>20</v>
      </c>
    </row>
    <row r="1670" spans="1:13" ht="45.75" hidden="1" thickBot="1" x14ac:dyDescent="0.3">
      <c r="A1670" s="4">
        <v>1668</v>
      </c>
      <c r="B1670" s="13" t="s">
        <v>3367</v>
      </c>
      <c r="C1670" s="13"/>
      <c r="D1670" s="13"/>
      <c r="E1670" s="13"/>
      <c r="F1670" s="13"/>
      <c r="G1670" s="4" t="s">
        <v>90</v>
      </c>
      <c r="H1670" s="4" t="s">
        <v>18</v>
      </c>
      <c r="I1670" s="4" t="s">
        <v>3368</v>
      </c>
      <c r="J1670" s="4">
        <v>775506012</v>
      </c>
      <c r="K1670" s="5">
        <v>43284.461284722223</v>
      </c>
      <c r="L1670" s="5">
        <v>43284.461284722223</v>
      </c>
      <c r="M1670" s="6" t="s">
        <v>20</v>
      </c>
    </row>
    <row r="1671" spans="1:13" ht="45.75" hidden="1" thickBot="1" x14ac:dyDescent="0.3">
      <c r="A1671" s="2">
        <v>1669</v>
      </c>
      <c r="B1671" s="11" t="s">
        <v>3369</v>
      </c>
      <c r="C1671" s="11"/>
      <c r="D1671" s="11"/>
      <c r="E1671" s="11"/>
      <c r="F1671" s="11"/>
      <c r="G1671" s="2" t="s">
        <v>334</v>
      </c>
      <c r="H1671" s="2" t="s">
        <v>18</v>
      </c>
      <c r="I1671" s="2" t="s">
        <v>3370</v>
      </c>
      <c r="J1671" s="2">
        <v>772602203</v>
      </c>
      <c r="K1671" s="3">
        <v>42410.366956018515</v>
      </c>
      <c r="L1671" s="3">
        <v>42410.366956018515</v>
      </c>
      <c r="M1671" s="8" t="s">
        <v>20</v>
      </c>
    </row>
    <row r="1672" spans="1:13" ht="30.75" hidden="1" thickBot="1" x14ac:dyDescent="0.3">
      <c r="A1672" s="4">
        <v>1670</v>
      </c>
      <c r="B1672" s="13" t="s">
        <v>3371</v>
      </c>
      <c r="C1672" s="13"/>
      <c r="D1672" s="13"/>
      <c r="E1672" s="13"/>
      <c r="F1672" s="13"/>
      <c r="G1672" s="4" t="s">
        <v>72</v>
      </c>
      <c r="H1672" s="4" t="s">
        <v>12</v>
      </c>
      <c r="I1672" s="4" t="s">
        <v>3372</v>
      </c>
      <c r="J1672" s="4">
        <v>774158302</v>
      </c>
      <c r="K1672" s="5">
        <v>42173.383530092593</v>
      </c>
      <c r="L1672" s="5">
        <v>42173.383530092593</v>
      </c>
      <c r="M1672" s="6" t="s">
        <v>20</v>
      </c>
    </row>
    <row r="1673" spans="1:13" ht="45" hidden="1" x14ac:dyDescent="0.25">
      <c r="A1673" s="2">
        <v>1671</v>
      </c>
      <c r="B1673" s="10" t="s">
        <v>3373</v>
      </c>
      <c r="C1673" s="10"/>
      <c r="D1673" s="10"/>
      <c r="E1673" s="10"/>
      <c r="F1673" s="10"/>
      <c r="G1673" s="2" t="s">
        <v>114</v>
      </c>
      <c r="H1673" s="2" t="s">
        <v>37</v>
      </c>
      <c r="I1673" s="2" t="s">
        <v>3374</v>
      </c>
      <c r="J1673" s="2" t="s">
        <v>3375</v>
      </c>
      <c r="K1673" s="3">
        <v>43658.880925925929</v>
      </c>
      <c r="L1673" s="3">
        <v>43658.880925925929</v>
      </c>
      <c r="M1673" s="8" t="s">
        <v>20</v>
      </c>
    </row>
    <row r="1674" spans="1:13" ht="30" x14ac:dyDescent="0.25">
      <c r="A1674" s="34">
        <v>1672</v>
      </c>
      <c r="B1674" s="35" t="s">
        <v>3376</v>
      </c>
      <c r="C1674" s="35"/>
      <c r="D1674" s="35"/>
      <c r="E1674" s="35"/>
      <c r="F1674" s="35"/>
      <c r="G1674" s="34" t="s">
        <v>665</v>
      </c>
      <c r="H1674" s="34" t="s">
        <v>12</v>
      </c>
      <c r="I1674" s="34" t="s">
        <v>3377</v>
      </c>
      <c r="J1674" s="34">
        <v>782209335</v>
      </c>
      <c r="K1674" s="36">
        <v>43208.630196759259</v>
      </c>
      <c r="L1674" s="36">
        <v>43766.475972222222</v>
      </c>
      <c r="M1674" s="37" t="s">
        <v>15</v>
      </c>
    </row>
    <row r="1675" spans="1:13" ht="45" hidden="1" x14ac:dyDescent="0.25">
      <c r="A1675" s="20">
        <v>1673</v>
      </c>
      <c r="B1675" s="25" t="s">
        <v>3378</v>
      </c>
      <c r="C1675" s="25"/>
      <c r="D1675" s="25"/>
      <c r="E1675" s="25"/>
      <c r="F1675" s="25"/>
      <c r="G1675" s="20"/>
      <c r="H1675" s="20" t="s">
        <v>18</v>
      </c>
      <c r="I1675" s="20" t="s">
        <v>3379</v>
      </c>
      <c r="J1675" s="20">
        <v>775264957</v>
      </c>
      <c r="K1675" s="22">
        <v>42166.603391203702</v>
      </c>
      <c r="L1675" s="22">
        <v>42166.603391203702</v>
      </c>
      <c r="M1675" s="23" t="s">
        <v>20</v>
      </c>
    </row>
    <row r="1676" spans="1:13" ht="30" x14ac:dyDescent="0.25">
      <c r="A1676" s="34">
        <v>1674</v>
      </c>
      <c r="B1676" s="35" t="s">
        <v>3380</v>
      </c>
      <c r="C1676" s="35"/>
      <c r="D1676" s="35"/>
      <c r="E1676" s="35"/>
      <c r="F1676" s="35"/>
      <c r="G1676" s="34" t="s">
        <v>52</v>
      </c>
      <c r="H1676" s="34" t="s">
        <v>12</v>
      </c>
      <c r="I1676" s="34" t="s">
        <v>3381</v>
      </c>
      <c r="J1676" s="34" t="s">
        <v>3382</v>
      </c>
      <c r="K1676" s="36">
        <v>42154.649270833332</v>
      </c>
      <c r="L1676" s="36">
        <v>44495.146284722221</v>
      </c>
      <c r="M1676" s="37" t="s">
        <v>15</v>
      </c>
    </row>
    <row r="1677" spans="1:13" ht="45.75" hidden="1" thickBot="1" x14ac:dyDescent="0.3">
      <c r="A1677" s="20">
        <v>1675</v>
      </c>
      <c r="B1677" s="21" t="s">
        <v>3383</v>
      </c>
      <c r="C1677" s="21"/>
      <c r="D1677" s="21"/>
      <c r="E1677" s="21"/>
      <c r="F1677" s="21"/>
      <c r="G1677" s="20"/>
      <c r="H1677" s="20" t="s">
        <v>18</v>
      </c>
      <c r="I1677" s="20" t="s">
        <v>3384</v>
      </c>
      <c r="J1677" s="20"/>
      <c r="K1677" s="22">
        <v>42165.717881944445</v>
      </c>
      <c r="L1677" s="22">
        <v>42165.717881944445</v>
      </c>
      <c r="M1677" s="23" t="s">
        <v>20</v>
      </c>
    </row>
    <row r="1678" spans="1:13" ht="15.75" hidden="1" thickBot="1" x14ac:dyDescent="0.3">
      <c r="A1678" s="4">
        <v>1676</v>
      </c>
      <c r="B1678" s="13" t="s">
        <v>3385</v>
      </c>
      <c r="C1678" s="13"/>
      <c r="D1678" s="13"/>
      <c r="E1678" s="13"/>
      <c r="F1678" s="13"/>
      <c r="G1678" s="4" t="s">
        <v>104</v>
      </c>
      <c r="H1678" s="4"/>
      <c r="I1678" s="4" t="s">
        <v>3386</v>
      </c>
      <c r="J1678" s="4">
        <v>777065640</v>
      </c>
      <c r="K1678" s="5">
        <v>43580.761874999997</v>
      </c>
      <c r="L1678" s="5">
        <v>43580.761874999997</v>
      </c>
      <c r="M1678" s="6" t="s">
        <v>20</v>
      </c>
    </row>
    <row r="1679" spans="1:13" ht="15.75" hidden="1" thickBot="1" x14ac:dyDescent="0.3">
      <c r="A1679" s="2">
        <v>1677</v>
      </c>
      <c r="B1679" s="11" t="s">
        <v>3387</v>
      </c>
      <c r="C1679" s="11"/>
      <c r="D1679" s="11"/>
      <c r="E1679" s="11"/>
      <c r="F1679" s="11"/>
      <c r="G1679" s="2" t="s">
        <v>17</v>
      </c>
      <c r="H1679" s="2"/>
      <c r="I1679" s="2" t="s">
        <v>3388</v>
      </c>
      <c r="J1679" s="2">
        <v>776217387</v>
      </c>
      <c r="K1679" s="3">
        <v>43754.390474537038</v>
      </c>
      <c r="L1679" s="3">
        <v>43754.390474537038</v>
      </c>
      <c r="M1679" s="8" t="s">
        <v>20</v>
      </c>
    </row>
    <row r="1680" spans="1:13" ht="30" hidden="1" x14ac:dyDescent="0.25">
      <c r="A1680" s="4">
        <v>1678</v>
      </c>
      <c r="B1680" s="12" t="s">
        <v>3389</v>
      </c>
      <c r="C1680" s="12"/>
      <c r="D1680" s="12"/>
      <c r="E1680" s="12"/>
      <c r="F1680" s="12"/>
      <c r="G1680" s="4" t="s">
        <v>90</v>
      </c>
      <c r="H1680" s="4" t="s">
        <v>522</v>
      </c>
      <c r="I1680" s="4" t="s">
        <v>3390</v>
      </c>
      <c r="J1680" s="4">
        <v>775254825</v>
      </c>
      <c r="K1680" s="5">
        <v>42746.510937500003</v>
      </c>
      <c r="L1680" s="5">
        <v>42746.510937500003</v>
      </c>
      <c r="M1680" s="6" t="s">
        <v>20</v>
      </c>
    </row>
    <row r="1681" spans="1:13" ht="45" x14ac:dyDescent="0.25">
      <c r="A1681" s="30">
        <v>1679</v>
      </c>
      <c r="B1681" s="31" t="s">
        <v>3391</v>
      </c>
      <c r="C1681" s="31"/>
      <c r="D1681" s="31"/>
      <c r="E1681" s="31"/>
      <c r="F1681" s="31"/>
      <c r="G1681" s="30" t="s">
        <v>173</v>
      </c>
      <c r="H1681" s="30" t="s">
        <v>111</v>
      </c>
      <c r="I1681" s="30" t="s">
        <v>3392</v>
      </c>
      <c r="J1681" s="30"/>
      <c r="K1681" s="32">
        <v>43297.717546296299</v>
      </c>
      <c r="L1681" s="32">
        <v>44487.469212962962</v>
      </c>
      <c r="M1681" s="33" t="s">
        <v>15</v>
      </c>
    </row>
    <row r="1682" spans="1:13" ht="45" hidden="1" x14ac:dyDescent="0.25">
      <c r="A1682" s="15">
        <v>1680</v>
      </c>
      <c r="B1682" s="16" t="s">
        <v>3393</v>
      </c>
      <c r="C1682" s="16"/>
      <c r="D1682" s="16"/>
      <c r="E1682" s="16"/>
      <c r="F1682" s="16"/>
      <c r="G1682" s="15" t="s">
        <v>474</v>
      </c>
      <c r="H1682" s="15" t="s">
        <v>18</v>
      </c>
      <c r="I1682" s="15" t="s">
        <v>3394</v>
      </c>
      <c r="J1682" s="15">
        <v>762963021</v>
      </c>
      <c r="K1682" s="17">
        <v>42256.629930555559</v>
      </c>
      <c r="L1682" s="17">
        <v>42256.629930555559</v>
      </c>
      <c r="M1682" s="18" t="s">
        <v>20</v>
      </c>
    </row>
    <row r="1683" spans="1:13" ht="45" x14ac:dyDescent="0.25">
      <c r="A1683" s="30">
        <v>1681</v>
      </c>
      <c r="B1683" s="31" t="s">
        <v>3395</v>
      </c>
      <c r="C1683" s="31"/>
      <c r="D1683" s="31"/>
      <c r="E1683" s="31"/>
      <c r="F1683" s="31"/>
      <c r="G1683" s="30" t="s">
        <v>474</v>
      </c>
      <c r="H1683" s="30" t="s">
        <v>18</v>
      </c>
      <c r="I1683" s="30" t="s">
        <v>3396</v>
      </c>
      <c r="J1683" s="30">
        <v>772924671</v>
      </c>
      <c r="K1683" s="32">
        <v>42400.796435185184</v>
      </c>
      <c r="L1683" s="32">
        <v>44074.503263888888</v>
      </c>
      <c r="M1683" s="33" t="s">
        <v>15</v>
      </c>
    </row>
    <row r="1684" spans="1:13" ht="45" hidden="1" x14ac:dyDescent="0.25">
      <c r="A1684" s="15">
        <v>1682</v>
      </c>
      <c r="B1684" s="16" t="s">
        <v>3397</v>
      </c>
      <c r="C1684" s="16"/>
      <c r="D1684" s="16"/>
      <c r="E1684" s="16"/>
      <c r="F1684" s="16"/>
      <c r="G1684" s="15" t="s">
        <v>474</v>
      </c>
      <c r="H1684" s="15" t="s">
        <v>18</v>
      </c>
      <c r="I1684" s="15" t="s">
        <v>3398</v>
      </c>
      <c r="J1684" s="15">
        <v>78322634</v>
      </c>
      <c r="K1684" s="17">
        <v>42256.541435185187</v>
      </c>
      <c r="L1684" s="17">
        <v>42256.541435185187</v>
      </c>
      <c r="M1684" s="18" t="s">
        <v>20</v>
      </c>
    </row>
    <row r="1685" spans="1:13" x14ac:dyDescent="0.25">
      <c r="A1685" s="30">
        <v>1683</v>
      </c>
      <c r="B1685" s="31" t="s">
        <v>3399</v>
      </c>
      <c r="C1685" s="31"/>
      <c r="D1685" s="31"/>
      <c r="E1685" s="31"/>
      <c r="F1685" s="31"/>
      <c r="G1685" s="30" t="s">
        <v>40</v>
      </c>
      <c r="H1685" s="30"/>
      <c r="I1685" s="30"/>
      <c r="J1685" s="30"/>
      <c r="K1685" s="32">
        <v>43895.348310185182</v>
      </c>
      <c r="L1685" s="32">
        <v>43895.348310185182</v>
      </c>
      <c r="M1685" s="33" t="s">
        <v>15</v>
      </c>
    </row>
    <row r="1686" spans="1:13" x14ac:dyDescent="0.25">
      <c r="A1686" s="34">
        <v>1684</v>
      </c>
      <c r="B1686" s="35" t="s">
        <v>3399</v>
      </c>
      <c r="C1686" s="35"/>
      <c r="D1686" s="35"/>
      <c r="E1686" s="35"/>
      <c r="F1686" s="35"/>
      <c r="G1686" s="34" t="s">
        <v>90</v>
      </c>
      <c r="H1686" s="34"/>
      <c r="I1686" s="34"/>
      <c r="J1686" s="34"/>
      <c r="K1686" s="36">
        <v>44313.664421296293</v>
      </c>
      <c r="L1686" s="36">
        <v>44313.664421296293</v>
      </c>
      <c r="M1686" s="37" t="s">
        <v>15</v>
      </c>
    </row>
    <row r="1687" spans="1:13" ht="30" hidden="1" x14ac:dyDescent="0.25">
      <c r="A1687" s="20">
        <v>1685</v>
      </c>
      <c r="B1687" s="25" t="s">
        <v>3400</v>
      </c>
      <c r="C1687" s="25"/>
      <c r="D1687" s="25"/>
      <c r="E1687" s="25"/>
      <c r="F1687" s="25"/>
      <c r="G1687" s="20" t="s">
        <v>90</v>
      </c>
      <c r="H1687" s="20" t="s">
        <v>37</v>
      </c>
      <c r="I1687" s="20" t="s">
        <v>3401</v>
      </c>
      <c r="J1687" s="20" t="s">
        <v>3402</v>
      </c>
      <c r="K1687" s="22">
        <v>44589.597442129627</v>
      </c>
      <c r="L1687" s="22">
        <v>44589.597442129627</v>
      </c>
      <c r="M1687" s="23" t="s">
        <v>20</v>
      </c>
    </row>
    <row r="1688" spans="1:13" ht="30" x14ac:dyDescent="0.25">
      <c r="A1688" s="34">
        <v>1686</v>
      </c>
      <c r="B1688" s="35" t="s">
        <v>3403</v>
      </c>
      <c r="C1688" s="35"/>
      <c r="D1688" s="35"/>
      <c r="E1688" s="35"/>
      <c r="F1688" s="35"/>
      <c r="G1688" s="34"/>
      <c r="H1688" s="34" t="s">
        <v>30</v>
      </c>
      <c r="I1688" s="34" t="s">
        <v>3404</v>
      </c>
      <c r="J1688" s="38">
        <v>7.7218289707031798E+18</v>
      </c>
      <c r="K1688" s="36">
        <v>42808.523611111108</v>
      </c>
      <c r="L1688" s="36">
        <v>42808.523611111108</v>
      </c>
      <c r="M1688" s="37" t="s">
        <v>15</v>
      </c>
    </row>
    <row r="1689" spans="1:13" ht="30" hidden="1" x14ac:dyDescent="0.25">
      <c r="A1689" s="20">
        <v>1687</v>
      </c>
      <c r="B1689" s="25" t="s">
        <v>3405</v>
      </c>
      <c r="C1689" s="25"/>
      <c r="D1689" s="25"/>
      <c r="E1689" s="25"/>
      <c r="F1689" s="25"/>
      <c r="G1689" s="20" t="s">
        <v>305</v>
      </c>
      <c r="H1689" s="20" t="s">
        <v>111</v>
      </c>
      <c r="I1689" s="20" t="s">
        <v>3406</v>
      </c>
      <c r="J1689" s="20"/>
      <c r="K1689" s="22">
        <v>43025.450300925928</v>
      </c>
      <c r="L1689" s="22">
        <v>43025.450300925928</v>
      </c>
      <c r="M1689" s="23" t="s">
        <v>20</v>
      </c>
    </row>
    <row r="1690" spans="1:13" ht="30" x14ac:dyDescent="0.25">
      <c r="A1690" s="34">
        <v>1688</v>
      </c>
      <c r="B1690" s="35" t="s">
        <v>3407</v>
      </c>
      <c r="C1690" s="35"/>
      <c r="D1690" s="35"/>
      <c r="E1690" s="35"/>
      <c r="F1690" s="35"/>
      <c r="G1690" s="34" t="s">
        <v>68</v>
      </c>
      <c r="H1690" s="34" t="s">
        <v>111</v>
      </c>
      <c r="I1690" s="34" t="s">
        <v>3408</v>
      </c>
      <c r="J1690" s="34">
        <v>774330958</v>
      </c>
      <c r="K1690" s="36">
        <v>42233.694027777776</v>
      </c>
      <c r="L1690" s="36">
        <v>44387.351446759261</v>
      </c>
      <c r="M1690" s="37" t="s">
        <v>15</v>
      </c>
    </row>
    <row r="1691" spans="1:13" ht="45" hidden="1" x14ac:dyDescent="0.25">
      <c r="A1691" s="20">
        <v>1689</v>
      </c>
      <c r="B1691" s="25" t="s">
        <v>3409</v>
      </c>
      <c r="C1691" s="25"/>
      <c r="D1691" s="25"/>
      <c r="E1691" s="25"/>
      <c r="F1691" s="25"/>
      <c r="G1691" s="20" t="s">
        <v>17</v>
      </c>
      <c r="H1691" s="20" t="s">
        <v>18</v>
      </c>
      <c r="I1691" s="20" t="s">
        <v>3410</v>
      </c>
      <c r="J1691" s="20">
        <v>782658551</v>
      </c>
      <c r="K1691" s="22">
        <v>42751.595000000001</v>
      </c>
      <c r="L1691" s="22">
        <v>42751.595000000001</v>
      </c>
      <c r="M1691" s="23" t="s">
        <v>20</v>
      </c>
    </row>
    <row r="1692" spans="1:13" ht="45" x14ac:dyDescent="0.25">
      <c r="A1692" s="34">
        <v>1690</v>
      </c>
      <c r="B1692" s="35" t="s">
        <v>3411</v>
      </c>
      <c r="C1692" s="35"/>
      <c r="D1692" s="35"/>
      <c r="E1692" s="35"/>
      <c r="F1692" s="35"/>
      <c r="G1692" s="34" t="s">
        <v>222</v>
      </c>
      <c r="H1692" s="34" t="s">
        <v>18</v>
      </c>
      <c r="I1692" s="34" t="s">
        <v>3412</v>
      </c>
      <c r="J1692" s="34">
        <v>771485177</v>
      </c>
      <c r="K1692" s="36">
        <v>43388.511157407411</v>
      </c>
      <c r="L1692" s="36">
        <v>43576.51321759259</v>
      </c>
      <c r="M1692" s="37" t="s">
        <v>15</v>
      </c>
    </row>
    <row r="1693" spans="1:13" ht="30.75" hidden="1" thickBot="1" x14ac:dyDescent="0.3">
      <c r="A1693" s="20">
        <v>1691</v>
      </c>
      <c r="B1693" s="21" t="s">
        <v>3413</v>
      </c>
      <c r="C1693" s="21"/>
      <c r="D1693" s="21"/>
      <c r="E1693" s="21"/>
      <c r="F1693" s="21"/>
      <c r="G1693" s="20" t="s">
        <v>102</v>
      </c>
      <c r="H1693" s="20" t="s">
        <v>838</v>
      </c>
      <c r="I1693" s="20" t="s">
        <v>3414</v>
      </c>
      <c r="J1693" s="26">
        <v>4.14664064077694E+18</v>
      </c>
      <c r="K1693" s="22">
        <v>42941.493958333333</v>
      </c>
      <c r="L1693" s="22">
        <v>42941.493958333333</v>
      </c>
      <c r="M1693" s="23" t="s">
        <v>20</v>
      </c>
    </row>
    <row r="1694" spans="1:13" ht="45" hidden="1" x14ac:dyDescent="0.25">
      <c r="A1694" s="4">
        <v>1692</v>
      </c>
      <c r="B1694" s="12" t="s">
        <v>3415</v>
      </c>
      <c r="C1694" s="12"/>
      <c r="D1694" s="12"/>
      <c r="E1694" s="12"/>
      <c r="F1694" s="12"/>
      <c r="G1694" s="4" t="s">
        <v>167</v>
      </c>
      <c r="H1694" s="4" t="s">
        <v>18</v>
      </c>
      <c r="I1694" s="4" t="s">
        <v>3416</v>
      </c>
      <c r="J1694" s="4">
        <v>783818917</v>
      </c>
      <c r="K1694" s="5">
        <v>42307.473587962966</v>
      </c>
      <c r="L1694" s="5">
        <v>42307.473587962966</v>
      </c>
      <c r="M1694" s="6" t="s">
        <v>20</v>
      </c>
    </row>
    <row r="1695" spans="1:13" ht="45" x14ac:dyDescent="0.25">
      <c r="A1695" s="30">
        <v>1693</v>
      </c>
      <c r="B1695" s="31" t="s">
        <v>3417</v>
      </c>
      <c r="C1695" s="31"/>
      <c r="D1695" s="31"/>
      <c r="E1695" s="31"/>
      <c r="F1695" s="31"/>
      <c r="G1695" s="30" t="s">
        <v>135</v>
      </c>
      <c r="H1695" s="30" t="s">
        <v>18</v>
      </c>
      <c r="I1695" s="30" t="s">
        <v>3418</v>
      </c>
      <c r="J1695" s="30">
        <v>772183058</v>
      </c>
      <c r="K1695" s="32">
        <v>41563.520590277774</v>
      </c>
      <c r="L1695" s="32">
        <v>44601.170659722222</v>
      </c>
      <c r="M1695" s="33" t="s">
        <v>15</v>
      </c>
    </row>
    <row r="1696" spans="1:13" ht="30" x14ac:dyDescent="0.25">
      <c r="A1696" s="34">
        <v>1694</v>
      </c>
      <c r="B1696" s="35" t="s">
        <v>3419</v>
      </c>
      <c r="C1696" s="35"/>
      <c r="D1696" s="35"/>
      <c r="E1696" s="35"/>
      <c r="F1696" s="35"/>
      <c r="G1696" s="34" t="s">
        <v>102</v>
      </c>
      <c r="H1696" s="34" t="s">
        <v>522</v>
      </c>
      <c r="I1696" s="34" t="s">
        <v>3420</v>
      </c>
      <c r="J1696" s="34">
        <v>772692514</v>
      </c>
      <c r="K1696" s="36">
        <v>42762.473715277774</v>
      </c>
      <c r="L1696" s="36">
        <v>43836.049108796295</v>
      </c>
      <c r="M1696" s="37" t="s">
        <v>15</v>
      </c>
    </row>
    <row r="1697" spans="1:13" ht="45.75" hidden="1" thickBot="1" x14ac:dyDescent="0.3">
      <c r="A1697" s="20">
        <v>1695</v>
      </c>
      <c r="B1697" s="21" t="s">
        <v>3421</v>
      </c>
      <c r="C1697" s="21"/>
      <c r="D1697" s="21"/>
      <c r="E1697" s="21"/>
      <c r="F1697" s="21"/>
      <c r="G1697" s="20" t="s">
        <v>312</v>
      </c>
      <c r="H1697" s="20" t="s">
        <v>18</v>
      </c>
      <c r="I1697" s="20" t="s">
        <v>3422</v>
      </c>
      <c r="J1697" s="20"/>
      <c r="K1697" s="22">
        <v>42210.817442129628</v>
      </c>
      <c r="L1697" s="22">
        <v>42210.817442129628</v>
      </c>
      <c r="M1697" s="23" t="s">
        <v>20</v>
      </c>
    </row>
    <row r="1698" spans="1:13" ht="30.75" hidden="1" thickBot="1" x14ac:dyDescent="0.3">
      <c r="A1698" s="4">
        <v>1696</v>
      </c>
      <c r="B1698" s="13" t="s">
        <v>3423</v>
      </c>
      <c r="C1698" s="13"/>
      <c r="D1698" s="13"/>
      <c r="E1698" s="13"/>
      <c r="F1698" s="13"/>
      <c r="G1698" s="4" t="s">
        <v>431</v>
      </c>
      <c r="H1698" s="4" t="s">
        <v>111</v>
      </c>
      <c r="I1698" s="4" t="s">
        <v>3424</v>
      </c>
      <c r="J1698" s="4">
        <v>774212743</v>
      </c>
      <c r="K1698" s="5">
        <v>44530.605474537035</v>
      </c>
      <c r="L1698" s="5">
        <v>44530.605474537035</v>
      </c>
      <c r="M1698" s="6" t="s">
        <v>20</v>
      </c>
    </row>
    <row r="1699" spans="1:13" ht="30.75" hidden="1" thickBot="1" x14ac:dyDescent="0.3">
      <c r="A1699" s="2">
        <v>1697</v>
      </c>
      <c r="B1699" s="11" t="s">
        <v>3425</v>
      </c>
      <c r="C1699" s="11"/>
      <c r="D1699" s="11"/>
      <c r="E1699" s="11"/>
      <c r="F1699" s="11"/>
      <c r="G1699" s="2" t="s">
        <v>102</v>
      </c>
      <c r="H1699" s="2" t="s">
        <v>37</v>
      </c>
      <c r="I1699" s="2" t="s">
        <v>3426</v>
      </c>
      <c r="J1699" s="2">
        <v>41540777</v>
      </c>
      <c r="K1699" s="3">
        <v>41570</v>
      </c>
      <c r="L1699" s="2" t="s">
        <v>238</v>
      </c>
      <c r="M1699" s="8" t="s">
        <v>20</v>
      </c>
    </row>
    <row r="1700" spans="1:13" ht="30.75" hidden="1" thickBot="1" x14ac:dyDescent="0.3">
      <c r="A1700" s="4">
        <v>1698</v>
      </c>
      <c r="B1700" s="13" t="s">
        <v>3425</v>
      </c>
      <c r="C1700" s="13"/>
      <c r="D1700" s="13"/>
      <c r="E1700" s="13"/>
      <c r="F1700" s="13"/>
      <c r="G1700" s="4" t="s">
        <v>17</v>
      </c>
      <c r="H1700" s="4" t="s">
        <v>37</v>
      </c>
      <c r="I1700" s="4" t="s">
        <v>3426</v>
      </c>
      <c r="J1700" s="4">
        <v>41540777</v>
      </c>
      <c r="K1700" s="5">
        <v>41580</v>
      </c>
      <c r="L1700" s="4" t="s">
        <v>238</v>
      </c>
      <c r="M1700" s="6" t="s">
        <v>20</v>
      </c>
    </row>
    <row r="1701" spans="1:13" ht="30.75" hidden="1" thickBot="1" x14ac:dyDescent="0.3">
      <c r="A1701" s="2">
        <v>1699</v>
      </c>
      <c r="B1701" s="11" t="s">
        <v>3427</v>
      </c>
      <c r="C1701" s="11"/>
      <c r="D1701" s="11"/>
      <c r="E1701" s="11"/>
      <c r="F1701" s="11"/>
      <c r="G1701" s="2" t="s">
        <v>586</v>
      </c>
      <c r="H1701" s="2" t="s">
        <v>37</v>
      </c>
      <c r="I1701" s="2" t="s">
        <v>3428</v>
      </c>
      <c r="J1701" s="2">
        <v>773411505</v>
      </c>
      <c r="K1701" s="3">
        <v>42256.549259259256</v>
      </c>
      <c r="L1701" s="3">
        <v>42256.549259259256</v>
      </c>
      <c r="M1701" s="8" t="s">
        <v>20</v>
      </c>
    </row>
    <row r="1702" spans="1:13" ht="30.75" hidden="1" thickBot="1" x14ac:dyDescent="0.3">
      <c r="A1702" s="4">
        <v>1700</v>
      </c>
      <c r="B1702" s="13" t="s">
        <v>3425</v>
      </c>
      <c r="C1702" s="13"/>
      <c r="D1702" s="13"/>
      <c r="E1702" s="13"/>
      <c r="F1702" s="13"/>
      <c r="G1702" s="4" t="s">
        <v>180</v>
      </c>
      <c r="H1702" s="4" t="s">
        <v>37</v>
      </c>
      <c r="I1702" s="4" t="s">
        <v>3429</v>
      </c>
      <c r="J1702" s="4">
        <v>39245399</v>
      </c>
      <c r="K1702" s="5">
        <v>42186.398553240739</v>
      </c>
      <c r="L1702" s="5">
        <v>42186.398553240739</v>
      </c>
      <c r="M1702" s="6" t="s">
        <v>20</v>
      </c>
    </row>
    <row r="1703" spans="1:13" ht="30.75" hidden="1" thickBot="1" x14ac:dyDescent="0.3">
      <c r="A1703" s="2">
        <v>1701</v>
      </c>
      <c r="B1703" s="11" t="s">
        <v>3430</v>
      </c>
      <c r="C1703" s="11"/>
      <c r="D1703" s="11"/>
      <c r="E1703" s="11"/>
      <c r="F1703" s="11"/>
      <c r="G1703" s="2" t="s">
        <v>102</v>
      </c>
      <c r="H1703" s="2" t="s">
        <v>37</v>
      </c>
      <c r="I1703" s="2" t="s">
        <v>3431</v>
      </c>
      <c r="J1703" s="9">
        <v>4.1466586707047398E+18</v>
      </c>
      <c r="K1703" s="3">
        <v>42664.549039351848</v>
      </c>
      <c r="L1703" s="3">
        <v>42664.549039351848</v>
      </c>
      <c r="M1703" s="8" t="s">
        <v>20</v>
      </c>
    </row>
    <row r="1704" spans="1:13" ht="45" hidden="1" x14ac:dyDescent="0.25">
      <c r="A1704" s="4">
        <v>1702</v>
      </c>
      <c r="B1704" s="12" t="s">
        <v>3432</v>
      </c>
      <c r="C1704" s="12"/>
      <c r="D1704" s="12"/>
      <c r="E1704" s="12"/>
      <c r="F1704" s="12"/>
      <c r="G1704" s="4" t="s">
        <v>666</v>
      </c>
      <c r="H1704" s="4" t="s">
        <v>18</v>
      </c>
      <c r="I1704" s="4" t="s">
        <v>3433</v>
      </c>
      <c r="J1704" s="4">
        <v>782057099</v>
      </c>
      <c r="K1704" s="5">
        <v>43050.555752314816</v>
      </c>
      <c r="L1704" s="5">
        <v>43050.555752314816</v>
      </c>
      <c r="M1704" s="6" t="s">
        <v>20</v>
      </c>
    </row>
    <row r="1705" spans="1:13" ht="45" x14ac:dyDescent="0.25">
      <c r="A1705" s="30">
        <v>1703</v>
      </c>
      <c r="B1705" s="31" t="s">
        <v>3434</v>
      </c>
      <c r="C1705" s="31"/>
      <c r="D1705" s="31"/>
      <c r="E1705" s="31"/>
      <c r="F1705" s="31"/>
      <c r="G1705" s="30" t="s">
        <v>49</v>
      </c>
      <c r="H1705" s="30" t="s">
        <v>18</v>
      </c>
      <c r="I1705" s="30" t="s">
        <v>3435</v>
      </c>
      <c r="J1705" s="30">
        <v>754586684</v>
      </c>
      <c r="K1705" s="32">
        <v>42156.351782407408</v>
      </c>
      <c r="L1705" s="32">
        <v>43569.212326388886</v>
      </c>
      <c r="M1705" s="33" t="s">
        <v>15</v>
      </c>
    </row>
    <row r="1706" spans="1:13" ht="15.75" hidden="1" thickBot="1" x14ac:dyDescent="0.3">
      <c r="A1706" s="15">
        <v>1704</v>
      </c>
      <c r="B1706" s="19" t="s">
        <v>3436</v>
      </c>
      <c r="C1706" s="19"/>
      <c r="D1706" s="19"/>
      <c r="E1706" s="19"/>
      <c r="F1706" s="19"/>
      <c r="G1706" s="15" t="s">
        <v>167</v>
      </c>
      <c r="H1706" s="15"/>
      <c r="I1706" s="15"/>
      <c r="J1706" s="15"/>
      <c r="K1706" s="17">
        <v>44315.480740740742</v>
      </c>
      <c r="L1706" s="17">
        <v>44315.480740740742</v>
      </c>
      <c r="M1706" s="18" t="s">
        <v>20</v>
      </c>
    </row>
    <row r="1707" spans="1:13" ht="15.75" hidden="1" thickBot="1" x14ac:dyDescent="0.3">
      <c r="A1707" s="2">
        <v>1705</v>
      </c>
      <c r="B1707" s="11" t="s">
        <v>3437</v>
      </c>
      <c r="C1707" s="11"/>
      <c r="D1707" s="11"/>
      <c r="E1707" s="11"/>
      <c r="F1707" s="11"/>
      <c r="G1707" s="2" t="s">
        <v>167</v>
      </c>
      <c r="H1707" s="2"/>
      <c r="I1707" s="2"/>
      <c r="J1707" s="2"/>
      <c r="K1707" s="3">
        <v>44131.614641203705</v>
      </c>
      <c r="L1707" s="3">
        <v>44131.614641203705</v>
      </c>
      <c r="M1707" s="8" t="s">
        <v>20</v>
      </c>
    </row>
    <row r="1708" spans="1:13" hidden="1" x14ac:dyDescent="0.25">
      <c r="A1708" s="4">
        <v>1706</v>
      </c>
      <c r="B1708" s="12" t="s">
        <v>3438</v>
      </c>
      <c r="C1708" s="12"/>
      <c r="D1708" s="12"/>
      <c r="E1708" s="12"/>
      <c r="F1708" s="12"/>
      <c r="G1708" s="4" t="s">
        <v>417</v>
      </c>
      <c r="H1708" s="4" t="s">
        <v>34</v>
      </c>
      <c r="I1708" s="4"/>
      <c r="J1708" s="4"/>
      <c r="K1708" s="5">
        <v>43019.530162037037</v>
      </c>
      <c r="L1708" s="5">
        <v>43019.530162037037</v>
      </c>
      <c r="M1708" s="6" t="s">
        <v>20</v>
      </c>
    </row>
    <row r="1709" spans="1:13" ht="45" x14ac:dyDescent="0.25">
      <c r="A1709" s="30">
        <v>1707</v>
      </c>
      <c r="B1709" s="31" t="s">
        <v>3439</v>
      </c>
      <c r="C1709" s="31"/>
      <c r="D1709" s="31"/>
      <c r="E1709" s="31"/>
      <c r="F1709" s="31"/>
      <c r="G1709" s="30" t="s">
        <v>189</v>
      </c>
      <c r="H1709" s="30" t="s">
        <v>18</v>
      </c>
      <c r="I1709" s="30" t="s">
        <v>3440</v>
      </c>
      <c r="J1709" s="39">
        <v>4.7666002507728302E+18</v>
      </c>
      <c r="K1709" s="32">
        <v>42180.729849537034</v>
      </c>
      <c r="L1709" s="32">
        <v>43766.210810185185</v>
      </c>
      <c r="M1709" s="33" t="s">
        <v>15</v>
      </c>
    </row>
    <row r="1710" spans="1:13" ht="45" hidden="1" x14ac:dyDescent="0.25">
      <c r="A1710" s="15">
        <v>1708</v>
      </c>
      <c r="B1710" s="16" t="s">
        <v>3441</v>
      </c>
      <c r="C1710" s="16"/>
      <c r="D1710" s="16"/>
      <c r="E1710" s="16"/>
      <c r="F1710" s="16"/>
      <c r="G1710" s="15" t="s">
        <v>17</v>
      </c>
      <c r="H1710" s="15" t="s">
        <v>18</v>
      </c>
      <c r="I1710" s="15" t="s">
        <v>3442</v>
      </c>
      <c r="J1710" s="15">
        <v>782572801</v>
      </c>
      <c r="K1710" s="17">
        <v>42255.637326388889</v>
      </c>
      <c r="L1710" s="17">
        <v>42255.637326388889</v>
      </c>
      <c r="M1710" s="18" t="s">
        <v>20</v>
      </c>
    </row>
    <row r="1711" spans="1:13" ht="45" x14ac:dyDescent="0.25">
      <c r="A1711" s="30">
        <v>1709</v>
      </c>
      <c r="B1711" s="31" t="s">
        <v>3443</v>
      </c>
      <c r="C1711" s="31"/>
      <c r="D1711" s="31"/>
      <c r="E1711" s="31"/>
      <c r="F1711" s="31"/>
      <c r="G1711" s="30" t="s">
        <v>72</v>
      </c>
      <c r="H1711" s="30" t="s">
        <v>18</v>
      </c>
      <c r="I1711" s="30" t="s">
        <v>3444</v>
      </c>
      <c r="J1711" s="30" t="s">
        <v>3445</v>
      </c>
      <c r="K1711" s="32">
        <v>44623.415960648148</v>
      </c>
      <c r="L1711" s="32">
        <v>44623.415960648148</v>
      </c>
      <c r="M1711" s="33" t="s">
        <v>15</v>
      </c>
    </row>
    <row r="1712" spans="1:13" ht="30" hidden="1" x14ac:dyDescent="0.25">
      <c r="A1712" s="15">
        <v>1710</v>
      </c>
      <c r="B1712" s="16" t="s">
        <v>3446</v>
      </c>
      <c r="C1712" s="16"/>
      <c r="D1712" s="16"/>
      <c r="E1712" s="16"/>
      <c r="F1712" s="16"/>
      <c r="G1712" s="15" t="s">
        <v>976</v>
      </c>
      <c r="H1712" s="15" t="s">
        <v>37</v>
      </c>
      <c r="I1712" s="15" t="s">
        <v>3447</v>
      </c>
      <c r="J1712" s="15">
        <v>774900557</v>
      </c>
      <c r="K1712" s="17">
        <v>42256.501203703701</v>
      </c>
      <c r="L1712" s="17">
        <v>42256.501203703701</v>
      </c>
      <c r="M1712" s="18" t="s">
        <v>20</v>
      </c>
    </row>
    <row r="1713" spans="1:13" x14ac:dyDescent="0.25">
      <c r="A1713" s="30">
        <v>1711</v>
      </c>
      <c r="B1713" s="31" t="s">
        <v>3448</v>
      </c>
      <c r="C1713" s="31"/>
      <c r="D1713" s="31"/>
      <c r="E1713" s="31"/>
      <c r="F1713" s="31"/>
      <c r="G1713" s="30" t="s">
        <v>72</v>
      </c>
      <c r="H1713" s="30"/>
      <c r="I1713" s="30" t="s">
        <v>3449</v>
      </c>
      <c r="J1713" s="30">
        <v>773037018</v>
      </c>
      <c r="K1713" s="32">
        <v>43207.330231481479</v>
      </c>
      <c r="L1713" s="32">
        <v>44580.529351851852</v>
      </c>
      <c r="M1713" s="33" t="s">
        <v>15</v>
      </c>
    </row>
    <row r="1714" spans="1:13" ht="30" x14ac:dyDescent="0.25">
      <c r="A1714" s="34">
        <v>1712</v>
      </c>
      <c r="B1714" s="35" t="s">
        <v>3450</v>
      </c>
      <c r="C1714" s="35"/>
      <c r="D1714" s="35"/>
      <c r="E1714" s="35"/>
      <c r="F1714" s="35"/>
      <c r="G1714" s="34" t="s">
        <v>738</v>
      </c>
      <c r="H1714" s="34" t="s">
        <v>111</v>
      </c>
      <c r="I1714" s="34" t="s">
        <v>3451</v>
      </c>
      <c r="J1714" s="34">
        <v>777837088</v>
      </c>
      <c r="K1714" s="36">
        <v>43938.454479166663</v>
      </c>
      <c r="L1714" s="36">
        <v>43938.454479166663</v>
      </c>
      <c r="M1714" s="37" t="s">
        <v>15</v>
      </c>
    </row>
    <row r="1715" spans="1:13" ht="30.75" hidden="1" thickBot="1" x14ac:dyDescent="0.3">
      <c r="A1715" s="20">
        <v>1713</v>
      </c>
      <c r="B1715" s="21" t="s">
        <v>3452</v>
      </c>
      <c r="C1715" s="21"/>
      <c r="D1715" s="21"/>
      <c r="E1715" s="21"/>
      <c r="F1715" s="21"/>
      <c r="G1715" s="20" t="s">
        <v>343</v>
      </c>
      <c r="H1715" s="20" t="s">
        <v>37</v>
      </c>
      <c r="I1715" s="20" t="s">
        <v>3453</v>
      </c>
      <c r="J1715" s="20">
        <v>782403676</v>
      </c>
      <c r="K1715" s="22">
        <v>42208.386805555558</v>
      </c>
      <c r="L1715" s="22">
        <v>42208.386805555558</v>
      </c>
      <c r="M1715" s="23" t="s">
        <v>20</v>
      </c>
    </row>
    <row r="1716" spans="1:13" ht="30.75" hidden="1" thickBot="1" x14ac:dyDescent="0.3">
      <c r="A1716" s="4">
        <v>1714</v>
      </c>
      <c r="B1716" s="13" t="s">
        <v>3454</v>
      </c>
      <c r="C1716" s="13"/>
      <c r="D1716" s="13"/>
      <c r="E1716" s="13"/>
      <c r="F1716" s="13"/>
      <c r="G1716" s="4" t="s">
        <v>312</v>
      </c>
      <c r="H1716" s="4" t="s">
        <v>522</v>
      </c>
      <c r="I1716" s="4" t="s">
        <v>3455</v>
      </c>
      <c r="J1716" s="4">
        <v>701424951</v>
      </c>
      <c r="K1716" s="5">
        <v>43256.378020833334</v>
      </c>
      <c r="L1716" s="5">
        <v>43256.378020833334</v>
      </c>
      <c r="M1716" s="6" t="s">
        <v>20</v>
      </c>
    </row>
    <row r="1717" spans="1:13" ht="30.75" hidden="1" thickBot="1" x14ac:dyDescent="0.3">
      <c r="A1717" s="2">
        <v>1715</v>
      </c>
      <c r="B1717" s="11" t="s">
        <v>3456</v>
      </c>
      <c r="C1717" s="11"/>
      <c r="D1717" s="11"/>
      <c r="E1717" s="11"/>
      <c r="F1717" s="11"/>
      <c r="G1717" s="2" t="s">
        <v>282</v>
      </c>
      <c r="H1717" s="2" t="s">
        <v>111</v>
      </c>
      <c r="I1717" s="2" t="s">
        <v>3457</v>
      </c>
      <c r="J1717" s="9">
        <v>7.7957950007795702E+18</v>
      </c>
      <c r="K1717" s="3">
        <v>43023.881655092591</v>
      </c>
      <c r="L1717" s="3">
        <v>43023.881655092591</v>
      </c>
      <c r="M1717" s="8" t="s">
        <v>20</v>
      </c>
    </row>
    <row r="1718" spans="1:13" ht="30.75" hidden="1" thickBot="1" x14ac:dyDescent="0.3">
      <c r="A1718" s="4">
        <v>1716</v>
      </c>
      <c r="B1718" s="13" t="s">
        <v>3458</v>
      </c>
      <c r="C1718" s="13"/>
      <c r="D1718" s="13"/>
      <c r="E1718" s="13"/>
      <c r="F1718" s="13"/>
      <c r="G1718" s="4" t="s">
        <v>90</v>
      </c>
      <c r="H1718" s="4" t="s">
        <v>30</v>
      </c>
      <c r="I1718" s="4" t="s">
        <v>3459</v>
      </c>
      <c r="J1718" s="4"/>
      <c r="K1718" s="5">
        <v>42345.627071759256</v>
      </c>
      <c r="L1718" s="5">
        <v>42345.627071759256</v>
      </c>
      <c r="M1718" s="6" t="s">
        <v>20</v>
      </c>
    </row>
    <row r="1719" spans="1:13" ht="30.75" hidden="1" thickBot="1" x14ac:dyDescent="0.3">
      <c r="A1719" s="2">
        <v>1717</v>
      </c>
      <c r="B1719" s="11" t="s">
        <v>3460</v>
      </c>
      <c r="C1719" s="11"/>
      <c r="D1719" s="11"/>
      <c r="E1719" s="11"/>
      <c r="F1719" s="11"/>
      <c r="G1719" s="2" t="s">
        <v>17</v>
      </c>
      <c r="H1719" s="2" t="s">
        <v>111</v>
      </c>
      <c r="I1719" s="2" t="s">
        <v>3461</v>
      </c>
      <c r="J1719" s="2">
        <v>782819340</v>
      </c>
      <c r="K1719" s="3">
        <v>41578</v>
      </c>
      <c r="L1719" s="2" t="s">
        <v>238</v>
      </c>
      <c r="M1719" s="8" t="s">
        <v>20</v>
      </c>
    </row>
    <row r="1720" spans="1:13" ht="15.75" hidden="1" thickBot="1" x14ac:dyDescent="0.3">
      <c r="A1720" s="4">
        <v>1718</v>
      </c>
      <c r="B1720" s="13" t="s">
        <v>3462</v>
      </c>
      <c r="C1720" s="13"/>
      <c r="D1720" s="13"/>
      <c r="E1720" s="13"/>
      <c r="F1720" s="13"/>
      <c r="G1720" s="4" t="s">
        <v>979</v>
      </c>
      <c r="H1720" s="4" t="s">
        <v>34</v>
      </c>
      <c r="I1720" s="4"/>
      <c r="J1720" s="4"/>
      <c r="K1720" s="5">
        <v>43204.728125000001</v>
      </c>
      <c r="L1720" s="5">
        <v>43204.728125000001</v>
      </c>
      <c r="M1720" s="6" t="s">
        <v>20</v>
      </c>
    </row>
    <row r="1721" spans="1:13" ht="45.75" hidden="1" thickBot="1" x14ac:dyDescent="0.3">
      <c r="A1721" s="2">
        <v>1719</v>
      </c>
      <c r="B1721" s="11" t="s">
        <v>3463</v>
      </c>
      <c r="C1721" s="11"/>
      <c r="D1721" s="11"/>
      <c r="E1721" s="11"/>
      <c r="F1721" s="11"/>
      <c r="G1721" s="2" t="s">
        <v>55</v>
      </c>
      <c r="H1721" s="2" t="s">
        <v>37</v>
      </c>
      <c r="I1721" s="2" t="s">
        <v>3464</v>
      </c>
      <c r="J1721" s="2" t="s">
        <v>3465</v>
      </c>
      <c r="K1721" s="3">
        <v>42844.629363425927</v>
      </c>
      <c r="L1721" s="3">
        <v>42844.629363425927</v>
      </c>
      <c r="M1721" s="8" t="s">
        <v>20</v>
      </c>
    </row>
    <row r="1722" spans="1:13" ht="45" hidden="1" x14ac:dyDescent="0.25">
      <c r="A1722" s="4">
        <v>1720</v>
      </c>
      <c r="B1722" s="12" t="s">
        <v>3466</v>
      </c>
      <c r="C1722" s="12"/>
      <c r="D1722" s="12"/>
      <c r="E1722" s="12"/>
      <c r="F1722" s="12"/>
      <c r="G1722" s="4" t="s">
        <v>135</v>
      </c>
      <c r="H1722" s="4" t="s">
        <v>18</v>
      </c>
      <c r="I1722" s="4" t="s">
        <v>3467</v>
      </c>
      <c r="J1722" s="4">
        <v>706338401</v>
      </c>
      <c r="K1722" s="5">
        <v>42345.683506944442</v>
      </c>
      <c r="L1722" s="5">
        <v>42345.683506944442</v>
      </c>
      <c r="M1722" s="6" t="s">
        <v>20</v>
      </c>
    </row>
    <row r="1723" spans="1:13" ht="30" x14ac:dyDescent="0.25">
      <c r="A1723" s="30">
        <v>1721</v>
      </c>
      <c r="B1723" s="31" t="s">
        <v>3468</v>
      </c>
      <c r="C1723" s="31"/>
      <c r="D1723" s="31"/>
      <c r="E1723" s="31"/>
      <c r="F1723" s="31"/>
      <c r="G1723" s="30" t="s">
        <v>102</v>
      </c>
      <c r="H1723" s="30" t="s">
        <v>37</v>
      </c>
      <c r="I1723" s="30" t="s">
        <v>3469</v>
      </c>
      <c r="J1723" s="30">
        <v>752817201</v>
      </c>
      <c r="K1723" s="32">
        <v>43392.494756944441</v>
      </c>
      <c r="L1723" s="32">
        <v>44568.113182870373</v>
      </c>
      <c r="M1723" s="33" t="s">
        <v>15</v>
      </c>
    </row>
    <row r="1724" spans="1:13" ht="30" x14ac:dyDescent="0.25">
      <c r="A1724" s="34">
        <v>1722</v>
      </c>
      <c r="B1724" s="35" t="s">
        <v>3470</v>
      </c>
      <c r="C1724" s="35"/>
      <c r="D1724" s="35"/>
      <c r="E1724" s="35"/>
      <c r="F1724" s="35"/>
      <c r="G1724" s="34" t="s">
        <v>485</v>
      </c>
      <c r="H1724" s="34" t="s">
        <v>37</v>
      </c>
      <c r="I1724" s="34" t="s">
        <v>3471</v>
      </c>
      <c r="J1724" s="34">
        <v>782441805</v>
      </c>
      <c r="K1724" s="36">
        <v>42153.607754629629</v>
      </c>
      <c r="L1724" s="36">
        <v>43580.192094907405</v>
      </c>
      <c r="M1724" s="37" t="s">
        <v>15</v>
      </c>
    </row>
    <row r="1725" spans="1:13" ht="30" x14ac:dyDescent="0.25">
      <c r="A1725" s="30">
        <v>1723</v>
      </c>
      <c r="B1725" s="31" t="s">
        <v>3472</v>
      </c>
      <c r="C1725" s="31"/>
      <c r="D1725" s="31"/>
      <c r="E1725" s="31"/>
      <c r="F1725" s="31"/>
      <c r="G1725" s="30" t="s">
        <v>256</v>
      </c>
      <c r="H1725" s="30" t="s">
        <v>12</v>
      </c>
      <c r="I1725" s="30" t="s">
        <v>3473</v>
      </c>
      <c r="J1725" s="30" t="s">
        <v>3474</v>
      </c>
      <c r="K1725" s="32">
        <v>43670.541701388887</v>
      </c>
      <c r="L1725" s="32">
        <v>44277.11513888889</v>
      </c>
      <c r="M1725" s="33" t="s">
        <v>15</v>
      </c>
    </row>
    <row r="1726" spans="1:13" ht="30.75" hidden="1" thickBot="1" x14ac:dyDescent="0.3">
      <c r="A1726" s="15">
        <v>1724</v>
      </c>
      <c r="B1726" s="19" t="s">
        <v>3475</v>
      </c>
      <c r="C1726" s="19"/>
      <c r="D1726" s="19"/>
      <c r="E1726" s="19"/>
      <c r="F1726" s="19"/>
      <c r="G1726" s="15" t="s">
        <v>102</v>
      </c>
      <c r="H1726" s="15"/>
      <c r="I1726" s="15" t="s">
        <v>3476</v>
      </c>
      <c r="J1726" s="15">
        <v>754065845</v>
      </c>
      <c r="K1726" s="17">
        <v>43573.717002314814</v>
      </c>
      <c r="L1726" s="17">
        <v>43573.717002314814</v>
      </c>
      <c r="M1726" s="18" t="s">
        <v>20</v>
      </c>
    </row>
    <row r="1727" spans="1:13" ht="45" hidden="1" x14ac:dyDescent="0.25">
      <c r="A1727" s="2">
        <v>1725</v>
      </c>
      <c r="B1727" s="10" t="s">
        <v>3477</v>
      </c>
      <c r="C1727" s="10"/>
      <c r="D1727" s="10"/>
      <c r="E1727" s="10"/>
      <c r="F1727" s="10"/>
      <c r="G1727" s="2" t="s">
        <v>243</v>
      </c>
      <c r="H1727" s="2" t="s">
        <v>18</v>
      </c>
      <c r="I1727" s="2" t="s">
        <v>3478</v>
      </c>
      <c r="J1727" s="2">
        <v>775360913</v>
      </c>
      <c r="K1727" s="3">
        <v>42256.384062500001</v>
      </c>
      <c r="L1727" s="3">
        <v>42256.384062500001</v>
      </c>
      <c r="M1727" s="8" t="s">
        <v>20</v>
      </c>
    </row>
    <row r="1728" spans="1:13" ht="30" x14ac:dyDescent="0.25">
      <c r="A1728" s="34">
        <v>1726</v>
      </c>
      <c r="B1728" s="35" t="s">
        <v>3479</v>
      </c>
      <c r="C1728" s="35"/>
      <c r="D1728" s="35"/>
      <c r="E1728" s="35"/>
      <c r="F1728" s="35"/>
      <c r="G1728" s="34" t="s">
        <v>738</v>
      </c>
      <c r="H1728" s="34" t="s">
        <v>34</v>
      </c>
      <c r="I1728" s="34" t="s">
        <v>3480</v>
      </c>
      <c r="J1728" s="34"/>
      <c r="K1728" s="36">
        <v>41311.63212962963</v>
      </c>
      <c r="L1728" s="36">
        <v>43881.286932870367</v>
      </c>
      <c r="M1728" s="37" t="s">
        <v>15</v>
      </c>
    </row>
    <row r="1729" spans="1:13" ht="45.75" hidden="1" thickBot="1" x14ac:dyDescent="0.3">
      <c r="A1729" s="20">
        <v>1727</v>
      </c>
      <c r="B1729" s="21" t="s">
        <v>3481</v>
      </c>
      <c r="C1729" s="21"/>
      <c r="D1729" s="21"/>
      <c r="E1729" s="21"/>
      <c r="F1729" s="21"/>
      <c r="G1729" s="20" t="s">
        <v>90</v>
      </c>
      <c r="H1729" s="20" t="s">
        <v>18</v>
      </c>
      <c r="I1729" s="20" t="s">
        <v>3482</v>
      </c>
      <c r="J1729" s="20">
        <v>773973111</v>
      </c>
      <c r="K1729" s="22">
        <v>43284.460856481484</v>
      </c>
      <c r="L1729" s="22">
        <v>43284.460856481484</v>
      </c>
      <c r="M1729" s="23" t="s">
        <v>20</v>
      </c>
    </row>
    <row r="1730" spans="1:13" ht="45.75" hidden="1" thickBot="1" x14ac:dyDescent="0.3">
      <c r="A1730" s="4">
        <v>1728</v>
      </c>
      <c r="B1730" s="13" t="s">
        <v>3483</v>
      </c>
      <c r="C1730" s="13"/>
      <c r="D1730" s="13"/>
      <c r="E1730" s="13"/>
      <c r="F1730" s="13"/>
      <c r="G1730" s="4" t="s">
        <v>719</v>
      </c>
      <c r="H1730" s="4" t="s">
        <v>18</v>
      </c>
      <c r="I1730" s="4" t="s">
        <v>3484</v>
      </c>
      <c r="J1730" s="4">
        <v>777602871</v>
      </c>
      <c r="K1730" s="5">
        <v>42345.7028587963</v>
      </c>
      <c r="L1730" s="5">
        <v>42345.7028587963</v>
      </c>
      <c r="M1730" s="6" t="s">
        <v>20</v>
      </c>
    </row>
    <row r="1731" spans="1:13" ht="30.75" hidden="1" thickBot="1" x14ac:dyDescent="0.3">
      <c r="A1731" s="2">
        <v>1729</v>
      </c>
      <c r="B1731" s="11" t="s">
        <v>3485</v>
      </c>
      <c r="C1731" s="11"/>
      <c r="D1731" s="11"/>
      <c r="E1731" s="11"/>
      <c r="F1731" s="11"/>
      <c r="G1731" s="2" t="s">
        <v>586</v>
      </c>
      <c r="H1731" s="2" t="s">
        <v>37</v>
      </c>
      <c r="I1731" s="2" t="s">
        <v>3486</v>
      </c>
      <c r="J1731" s="2">
        <v>782117236</v>
      </c>
      <c r="K1731" s="3">
        <v>43395.468344907407</v>
      </c>
      <c r="L1731" s="3">
        <v>43395.468344907407</v>
      </c>
      <c r="M1731" s="8" t="s">
        <v>20</v>
      </c>
    </row>
    <row r="1732" spans="1:13" ht="45.75" hidden="1" thickBot="1" x14ac:dyDescent="0.3">
      <c r="A1732" s="4">
        <v>1730</v>
      </c>
      <c r="B1732" s="13" t="s">
        <v>3487</v>
      </c>
      <c r="C1732" s="13"/>
      <c r="D1732" s="13"/>
      <c r="E1732" s="13"/>
      <c r="F1732" s="13"/>
      <c r="G1732" s="4" t="s">
        <v>243</v>
      </c>
      <c r="H1732" s="4" t="s">
        <v>18</v>
      </c>
      <c r="I1732" s="4" t="s">
        <v>3488</v>
      </c>
      <c r="J1732" s="4">
        <v>774662553</v>
      </c>
      <c r="K1732" s="5">
        <v>42256.384479166663</v>
      </c>
      <c r="L1732" s="5">
        <v>42256.384479166663</v>
      </c>
      <c r="M1732" s="6" t="s">
        <v>20</v>
      </c>
    </row>
    <row r="1733" spans="1:13" ht="45.75" hidden="1" thickBot="1" x14ac:dyDescent="0.3">
      <c r="A1733" s="2">
        <v>1731</v>
      </c>
      <c r="B1733" s="11" t="s">
        <v>3489</v>
      </c>
      <c r="C1733" s="11"/>
      <c r="D1733" s="11"/>
      <c r="E1733" s="11"/>
      <c r="F1733" s="11"/>
      <c r="G1733" s="2" t="s">
        <v>505</v>
      </c>
      <c r="H1733" s="2" t="s">
        <v>18</v>
      </c>
      <c r="I1733" s="2" t="s">
        <v>3490</v>
      </c>
      <c r="J1733" s="2">
        <v>774095353</v>
      </c>
      <c r="K1733" s="3">
        <v>43025.364675925928</v>
      </c>
      <c r="L1733" s="3">
        <v>43025.364675925928</v>
      </c>
      <c r="M1733" s="8" t="s">
        <v>20</v>
      </c>
    </row>
    <row r="1734" spans="1:13" ht="45.75" hidden="1" thickBot="1" x14ac:dyDescent="0.3">
      <c r="A1734" s="4">
        <v>1732</v>
      </c>
      <c r="B1734" s="13" t="s">
        <v>3491</v>
      </c>
      <c r="C1734" s="13"/>
      <c r="D1734" s="13"/>
      <c r="E1734" s="13"/>
      <c r="F1734" s="13"/>
      <c r="G1734" s="4" t="s">
        <v>72</v>
      </c>
      <c r="H1734" s="4" t="s">
        <v>18</v>
      </c>
      <c r="I1734" s="4" t="s">
        <v>3492</v>
      </c>
      <c r="J1734" s="4">
        <v>704999627</v>
      </c>
      <c r="K1734" s="5">
        <v>43750.7109837963</v>
      </c>
      <c r="L1734" s="5">
        <v>43750.7109837963</v>
      </c>
      <c r="M1734" s="6" t="s">
        <v>20</v>
      </c>
    </row>
    <row r="1735" spans="1:13" ht="60.75" hidden="1" thickBot="1" x14ac:dyDescent="0.3">
      <c r="A1735" s="2">
        <v>1733</v>
      </c>
      <c r="B1735" s="11" t="s">
        <v>3493</v>
      </c>
      <c r="C1735" s="11"/>
      <c r="D1735" s="11"/>
      <c r="E1735" s="11"/>
      <c r="F1735" s="11"/>
      <c r="G1735" s="2" t="s">
        <v>76</v>
      </c>
      <c r="H1735" s="2" t="s">
        <v>34</v>
      </c>
      <c r="I1735" s="2" t="s">
        <v>3494</v>
      </c>
      <c r="J1735" s="2"/>
      <c r="K1735" s="3">
        <v>41499</v>
      </c>
      <c r="L1735" s="2" t="s">
        <v>238</v>
      </c>
      <c r="M1735" s="8" t="s">
        <v>20</v>
      </c>
    </row>
    <row r="1736" spans="1:13" ht="45.75" hidden="1" thickBot="1" x14ac:dyDescent="0.3">
      <c r="A1736" s="4">
        <v>1734</v>
      </c>
      <c r="B1736" s="13" t="s">
        <v>3495</v>
      </c>
      <c r="C1736" s="13"/>
      <c r="D1736" s="13"/>
      <c r="E1736" s="13"/>
      <c r="F1736" s="13"/>
      <c r="G1736" s="4" t="s">
        <v>17</v>
      </c>
      <c r="H1736" s="4" t="s">
        <v>18</v>
      </c>
      <c r="I1736" s="4" t="s">
        <v>3496</v>
      </c>
      <c r="J1736" s="4">
        <v>702393880</v>
      </c>
      <c r="K1736" s="5">
        <v>42751.595636574071</v>
      </c>
      <c r="L1736" s="5">
        <v>42751.595636574071</v>
      </c>
      <c r="M1736" s="6" t="s">
        <v>20</v>
      </c>
    </row>
    <row r="1737" spans="1:13" ht="30" hidden="1" x14ac:dyDescent="0.25">
      <c r="A1737" s="2">
        <v>1735</v>
      </c>
      <c r="B1737" s="10" t="s">
        <v>3497</v>
      </c>
      <c r="C1737" s="10"/>
      <c r="D1737" s="10"/>
      <c r="E1737" s="10"/>
      <c r="F1737" s="10"/>
      <c r="G1737" s="2" t="s">
        <v>102</v>
      </c>
      <c r="H1737" s="2" t="s">
        <v>37</v>
      </c>
      <c r="I1737" s="2" t="s">
        <v>3498</v>
      </c>
      <c r="J1737" s="2">
        <v>414373073</v>
      </c>
      <c r="K1737" s="3">
        <v>41752</v>
      </c>
      <c r="L1737" s="2" t="s">
        <v>238</v>
      </c>
      <c r="M1737" s="8" t="s">
        <v>20</v>
      </c>
    </row>
    <row r="1738" spans="1:13" ht="30" x14ac:dyDescent="0.25">
      <c r="A1738" s="34">
        <v>1736</v>
      </c>
      <c r="B1738" s="35" t="s">
        <v>3499</v>
      </c>
      <c r="C1738" s="35"/>
      <c r="D1738" s="35"/>
      <c r="E1738" s="35"/>
      <c r="F1738" s="35"/>
      <c r="G1738" s="34" t="s">
        <v>163</v>
      </c>
      <c r="H1738" s="34" t="s">
        <v>37</v>
      </c>
      <c r="I1738" s="34" t="s">
        <v>1201</v>
      </c>
      <c r="J1738" s="34">
        <v>772020251</v>
      </c>
      <c r="K1738" s="36">
        <v>43769.432025462964</v>
      </c>
      <c r="L1738" s="36">
        <v>43769.432025462964</v>
      </c>
      <c r="M1738" s="37" t="s">
        <v>15</v>
      </c>
    </row>
    <row r="1739" spans="1:13" ht="30.75" hidden="1" thickBot="1" x14ac:dyDescent="0.3">
      <c r="A1739" s="20">
        <v>1737</v>
      </c>
      <c r="B1739" s="21" t="s">
        <v>3500</v>
      </c>
      <c r="C1739" s="21"/>
      <c r="D1739" s="21"/>
      <c r="E1739" s="21"/>
      <c r="F1739" s="21"/>
      <c r="G1739" s="20" t="s">
        <v>87</v>
      </c>
      <c r="H1739" s="20"/>
      <c r="I1739" s="20" t="s">
        <v>3501</v>
      </c>
      <c r="J1739" s="20">
        <v>758977795</v>
      </c>
      <c r="K1739" s="22">
        <v>43395.668564814812</v>
      </c>
      <c r="L1739" s="22">
        <v>43395.668564814812</v>
      </c>
      <c r="M1739" s="23" t="s">
        <v>20</v>
      </c>
    </row>
    <row r="1740" spans="1:13" ht="45.75" hidden="1" thickBot="1" x14ac:dyDescent="0.3">
      <c r="A1740" s="4">
        <v>1738</v>
      </c>
      <c r="B1740" s="13" t="s">
        <v>3502</v>
      </c>
      <c r="C1740" s="13"/>
      <c r="D1740" s="13"/>
      <c r="E1740" s="13"/>
      <c r="F1740" s="13"/>
      <c r="G1740" s="4" t="s">
        <v>17</v>
      </c>
      <c r="H1740" s="4" t="s">
        <v>18</v>
      </c>
      <c r="I1740" s="4" t="s">
        <v>3503</v>
      </c>
      <c r="J1740" s="4">
        <v>774405765</v>
      </c>
      <c r="K1740" s="5">
        <v>43754.390983796293</v>
      </c>
      <c r="L1740" s="5">
        <v>43754.390983796293</v>
      </c>
      <c r="M1740" s="6" t="s">
        <v>20</v>
      </c>
    </row>
    <row r="1741" spans="1:13" ht="30" hidden="1" x14ac:dyDescent="0.25">
      <c r="A1741" s="2">
        <v>1739</v>
      </c>
      <c r="B1741" s="10" t="s">
        <v>3504</v>
      </c>
      <c r="C1741" s="10"/>
      <c r="D1741" s="10"/>
      <c r="E1741" s="10"/>
      <c r="F1741" s="10"/>
      <c r="G1741" s="2" t="s">
        <v>505</v>
      </c>
      <c r="H1741" s="2" t="s">
        <v>37</v>
      </c>
      <c r="I1741" s="2" t="s">
        <v>3505</v>
      </c>
      <c r="J1741" s="2">
        <v>772458050</v>
      </c>
      <c r="K1741" s="3">
        <v>42180.478414351855</v>
      </c>
      <c r="L1741" s="3">
        <v>42180.478414351855</v>
      </c>
      <c r="M1741" s="8" t="s">
        <v>20</v>
      </c>
    </row>
    <row r="1742" spans="1:13" ht="30" x14ac:dyDescent="0.25">
      <c r="A1742" s="34">
        <v>1740</v>
      </c>
      <c r="B1742" s="35" t="s">
        <v>3506</v>
      </c>
      <c r="C1742" s="35"/>
      <c r="D1742" s="35"/>
      <c r="E1742" s="35"/>
      <c r="F1742" s="35"/>
      <c r="G1742" s="34" t="s">
        <v>1292</v>
      </c>
      <c r="H1742" s="34" t="s">
        <v>34</v>
      </c>
      <c r="I1742" s="34" t="s">
        <v>3507</v>
      </c>
      <c r="J1742" s="38">
        <v>7.8419539307726797E+18</v>
      </c>
      <c r="K1742" s="34" t="s">
        <v>238</v>
      </c>
      <c r="L1742" s="36">
        <v>43838.538078703707</v>
      </c>
      <c r="M1742" s="37" t="s">
        <v>15</v>
      </c>
    </row>
    <row r="1743" spans="1:13" ht="45.75" hidden="1" thickBot="1" x14ac:dyDescent="0.3">
      <c r="A1743" s="20">
        <v>1741</v>
      </c>
      <c r="B1743" s="21" t="s">
        <v>3508</v>
      </c>
      <c r="C1743" s="21"/>
      <c r="D1743" s="21"/>
      <c r="E1743" s="21"/>
      <c r="F1743" s="21"/>
      <c r="G1743" s="20" t="s">
        <v>167</v>
      </c>
      <c r="H1743" s="20" t="s">
        <v>18</v>
      </c>
      <c r="I1743" s="20" t="s">
        <v>3509</v>
      </c>
      <c r="J1743" s="20">
        <v>772316980</v>
      </c>
      <c r="K1743" s="22">
        <v>43388.506145833337</v>
      </c>
      <c r="L1743" s="22">
        <v>43388.506145833337</v>
      </c>
      <c r="M1743" s="23" t="s">
        <v>20</v>
      </c>
    </row>
    <row r="1744" spans="1:13" ht="30" hidden="1" x14ac:dyDescent="0.25">
      <c r="A1744" s="4">
        <v>1742</v>
      </c>
      <c r="B1744" s="12" t="s">
        <v>3510</v>
      </c>
      <c r="C1744" s="12"/>
      <c r="D1744" s="12"/>
      <c r="E1744" s="12"/>
      <c r="F1744" s="12"/>
      <c r="G1744" s="4" t="s">
        <v>17</v>
      </c>
      <c r="H1744" s="4" t="s">
        <v>37</v>
      </c>
      <c r="I1744" s="4" t="s">
        <v>3511</v>
      </c>
      <c r="J1744" s="4" t="s">
        <v>3512</v>
      </c>
      <c r="K1744" s="5">
        <v>42489.611319444448</v>
      </c>
      <c r="L1744" s="5">
        <v>42489.611319444448</v>
      </c>
      <c r="M1744" s="6" t="s">
        <v>20</v>
      </c>
    </row>
    <row r="1745" spans="1:13" ht="30" x14ac:dyDescent="0.25">
      <c r="A1745" s="30">
        <v>1743</v>
      </c>
      <c r="B1745" s="31" t="s">
        <v>3513</v>
      </c>
      <c r="C1745" s="31"/>
      <c r="D1745" s="31"/>
      <c r="E1745" s="31"/>
      <c r="F1745" s="31"/>
      <c r="G1745" s="30" t="s">
        <v>17</v>
      </c>
      <c r="H1745" s="30" t="s">
        <v>37</v>
      </c>
      <c r="I1745" s="30" t="s">
        <v>3514</v>
      </c>
      <c r="J1745" s="30">
        <v>701364043</v>
      </c>
      <c r="K1745" s="32">
        <v>44137.776909722219</v>
      </c>
      <c r="L1745" s="32">
        <v>44532.108773148146</v>
      </c>
      <c r="M1745" s="33" t="s">
        <v>15</v>
      </c>
    </row>
    <row r="1746" spans="1:13" ht="45.75" hidden="1" thickBot="1" x14ac:dyDescent="0.3">
      <c r="A1746" s="15">
        <v>1744</v>
      </c>
      <c r="B1746" s="19" t="s">
        <v>3515</v>
      </c>
      <c r="C1746" s="19"/>
      <c r="D1746" s="19"/>
      <c r="E1746" s="19"/>
      <c r="F1746" s="19"/>
      <c r="G1746" s="15" t="s">
        <v>72</v>
      </c>
      <c r="H1746" s="15" t="s">
        <v>111</v>
      </c>
      <c r="I1746" s="15" t="s">
        <v>3516</v>
      </c>
      <c r="J1746" s="15" t="s">
        <v>3517</v>
      </c>
      <c r="K1746" s="17">
        <v>42655.703194444446</v>
      </c>
      <c r="L1746" s="17">
        <v>42655.703194444446</v>
      </c>
      <c r="M1746" s="18" t="s">
        <v>20</v>
      </c>
    </row>
    <row r="1747" spans="1:13" ht="30" hidden="1" x14ac:dyDescent="0.25">
      <c r="A1747" s="2">
        <v>1745</v>
      </c>
      <c r="B1747" s="10" t="s">
        <v>3518</v>
      </c>
      <c r="C1747" s="10"/>
      <c r="D1747" s="10"/>
      <c r="E1747" s="10"/>
      <c r="F1747" s="10"/>
      <c r="G1747" s="2"/>
      <c r="H1747" s="2" t="s">
        <v>37</v>
      </c>
      <c r="I1747" s="2" t="s">
        <v>3519</v>
      </c>
      <c r="J1747" s="9">
        <v>4.54437624070451E+18</v>
      </c>
      <c r="K1747" s="3">
        <v>42166.59165509259</v>
      </c>
      <c r="L1747" s="3">
        <v>42166.59165509259</v>
      </c>
      <c r="M1747" s="8" t="s">
        <v>20</v>
      </c>
    </row>
    <row r="1748" spans="1:13" ht="30" x14ac:dyDescent="0.25">
      <c r="A1748" s="34">
        <v>1746</v>
      </c>
      <c r="B1748" s="35" t="s">
        <v>3518</v>
      </c>
      <c r="C1748" s="35"/>
      <c r="D1748" s="35"/>
      <c r="E1748" s="35"/>
      <c r="F1748" s="35"/>
      <c r="G1748" s="34" t="s">
        <v>256</v>
      </c>
      <c r="H1748" s="34" t="s">
        <v>37</v>
      </c>
      <c r="I1748" s="34" t="s">
        <v>3520</v>
      </c>
      <c r="J1748" s="34">
        <v>454437624</v>
      </c>
      <c r="K1748" s="36">
        <v>44279.696585648147</v>
      </c>
      <c r="L1748" s="36">
        <v>44585.083599537036</v>
      </c>
      <c r="M1748" s="37" t="s">
        <v>15</v>
      </c>
    </row>
    <row r="1749" spans="1:13" ht="45.75" hidden="1" thickBot="1" x14ac:dyDescent="0.3">
      <c r="A1749" s="20">
        <v>1747</v>
      </c>
      <c r="B1749" s="21" t="s">
        <v>3521</v>
      </c>
      <c r="C1749" s="21"/>
      <c r="D1749" s="21"/>
      <c r="E1749" s="21"/>
      <c r="F1749" s="21"/>
      <c r="G1749" s="20" t="s">
        <v>97</v>
      </c>
      <c r="H1749" s="20" t="s">
        <v>111</v>
      </c>
      <c r="I1749" s="20" t="s">
        <v>3522</v>
      </c>
      <c r="J1749" s="20"/>
      <c r="K1749" s="22">
        <v>42342.791805555556</v>
      </c>
      <c r="L1749" s="22">
        <v>42342.791805555556</v>
      </c>
      <c r="M1749" s="23" t="s">
        <v>20</v>
      </c>
    </row>
    <row r="1750" spans="1:13" ht="60" hidden="1" x14ac:dyDescent="0.25">
      <c r="A1750" s="4">
        <v>1748</v>
      </c>
      <c r="B1750" s="12" t="s">
        <v>3523</v>
      </c>
      <c r="C1750" s="12"/>
      <c r="D1750" s="12"/>
      <c r="E1750" s="12"/>
      <c r="F1750" s="12"/>
      <c r="G1750" s="4" t="s">
        <v>189</v>
      </c>
      <c r="H1750" s="4" t="s">
        <v>111</v>
      </c>
      <c r="I1750" s="4" t="s">
        <v>3524</v>
      </c>
      <c r="J1750" s="4" t="s">
        <v>3525</v>
      </c>
      <c r="K1750" s="5">
        <v>43014.538310185184</v>
      </c>
      <c r="L1750" s="5">
        <v>43014.538310185184</v>
      </c>
      <c r="M1750" s="6" t="s">
        <v>20</v>
      </c>
    </row>
    <row r="1751" spans="1:13" ht="45" x14ac:dyDescent="0.25">
      <c r="A1751" s="30">
        <v>1749</v>
      </c>
      <c r="B1751" s="31" t="s">
        <v>3526</v>
      </c>
      <c r="C1751" s="31"/>
      <c r="D1751" s="31"/>
      <c r="E1751" s="31"/>
      <c r="F1751" s="31"/>
      <c r="G1751" s="30" t="s">
        <v>2290</v>
      </c>
      <c r="H1751" s="30" t="s">
        <v>18</v>
      </c>
      <c r="I1751" s="30" t="s">
        <v>3527</v>
      </c>
      <c r="J1751" s="30" t="s">
        <v>3528</v>
      </c>
      <c r="K1751" s="32">
        <v>42152.4140162037</v>
      </c>
      <c r="L1751" s="32">
        <v>43774.397152777776</v>
      </c>
      <c r="M1751" s="33" t="s">
        <v>15</v>
      </c>
    </row>
    <row r="1752" spans="1:13" ht="30" x14ac:dyDescent="0.25">
      <c r="A1752" s="34">
        <v>1750</v>
      </c>
      <c r="B1752" s="35" t="s">
        <v>3529</v>
      </c>
      <c r="C1752" s="35"/>
      <c r="D1752" s="35"/>
      <c r="E1752" s="35"/>
      <c r="F1752" s="35"/>
      <c r="G1752" s="34" t="s">
        <v>428</v>
      </c>
      <c r="H1752" s="34" t="s">
        <v>62</v>
      </c>
      <c r="I1752" s="34" t="s">
        <v>3530</v>
      </c>
      <c r="J1752" s="38">
        <v>7.5452893507776604E+18</v>
      </c>
      <c r="K1752" s="36">
        <v>44371.702175925922</v>
      </c>
      <c r="L1752" s="36">
        <v>44371.702175925922</v>
      </c>
      <c r="M1752" s="37" t="s">
        <v>15</v>
      </c>
    </row>
    <row r="1753" spans="1:13" ht="30.75" hidden="1" thickBot="1" x14ac:dyDescent="0.3">
      <c r="A1753" s="20">
        <v>1751</v>
      </c>
      <c r="B1753" s="21" t="s">
        <v>3531</v>
      </c>
      <c r="C1753" s="21"/>
      <c r="D1753" s="21"/>
      <c r="E1753" s="21"/>
      <c r="F1753" s="21"/>
      <c r="G1753" s="20" t="s">
        <v>84</v>
      </c>
      <c r="H1753" s="20" t="s">
        <v>34</v>
      </c>
      <c r="I1753" s="20" t="s">
        <v>3532</v>
      </c>
      <c r="J1753" s="20">
        <v>752579393</v>
      </c>
      <c r="K1753" s="22">
        <v>42256.400358796294</v>
      </c>
      <c r="L1753" s="22">
        <v>42256.400358796294</v>
      </c>
      <c r="M1753" s="23" t="s">
        <v>20</v>
      </c>
    </row>
    <row r="1754" spans="1:13" ht="45.75" hidden="1" thickBot="1" x14ac:dyDescent="0.3">
      <c r="A1754" s="4">
        <v>1752</v>
      </c>
      <c r="B1754" s="13" t="s">
        <v>3533</v>
      </c>
      <c r="C1754" s="13"/>
      <c r="D1754" s="13"/>
      <c r="E1754" s="13"/>
      <c r="F1754" s="13"/>
      <c r="G1754" s="4" t="s">
        <v>26</v>
      </c>
      <c r="H1754" s="4" t="s">
        <v>18</v>
      </c>
      <c r="I1754" s="4" t="s">
        <v>3534</v>
      </c>
      <c r="J1754" s="4"/>
      <c r="K1754" s="5">
        <v>42837.670578703706</v>
      </c>
      <c r="L1754" s="5">
        <v>42837.670578703706</v>
      </c>
      <c r="M1754" s="6" t="s">
        <v>20</v>
      </c>
    </row>
    <row r="1755" spans="1:13" ht="30.75" hidden="1" thickBot="1" x14ac:dyDescent="0.3">
      <c r="A1755" s="2">
        <v>1753</v>
      </c>
      <c r="B1755" s="11" t="s">
        <v>3535</v>
      </c>
      <c r="C1755" s="11"/>
      <c r="D1755" s="11"/>
      <c r="E1755" s="11"/>
      <c r="F1755" s="11"/>
      <c r="G1755" s="2" t="s">
        <v>97</v>
      </c>
      <c r="H1755" s="2" t="s">
        <v>37</v>
      </c>
      <c r="I1755" s="2"/>
      <c r="J1755" s="2"/>
      <c r="K1755" s="3">
        <v>42342.792210648149</v>
      </c>
      <c r="L1755" s="3">
        <v>42342.792210648149</v>
      </c>
      <c r="M1755" s="8" t="s">
        <v>20</v>
      </c>
    </row>
    <row r="1756" spans="1:13" ht="45" hidden="1" x14ac:dyDescent="0.25">
      <c r="A1756" s="4">
        <v>1754</v>
      </c>
      <c r="B1756" s="12" t="s">
        <v>3536</v>
      </c>
      <c r="C1756" s="12"/>
      <c r="D1756" s="12"/>
      <c r="E1756" s="12"/>
      <c r="F1756" s="12"/>
      <c r="G1756" s="4" t="s">
        <v>305</v>
      </c>
      <c r="H1756" s="4" t="s">
        <v>18</v>
      </c>
      <c r="I1756" s="4" t="s">
        <v>3537</v>
      </c>
      <c r="J1756" s="4">
        <v>777040540</v>
      </c>
      <c r="K1756" s="5">
        <v>42200.321134259262</v>
      </c>
      <c r="L1756" s="5">
        <v>42200.321134259262</v>
      </c>
      <c r="M1756" s="6" t="s">
        <v>20</v>
      </c>
    </row>
    <row r="1757" spans="1:13" ht="45" x14ac:dyDescent="0.25">
      <c r="A1757" s="30">
        <v>1755</v>
      </c>
      <c r="B1757" s="31" t="s">
        <v>3538</v>
      </c>
      <c r="C1757" s="31"/>
      <c r="D1757" s="31"/>
      <c r="E1757" s="31"/>
      <c r="F1757" s="31"/>
      <c r="G1757" s="30" t="s">
        <v>1113</v>
      </c>
      <c r="H1757" s="30" t="s">
        <v>18</v>
      </c>
      <c r="I1757" s="30" t="s">
        <v>3539</v>
      </c>
      <c r="J1757" s="30">
        <v>782192014</v>
      </c>
      <c r="K1757" s="32">
        <v>41912.597280092596</v>
      </c>
      <c r="L1757" s="32">
        <v>43490.469872685186</v>
      </c>
      <c r="M1757" s="33" t="s">
        <v>15</v>
      </c>
    </row>
    <row r="1758" spans="1:13" ht="30.75" hidden="1" thickBot="1" x14ac:dyDescent="0.3">
      <c r="A1758" s="15">
        <v>1756</v>
      </c>
      <c r="B1758" s="19" t="s">
        <v>3540</v>
      </c>
      <c r="C1758" s="19"/>
      <c r="D1758" s="19"/>
      <c r="E1758" s="19"/>
      <c r="F1758" s="19"/>
      <c r="G1758" s="15" t="s">
        <v>68</v>
      </c>
      <c r="H1758" s="15" t="s">
        <v>12</v>
      </c>
      <c r="I1758" s="15" t="s">
        <v>3541</v>
      </c>
      <c r="J1758" s="15">
        <v>779136757</v>
      </c>
      <c r="K1758" s="17">
        <v>43390.430289351854</v>
      </c>
      <c r="L1758" s="17">
        <v>43390.430289351854</v>
      </c>
      <c r="M1758" s="18" t="s">
        <v>20</v>
      </c>
    </row>
    <row r="1759" spans="1:13" ht="45.75" hidden="1" thickBot="1" x14ac:dyDescent="0.3">
      <c r="A1759" s="2">
        <v>1757</v>
      </c>
      <c r="B1759" s="11" t="s">
        <v>3542</v>
      </c>
      <c r="C1759" s="11"/>
      <c r="D1759" s="11"/>
      <c r="E1759" s="11"/>
      <c r="F1759" s="11"/>
      <c r="G1759" s="2"/>
      <c r="H1759" s="2" t="s">
        <v>18</v>
      </c>
      <c r="I1759" s="2" t="s">
        <v>3543</v>
      </c>
      <c r="J1759" s="2"/>
      <c r="K1759" s="3">
        <v>42166.351284722223</v>
      </c>
      <c r="L1759" s="3">
        <v>42166.351284722223</v>
      </c>
      <c r="M1759" s="8" t="s">
        <v>20</v>
      </c>
    </row>
    <row r="1760" spans="1:13" ht="45.75" hidden="1" thickBot="1" x14ac:dyDescent="0.3">
      <c r="A1760" s="4">
        <v>1758</v>
      </c>
      <c r="B1760" s="13" t="s">
        <v>3544</v>
      </c>
      <c r="C1760" s="13"/>
      <c r="D1760" s="13"/>
      <c r="E1760" s="13"/>
      <c r="F1760" s="13"/>
      <c r="G1760" s="4" t="s">
        <v>104</v>
      </c>
      <c r="H1760" s="4" t="s">
        <v>18</v>
      </c>
      <c r="I1760" s="4" t="s">
        <v>3545</v>
      </c>
      <c r="J1760" s="4">
        <v>716547988</v>
      </c>
      <c r="K1760" s="5">
        <v>44650.469409722224</v>
      </c>
      <c r="L1760" s="5">
        <v>44650.469409722224</v>
      </c>
      <c r="M1760" s="6" t="s">
        <v>20</v>
      </c>
    </row>
    <row r="1761" spans="1:13" ht="45.75" hidden="1" thickBot="1" x14ac:dyDescent="0.3">
      <c r="A1761" s="2">
        <v>1759</v>
      </c>
      <c r="B1761" s="11" t="s">
        <v>3546</v>
      </c>
      <c r="C1761" s="11"/>
      <c r="D1761" s="11"/>
      <c r="E1761" s="11"/>
      <c r="F1761" s="11"/>
      <c r="G1761" s="2" t="s">
        <v>72</v>
      </c>
      <c r="H1761" s="2" t="s">
        <v>18</v>
      </c>
      <c r="I1761" s="2" t="s">
        <v>3547</v>
      </c>
      <c r="J1761" s="9">
        <v>4.1453068307065298E+18</v>
      </c>
      <c r="K1761" s="3">
        <v>42173.385266203702</v>
      </c>
      <c r="L1761" s="3">
        <v>42173.385266203702</v>
      </c>
      <c r="M1761" s="8" t="s">
        <v>20</v>
      </c>
    </row>
    <row r="1762" spans="1:13" ht="45.75" hidden="1" thickBot="1" x14ac:dyDescent="0.3">
      <c r="A1762" s="4">
        <v>1760</v>
      </c>
      <c r="B1762" s="13" t="s">
        <v>3548</v>
      </c>
      <c r="C1762" s="13"/>
      <c r="D1762" s="13"/>
      <c r="E1762" s="13"/>
      <c r="F1762" s="13"/>
      <c r="G1762" s="4" t="s">
        <v>381</v>
      </c>
      <c r="H1762" s="4" t="s">
        <v>18</v>
      </c>
      <c r="I1762" s="4" t="s">
        <v>3549</v>
      </c>
      <c r="J1762" s="4" t="s">
        <v>3550</v>
      </c>
      <c r="K1762" s="5">
        <v>42331.562384259261</v>
      </c>
      <c r="L1762" s="5">
        <v>42331.562384259261</v>
      </c>
      <c r="M1762" s="6" t="s">
        <v>20</v>
      </c>
    </row>
    <row r="1763" spans="1:13" ht="30.75" hidden="1" thickBot="1" x14ac:dyDescent="0.3">
      <c r="A1763" s="2">
        <v>1761</v>
      </c>
      <c r="B1763" s="11" t="s">
        <v>3551</v>
      </c>
      <c r="C1763" s="11"/>
      <c r="D1763" s="11"/>
      <c r="E1763" s="11"/>
      <c r="F1763" s="11"/>
      <c r="G1763" s="2" t="s">
        <v>26</v>
      </c>
      <c r="H1763" s="2"/>
      <c r="I1763" s="2" t="s">
        <v>3552</v>
      </c>
      <c r="J1763" s="2">
        <v>704162100</v>
      </c>
      <c r="K1763" s="3">
        <v>42837.670254629629</v>
      </c>
      <c r="L1763" s="3">
        <v>42837.670254629629</v>
      </c>
      <c r="M1763" s="8" t="s">
        <v>20</v>
      </c>
    </row>
    <row r="1764" spans="1:13" ht="30" hidden="1" x14ac:dyDescent="0.25">
      <c r="A1764" s="4">
        <v>1762</v>
      </c>
      <c r="B1764" s="12" t="s">
        <v>3553</v>
      </c>
      <c r="C1764" s="12"/>
      <c r="D1764" s="12"/>
      <c r="E1764" s="12"/>
      <c r="F1764" s="12"/>
      <c r="G1764" s="4" t="s">
        <v>274</v>
      </c>
      <c r="H1764" s="4" t="s">
        <v>37</v>
      </c>
      <c r="I1764" s="4" t="s">
        <v>3554</v>
      </c>
      <c r="J1764" s="4">
        <v>775251383</v>
      </c>
      <c r="K1764" s="5">
        <v>43752.733749999999</v>
      </c>
      <c r="L1764" s="5">
        <v>43752.733749999999</v>
      </c>
      <c r="M1764" s="6" t="s">
        <v>20</v>
      </c>
    </row>
    <row r="1765" spans="1:13" ht="30" x14ac:dyDescent="0.25">
      <c r="A1765" s="30">
        <v>1763</v>
      </c>
      <c r="B1765" s="31" t="s">
        <v>3555</v>
      </c>
      <c r="C1765" s="31"/>
      <c r="D1765" s="31"/>
      <c r="E1765" s="31"/>
      <c r="F1765" s="31"/>
      <c r="G1765" s="30" t="s">
        <v>2042</v>
      </c>
      <c r="H1765" s="30" t="s">
        <v>12</v>
      </c>
      <c r="I1765" s="30"/>
      <c r="J1765" s="30"/>
      <c r="K1765" s="32">
        <v>44347.611087962963</v>
      </c>
      <c r="L1765" s="32">
        <v>44347.611087962963</v>
      </c>
      <c r="M1765" s="33" t="s">
        <v>15</v>
      </c>
    </row>
    <row r="1766" spans="1:13" ht="30.75" hidden="1" thickBot="1" x14ac:dyDescent="0.3">
      <c r="A1766" s="15">
        <v>1764</v>
      </c>
      <c r="B1766" s="19" t="s">
        <v>3556</v>
      </c>
      <c r="C1766" s="19"/>
      <c r="D1766" s="19"/>
      <c r="E1766" s="19"/>
      <c r="F1766" s="19"/>
      <c r="G1766" s="15" t="s">
        <v>97</v>
      </c>
      <c r="H1766" s="15" t="s">
        <v>37</v>
      </c>
      <c r="I1766" s="15"/>
      <c r="J1766" s="15"/>
      <c r="K1766" s="17">
        <v>42587.512604166666</v>
      </c>
      <c r="L1766" s="17">
        <v>42587.512604166666</v>
      </c>
      <c r="M1766" s="18" t="s">
        <v>20</v>
      </c>
    </row>
    <row r="1767" spans="1:13" ht="45.75" hidden="1" thickBot="1" x14ac:dyDescent="0.3">
      <c r="A1767" s="2">
        <v>1765</v>
      </c>
      <c r="B1767" s="11" t="s">
        <v>3557</v>
      </c>
      <c r="C1767" s="11"/>
      <c r="D1767" s="11"/>
      <c r="E1767" s="11"/>
      <c r="F1767" s="11"/>
      <c r="G1767" s="2" t="s">
        <v>68</v>
      </c>
      <c r="H1767" s="2" t="s">
        <v>18</v>
      </c>
      <c r="I1767" s="2" t="s">
        <v>3558</v>
      </c>
      <c r="J1767" s="2">
        <v>778798950</v>
      </c>
      <c r="K1767" s="3">
        <v>42180.44091435185</v>
      </c>
      <c r="L1767" s="3">
        <v>42180.44091435185</v>
      </c>
      <c r="M1767" s="8" t="s">
        <v>20</v>
      </c>
    </row>
    <row r="1768" spans="1:13" ht="45" hidden="1" x14ac:dyDescent="0.25">
      <c r="A1768" s="4">
        <v>1766</v>
      </c>
      <c r="B1768" s="12" t="s">
        <v>3559</v>
      </c>
      <c r="C1768" s="12"/>
      <c r="D1768" s="12"/>
      <c r="E1768" s="12"/>
      <c r="F1768" s="12"/>
      <c r="G1768" s="4" t="s">
        <v>68</v>
      </c>
      <c r="H1768" s="4" t="s">
        <v>18</v>
      </c>
      <c r="I1768" s="4" t="s">
        <v>3560</v>
      </c>
      <c r="J1768" s="4" t="s">
        <v>3561</v>
      </c>
      <c r="K1768" s="5">
        <v>43665.880474537036</v>
      </c>
      <c r="L1768" s="5">
        <v>43665.880474537036</v>
      </c>
      <c r="M1768" s="6" t="s">
        <v>20</v>
      </c>
    </row>
    <row r="1769" spans="1:13" ht="45" x14ac:dyDescent="0.25">
      <c r="A1769" s="30">
        <v>1767</v>
      </c>
      <c r="B1769" s="31" t="s">
        <v>3562</v>
      </c>
      <c r="C1769" s="31"/>
      <c r="D1769" s="31"/>
      <c r="E1769" s="31"/>
      <c r="F1769" s="31"/>
      <c r="G1769" s="30" t="s">
        <v>324</v>
      </c>
      <c r="H1769" s="30" t="s">
        <v>18</v>
      </c>
      <c r="I1769" s="30" t="s">
        <v>3563</v>
      </c>
      <c r="J1769" s="30">
        <v>70500921</v>
      </c>
      <c r="K1769" s="32">
        <v>42209.711284722223</v>
      </c>
      <c r="L1769" s="32">
        <v>43664.471435185187</v>
      </c>
      <c r="M1769" s="33" t="s">
        <v>15</v>
      </c>
    </row>
    <row r="1770" spans="1:13" ht="30" hidden="1" x14ac:dyDescent="0.25">
      <c r="A1770" s="15">
        <v>1768</v>
      </c>
      <c r="B1770" s="16" t="s">
        <v>3564</v>
      </c>
      <c r="C1770" s="16"/>
      <c r="D1770" s="16"/>
      <c r="E1770" s="16"/>
      <c r="F1770" s="16"/>
      <c r="G1770" s="15" t="s">
        <v>979</v>
      </c>
      <c r="H1770" s="15" t="s">
        <v>37</v>
      </c>
      <c r="I1770" s="15" t="s">
        <v>3565</v>
      </c>
      <c r="J1770" s="15">
        <v>782041619</v>
      </c>
      <c r="K1770" s="17">
        <v>43768.646249999998</v>
      </c>
      <c r="L1770" s="17">
        <v>43768.646249999998</v>
      </c>
      <c r="M1770" s="18" t="s">
        <v>20</v>
      </c>
    </row>
    <row r="1771" spans="1:13" ht="30" x14ac:dyDescent="0.25">
      <c r="A1771" s="30">
        <v>1769</v>
      </c>
      <c r="B1771" s="31" t="s">
        <v>3566</v>
      </c>
      <c r="C1771" s="31"/>
      <c r="D1771" s="31"/>
      <c r="E1771" s="31"/>
      <c r="F1771" s="31"/>
      <c r="G1771" s="30" t="s">
        <v>165</v>
      </c>
      <c r="H1771" s="30" t="s">
        <v>37</v>
      </c>
      <c r="I1771" s="30" t="s">
        <v>3567</v>
      </c>
      <c r="J1771" s="30" t="s">
        <v>3568</v>
      </c>
      <c r="K1771" s="32">
        <v>42256.529432870368</v>
      </c>
      <c r="L1771" s="32">
        <v>43710.375787037039</v>
      </c>
      <c r="M1771" s="33" t="s">
        <v>15</v>
      </c>
    </row>
    <row r="1772" spans="1:13" ht="30.75" hidden="1" thickBot="1" x14ac:dyDescent="0.3">
      <c r="A1772" s="15">
        <v>1770</v>
      </c>
      <c r="B1772" s="19" t="s">
        <v>3569</v>
      </c>
      <c r="C1772" s="19"/>
      <c r="D1772" s="19"/>
      <c r="E1772" s="19"/>
      <c r="F1772" s="19"/>
      <c r="G1772" s="15" t="s">
        <v>17</v>
      </c>
      <c r="H1772" s="15" t="s">
        <v>37</v>
      </c>
      <c r="I1772" s="15" t="s">
        <v>3570</v>
      </c>
      <c r="J1772" s="15" t="s">
        <v>3571</v>
      </c>
      <c r="K1772" s="17">
        <v>43395.628553240742</v>
      </c>
      <c r="L1772" s="17">
        <v>43395.628553240742</v>
      </c>
      <c r="M1772" s="18" t="s">
        <v>20</v>
      </c>
    </row>
    <row r="1773" spans="1:13" ht="30" hidden="1" x14ac:dyDescent="0.25">
      <c r="A1773" s="2">
        <v>1771</v>
      </c>
      <c r="B1773" s="10" t="s">
        <v>3572</v>
      </c>
      <c r="C1773" s="10"/>
      <c r="D1773" s="10"/>
      <c r="E1773" s="10"/>
      <c r="F1773" s="10"/>
      <c r="G1773" s="2" t="s">
        <v>102</v>
      </c>
      <c r="H1773" s="2" t="s">
        <v>111</v>
      </c>
      <c r="I1773" s="2" t="s">
        <v>3573</v>
      </c>
      <c r="J1773" s="2">
        <v>7781504190</v>
      </c>
      <c r="K1773" s="3">
        <v>43753.338935185187</v>
      </c>
      <c r="L1773" s="3">
        <v>43753.338935185187</v>
      </c>
      <c r="M1773" s="8" t="s">
        <v>20</v>
      </c>
    </row>
    <row r="1774" spans="1:13" ht="45" x14ac:dyDescent="0.25">
      <c r="A1774" s="34">
        <v>1772</v>
      </c>
      <c r="B1774" s="35" t="s">
        <v>3574</v>
      </c>
      <c r="C1774" s="35"/>
      <c r="D1774" s="35"/>
      <c r="E1774" s="35"/>
      <c r="F1774" s="35"/>
      <c r="G1774" s="34" t="s">
        <v>207</v>
      </c>
      <c r="H1774" s="34" t="s">
        <v>111</v>
      </c>
      <c r="I1774" s="34" t="s">
        <v>3575</v>
      </c>
      <c r="J1774" s="34" t="s">
        <v>3576</v>
      </c>
      <c r="K1774" s="36">
        <v>42180.352060185185</v>
      </c>
      <c r="L1774" s="36">
        <v>44615.07</v>
      </c>
      <c r="M1774" s="37" t="s">
        <v>15</v>
      </c>
    </row>
    <row r="1775" spans="1:13" ht="30" x14ac:dyDescent="0.25">
      <c r="A1775" s="30">
        <v>1773</v>
      </c>
      <c r="B1775" s="31" t="s">
        <v>3577</v>
      </c>
      <c r="C1775" s="31"/>
      <c r="D1775" s="31"/>
      <c r="E1775" s="31"/>
      <c r="F1775" s="31"/>
      <c r="G1775" s="30" t="s">
        <v>207</v>
      </c>
      <c r="H1775" s="30" t="s">
        <v>111</v>
      </c>
      <c r="I1775" s="30" t="s">
        <v>3578</v>
      </c>
      <c r="J1775" s="30" t="s">
        <v>3579</v>
      </c>
      <c r="K1775" s="32">
        <v>43249.649039351854</v>
      </c>
      <c r="L1775" s="32">
        <v>44588.468553240738</v>
      </c>
      <c r="M1775" s="33" t="s">
        <v>15</v>
      </c>
    </row>
    <row r="1776" spans="1:13" ht="30" hidden="1" x14ac:dyDescent="0.25">
      <c r="A1776" s="15">
        <v>1774</v>
      </c>
      <c r="B1776" s="16" t="s">
        <v>3580</v>
      </c>
      <c r="C1776" s="16"/>
      <c r="D1776" s="16"/>
      <c r="E1776" s="16"/>
      <c r="F1776" s="16"/>
      <c r="G1776" s="15" t="s">
        <v>68</v>
      </c>
      <c r="H1776" s="15" t="s">
        <v>111</v>
      </c>
      <c r="I1776" s="15" t="s">
        <v>3581</v>
      </c>
      <c r="J1776" s="15">
        <v>772422327</v>
      </c>
      <c r="K1776" s="17">
        <v>43390.430555555555</v>
      </c>
      <c r="L1776" s="17">
        <v>43390.430555555555</v>
      </c>
      <c r="M1776" s="18" t="s">
        <v>20</v>
      </c>
    </row>
    <row r="1777" spans="1:13" ht="30" x14ac:dyDescent="0.25">
      <c r="A1777" s="30">
        <v>1775</v>
      </c>
      <c r="B1777" s="31" t="s">
        <v>3582</v>
      </c>
      <c r="C1777" s="31"/>
      <c r="D1777" s="31"/>
      <c r="E1777" s="31"/>
      <c r="F1777" s="31"/>
      <c r="G1777" s="30" t="s">
        <v>355</v>
      </c>
      <c r="H1777" s="30" t="s">
        <v>34</v>
      </c>
      <c r="I1777" s="30" t="s">
        <v>3583</v>
      </c>
      <c r="J1777" s="30">
        <v>753713311</v>
      </c>
      <c r="K1777" s="32">
        <v>42480.673310185186</v>
      </c>
      <c r="L1777" s="32">
        <v>43599.05060185185</v>
      </c>
      <c r="M1777" s="33" t="s">
        <v>15</v>
      </c>
    </row>
    <row r="1778" spans="1:13" ht="30" hidden="1" x14ac:dyDescent="0.25">
      <c r="A1778" s="15">
        <v>1776</v>
      </c>
      <c r="B1778" s="16" t="s">
        <v>3584</v>
      </c>
      <c r="C1778" s="16"/>
      <c r="D1778" s="16"/>
      <c r="E1778" s="16"/>
      <c r="F1778" s="16"/>
      <c r="G1778" s="15" t="s">
        <v>312</v>
      </c>
      <c r="H1778" s="15" t="s">
        <v>34</v>
      </c>
      <c r="I1778" s="15" t="s">
        <v>3585</v>
      </c>
      <c r="J1778" s="15">
        <v>759339707</v>
      </c>
      <c r="K1778" s="17">
        <v>43374.408506944441</v>
      </c>
      <c r="L1778" s="17">
        <v>43374.408506944441</v>
      </c>
      <c r="M1778" s="18" t="s">
        <v>20</v>
      </c>
    </row>
    <row r="1779" spans="1:13" ht="30" x14ac:dyDescent="0.25">
      <c r="A1779" s="30">
        <v>1777</v>
      </c>
      <c r="B1779" s="31" t="s">
        <v>3584</v>
      </c>
      <c r="C1779" s="31"/>
      <c r="D1779" s="31"/>
      <c r="E1779" s="31"/>
      <c r="F1779" s="31"/>
      <c r="G1779" s="30" t="s">
        <v>465</v>
      </c>
      <c r="H1779" s="30" t="s">
        <v>34</v>
      </c>
      <c r="I1779" s="30" t="s">
        <v>3585</v>
      </c>
      <c r="J1779" s="30">
        <v>759339707</v>
      </c>
      <c r="K1779" s="32">
        <v>43328.45921296296</v>
      </c>
      <c r="L1779" s="32">
        <v>43939.53497685185</v>
      </c>
      <c r="M1779" s="33" t="s">
        <v>15</v>
      </c>
    </row>
    <row r="1780" spans="1:13" ht="45" hidden="1" x14ac:dyDescent="0.25">
      <c r="A1780" s="15">
        <v>1778</v>
      </c>
      <c r="B1780" s="16" t="s">
        <v>3586</v>
      </c>
      <c r="C1780" s="16"/>
      <c r="D1780" s="16"/>
      <c r="E1780" s="16"/>
      <c r="F1780" s="16"/>
      <c r="G1780" s="15"/>
      <c r="H1780" s="15" t="s">
        <v>37</v>
      </c>
      <c r="I1780" s="15" t="s">
        <v>3587</v>
      </c>
      <c r="J1780" s="15">
        <v>792165208</v>
      </c>
      <c r="K1780" s="17">
        <v>42166.439409722225</v>
      </c>
      <c r="L1780" s="17">
        <v>42166.439409722225</v>
      </c>
      <c r="M1780" s="18" t="s">
        <v>20</v>
      </c>
    </row>
    <row r="1781" spans="1:13" x14ac:dyDescent="0.25">
      <c r="A1781" s="30">
        <v>1779</v>
      </c>
      <c r="B1781" s="31" t="s">
        <v>3588</v>
      </c>
      <c r="C1781" s="31"/>
      <c r="D1781" s="31"/>
      <c r="E1781" s="31"/>
      <c r="F1781" s="31"/>
      <c r="G1781" s="30" t="s">
        <v>474</v>
      </c>
      <c r="H1781" s="30"/>
      <c r="I1781" s="30"/>
      <c r="J1781" s="30"/>
      <c r="K1781" s="32">
        <v>44223.713182870371</v>
      </c>
      <c r="L1781" s="32">
        <v>44484.422361111108</v>
      </c>
      <c r="M1781" s="33" t="s">
        <v>15</v>
      </c>
    </row>
    <row r="1782" spans="1:13" x14ac:dyDescent="0.25">
      <c r="A1782" s="34">
        <v>1780</v>
      </c>
      <c r="B1782" s="35" t="s">
        <v>3589</v>
      </c>
      <c r="C1782" s="35"/>
      <c r="D1782" s="35"/>
      <c r="E1782" s="35"/>
      <c r="F1782" s="35"/>
      <c r="G1782" s="34" t="s">
        <v>143</v>
      </c>
      <c r="H1782" s="34"/>
      <c r="I1782" s="34"/>
      <c r="J1782" s="34"/>
      <c r="K1782" s="36">
        <v>44222.440196759257</v>
      </c>
      <c r="L1782" s="36">
        <v>44222.440196759257</v>
      </c>
      <c r="M1782" s="37" t="s">
        <v>15</v>
      </c>
    </row>
    <row r="1783" spans="1:13" x14ac:dyDescent="0.25">
      <c r="A1783" s="30">
        <v>1781</v>
      </c>
      <c r="B1783" s="31" t="s">
        <v>3590</v>
      </c>
      <c r="C1783" s="31"/>
      <c r="D1783" s="31"/>
      <c r="E1783" s="31"/>
      <c r="F1783" s="31"/>
      <c r="G1783" s="30" t="s">
        <v>45</v>
      </c>
      <c r="H1783" s="30"/>
      <c r="I1783" s="30"/>
      <c r="J1783" s="30"/>
      <c r="K1783" s="32">
        <v>44222.443460648145</v>
      </c>
      <c r="L1783" s="32">
        <v>44400.512731481482</v>
      </c>
      <c r="M1783" s="33" t="s">
        <v>15</v>
      </c>
    </row>
    <row r="1784" spans="1:13" x14ac:dyDescent="0.25">
      <c r="A1784" s="34">
        <v>1782</v>
      </c>
      <c r="B1784" s="35" t="s">
        <v>3591</v>
      </c>
      <c r="C1784" s="35"/>
      <c r="D1784" s="35"/>
      <c r="E1784" s="35"/>
      <c r="F1784" s="35"/>
      <c r="G1784" s="34" t="s">
        <v>731</v>
      </c>
      <c r="H1784" s="34"/>
      <c r="I1784" s="34"/>
      <c r="J1784" s="34"/>
      <c r="K1784" s="36">
        <v>44222.444606481484</v>
      </c>
      <c r="L1784" s="36">
        <v>44222.444606481484</v>
      </c>
      <c r="M1784" s="37" t="s">
        <v>15</v>
      </c>
    </row>
    <row r="1785" spans="1:13" x14ac:dyDescent="0.25">
      <c r="A1785" s="30">
        <v>1783</v>
      </c>
      <c r="B1785" s="31" t="s">
        <v>3592</v>
      </c>
      <c r="C1785" s="31"/>
      <c r="D1785" s="31"/>
      <c r="E1785" s="31"/>
      <c r="F1785" s="31"/>
      <c r="G1785" s="30" t="s">
        <v>922</v>
      </c>
      <c r="H1785" s="30"/>
      <c r="I1785" s="30"/>
      <c r="J1785" s="30"/>
      <c r="K1785" s="32">
        <v>44222.445752314816</v>
      </c>
      <c r="L1785" s="32">
        <v>44496.380324074074</v>
      </c>
      <c r="M1785" s="33" t="s">
        <v>15</v>
      </c>
    </row>
    <row r="1786" spans="1:13" ht="30" x14ac:dyDescent="0.25">
      <c r="A1786" s="34">
        <v>1784</v>
      </c>
      <c r="B1786" s="35" t="s">
        <v>3593</v>
      </c>
      <c r="C1786" s="35"/>
      <c r="D1786" s="35"/>
      <c r="E1786" s="35"/>
      <c r="F1786" s="35"/>
      <c r="G1786" s="34" t="s">
        <v>3594</v>
      </c>
      <c r="H1786" s="34"/>
      <c r="I1786" s="34"/>
      <c r="J1786" s="34"/>
      <c r="K1786" s="36">
        <v>44222.441805555558</v>
      </c>
      <c r="L1786" s="36">
        <v>44222.441805555558</v>
      </c>
      <c r="M1786" s="37" t="s">
        <v>15</v>
      </c>
    </row>
    <row r="1787" spans="1:13" x14ac:dyDescent="0.25">
      <c r="A1787" s="30">
        <v>1785</v>
      </c>
      <c r="B1787" s="31" t="s">
        <v>3595</v>
      </c>
      <c r="C1787" s="31"/>
      <c r="D1787" s="31"/>
      <c r="E1787" s="31"/>
      <c r="F1787" s="31"/>
      <c r="G1787" s="30" t="s">
        <v>214</v>
      </c>
      <c r="H1787" s="30"/>
      <c r="I1787" s="30"/>
      <c r="J1787" s="30"/>
      <c r="K1787" s="32">
        <v>44223.758935185186</v>
      </c>
      <c r="L1787" s="32">
        <v>44588.407581018517</v>
      </c>
      <c r="M1787" s="33" t="s">
        <v>15</v>
      </c>
    </row>
    <row r="1788" spans="1:13" x14ac:dyDescent="0.25">
      <c r="A1788" s="34">
        <v>1786</v>
      </c>
      <c r="B1788" s="35" t="s">
        <v>3596</v>
      </c>
      <c r="C1788" s="35"/>
      <c r="D1788" s="35"/>
      <c r="E1788" s="35"/>
      <c r="F1788" s="35"/>
      <c r="G1788" s="34" t="s">
        <v>212</v>
      </c>
      <c r="H1788" s="34"/>
      <c r="I1788" s="34"/>
      <c r="J1788" s="34"/>
      <c r="K1788" s="36">
        <v>44222.437893518516</v>
      </c>
      <c r="L1788" s="36">
        <v>44401.174675925926</v>
      </c>
      <c r="M1788" s="37" t="s">
        <v>15</v>
      </c>
    </row>
    <row r="1789" spans="1:13" x14ac:dyDescent="0.25">
      <c r="A1789" s="30">
        <v>1787</v>
      </c>
      <c r="B1789" s="31" t="s">
        <v>3597</v>
      </c>
      <c r="C1789" s="31"/>
      <c r="D1789" s="31"/>
      <c r="E1789" s="31"/>
      <c r="F1789" s="31"/>
      <c r="G1789" s="30" t="s">
        <v>769</v>
      </c>
      <c r="H1789" s="30"/>
      <c r="I1789" s="30"/>
      <c r="J1789" s="30"/>
      <c r="K1789" s="32">
        <v>44222.439409722225</v>
      </c>
      <c r="L1789" s="32">
        <v>44223.241215277776</v>
      </c>
      <c r="M1789" s="33" t="s">
        <v>15</v>
      </c>
    </row>
    <row r="1790" spans="1:13" x14ac:dyDescent="0.25">
      <c r="A1790" s="34">
        <v>1788</v>
      </c>
      <c r="B1790" s="35" t="s">
        <v>3598</v>
      </c>
      <c r="C1790" s="35"/>
      <c r="D1790" s="35"/>
      <c r="E1790" s="35"/>
      <c r="F1790" s="35"/>
      <c r="G1790" s="34" t="s">
        <v>17</v>
      </c>
      <c r="H1790" s="34"/>
      <c r="I1790" s="34"/>
      <c r="J1790" s="34"/>
      <c r="K1790" s="36">
        <v>44222.44703703704</v>
      </c>
      <c r="L1790" s="36">
        <v>44222.44703703704</v>
      </c>
      <c r="M1790" s="37" t="s">
        <v>15</v>
      </c>
    </row>
    <row r="1791" spans="1:13" ht="30" hidden="1" x14ac:dyDescent="0.25">
      <c r="A1791" s="20">
        <v>1789</v>
      </c>
      <c r="B1791" s="25" t="s">
        <v>3599</v>
      </c>
      <c r="C1791" s="25"/>
      <c r="D1791" s="25"/>
      <c r="E1791" s="25"/>
      <c r="F1791" s="25"/>
      <c r="G1791" s="20" t="s">
        <v>755</v>
      </c>
      <c r="H1791" s="20" t="s">
        <v>37</v>
      </c>
      <c r="I1791" s="20" t="s">
        <v>3600</v>
      </c>
      <c r="J1791" s="20">
        <v>772984546</v>
      </c>
      <c r="K1791" s="22">
        <v>42849.504317129627</v>
      </c>
      <c r="L1791" s="22">
        <v>42849.504317129627</v>
      </c>
      <c r="M1791" s="23" t="s">
        <v>20</v>
      </c>
    </row>
    <row r="1792" spans="1:13" ht="30" x14ac:dyDescent="0.25">
      <c r="A1792" s="34">
        <v>1790</v>
      </c>
      <c r="B1792" s="35" t="s">
        <v>3601</v>
      </c>
      <c r="C1792" s="35"/>
      <c r="D1792" s="35"/>
      <c r="E1792" s="35"/>
      <c r="F1792" s="35"/>
      <c r="G1792" s="34" t="s">
        <v>214</v>
      </c>
      <c r="H1792" s="34" t="s">
        <v>12</v>
      </c>
      <c r="I1792" s="34" t="s">
        <v>3602</v>
      </c>
      <c r="J1792" s="34">
        <v>773919246</v>
      </c>
      <c r="K1792" s="36">
        <v>42949.438518518517</v>
      </c>
      <c r="L1792" s="36">
        <v>44140.182881944442</v>
      </c>
      <c r="M1792" s="37" t="s">
        <v>15</v>
      </c>
    </row>
    <row r="1793" spans="1:13" ht="45" hidden="1" x14ac:dyDescent="0.25">
      <c r="A1793" s="20">
        <v>1791</v>
      </c>
      <c r="B1793" s="25" t="s">
        <v>3603</v>
      </c>
      <c r="C1793" s="25"/>
      <c r="D1793" s="25"/>
      <c r="E1793" s="25"/>
      <c r="F1793" s="25"/>
      <c r="G1793" s="20" t="s">
        <v>334</v>
      </c>
      <c r="H1793" s="20" t="s">
        <v>18</v>
      </c>
      <c r="I1793" s="20" t="s">
        <v>3604</v>
      </c>
      <c r="J1793" s="20">
        <v>705889888</v>
      </c>
      <c r="K1793" s="22">
        <v>42845.852361111109</v>
      </c>
      <c r="L1793" s="22">
        <v>42845.852361111109</v>
      </c>
      <c r="M1793" s="23" t="s">
        <v>20</v>
      </c>
    </row>
    <row r="1794" spans="1:13" ht="60" x14ac:dyDescent="0.25">
      <c r="A1794" s="34">
        <v>1792</v>
      </c>
      <c r="B1794" s="35" t="s">
        <v>3605</v>
      </c>
      <c r="C1794" s="35"/>
      <c r="D1794" s="35"/>
      <c r="E1794" s="35"/>
      <c r="F1794" s="35"/>
      <c r="G1794" s="34" t="s">
        <v>312</v>
      </c>
      <c r="H1794" s="34" t="s">
        <v>34</v>
      </c>
      <c r="I1794" s="34" t="s">
        <v>3606</v>
      </c>
      <c r="J1794" s="34"/>
      <c r="K1794" s="36">
        <v>42254.75986111111</v>
      </c>
      <c r="L1794" s="36">
        <v>43859.070011574076</v>
      </c>
      <c r="M1794" s="37" t="s">
        <v>15</v>
      </c>
    </row>
    <row r="1795" spans="1:13" ht="45" x14ac:dyDescent="0.25">
      <c r="A1795" s="30">
        <v>1793</v>
      </c>
      <c r="B1795" s="31" t="s">
        <v>3607</v>
      </c>
      <c r="C1795" s="31"/>
      <c r="D1795" s="31"/>
      <c r="E1795" s="31"/>
      <c r="F1795" s="31"/>
      <c r="G1795" s="30" t="s">
        <v>312</v>
      </c>
      <c r="H1795" s="30" t="s">
        <v>18</v>
      </c>
      <c r="I1795" s="30" t="s">
        <v>3608</v>
      </c>
      <c r="J1795" s="30">
        <v>717928549</v>
      </c>
      <c r="K1795" s="32">
        <v>43297.702291666668</v>
      </c>
      <c r="L1795" s="32">
        <v>44407.379363425927</v>
      </c>
      <c r="M1795" s="33" t="s">
        <v>15</v>
      </c>
    </row>
    <row r="1796" spans="1:13" ht="45.75" hidden="1" thickBot="1" x14ac:dyDescent="0.3">
      <c r="A1796" s="15">
        <v>1794</v>
      </c>
      <c r="B1796" s="19" t="s">
        <v>3609</v>
      </c>
      <c r="C1796" s="19"/>
      <c r="D1796" s="19"/>
      <c r="E1796" s="19"/>
      <c r="F1796" s="19"/>
      <c r="G1796" s="15" t="s">
        <v>312</v>
      </c>
      <c r="H1796" s="15" t="s">
        <v>18</v>
      </c>
      <c r="I1796" s="15"/>
      <c r="J1796" s="15"/>
      <c r="K1796" s="17">
        <v>42342.886562500003</v>
      </c>
      <c r="L1796" s="17">
        <v>42342.886562500003</v>
      </c>
      <c r="M1796" s="18" t="s">
        <v>20</v>
      </c>
    </row>
    <row r="1797" spans="1:13" ht="45" hidden="1" x14ac:dyDescent="0.25">
      <c r="A1797" s="2">
        <v>1795</v>
      </c>
      <c r="B1797" s="10" t="s">
        <v>3610</v>
      </c>
      <c r="C1797" s="10"/>
      <c r="D1797" s="10"/>
      <c r="E1797" s="10"/>
      <c r="F1797" s="10"/>
      <c r="G1797" s="2" t="s">
        <v>312</v>
      </c>
      <c r="H1797" s="2" t="s">
        <v>37</v>
      </c>
      <c r="I1797" s="2" t="s">
        <v>3611</v>
      </c>
      <c r="J1797" s="9">
        <v>3.3228005207034998E+18</v>
      </c>
      <c r="K1797" s="3">
        <v>42204.824189814812</v>
      </c>
      <c r="L1797" s="3">
        <v>42204.824189814812</v>
      </c>
      <c r="M1797" s="8" t="s">
        <v>20</v>
      </c>
    </row>
    <row r="1798" spans="1:13" ht="45" x14ac:dyDescent="0.25">
      <c r="A1798" s="34">
        <v>1796</v>
      </c>
      <c r="B1798" s="35" t="s">
        <v>3612</v>
      </c>
      <c r="C1798" s="35"/>
      <c r="D1798" s="35"/>
      <c r="E1798" s="35"/>
      <c r="F1798" s="35"/>
      <c r="G1798" s="34" t="s">
        <v>312</v>
      </c>
      <c r="H1798" s="34" t="s">
        <v>18</v>
      </c>
      <c r="I1798" s="34" t="s">
        <v>3613</v>
      </c>
      <c r="J1798" s="34">
        <v>784358863</v>
      </c>
      <c r="K1798" s="36">
        <v>43171.510983796295</v>
      </c>
      <c r="L1798" s="36">
        <v>43764.342002314814</v>
      </c>
      <c r="M1798" s="37" t="s">
        <v>15</v>
      </c>
    </row>
    <row r="1799" spans="1:13" ht="45" x14ac:dyDescent="0.25">
      <c r="A1799" s="30">
        <v>1797</v>
      </c>
      <c r="B1799" s="31" t="s">
        <v>3614</v>
      </c>
      <c r="C1799" s="31"/>
      <c r="D1799" s="31"/>
      <c r="E1799" s="31"/>
      <c r="F1799" s="31"/>
      <c r="G1799" s="30" t="s">
        <v>161</v>
      </c>
      <c r="H1799" s="30" t="s">
        <v>18</v>
      </c>
      <c r="I1799" s="30" t="s">
        <v>3615</v>
      </c>
      <c r="J1799" s="30">
        <v>788190887</v>
      </c>
      <c r="K1799" s="32">
        <v>43942.573252314818</v>
      </c>
      <c r="L1799" s="32">
        <v>44312.468136574076</v>
      </c>
      <c r="M1799" s="33" t="s">
        <v>15</v>
      </c>
    </row>
    <row r="1800" spans="1:13" ht="45.75" hidden="1" thickBot="1" x14ac:dyDescent="0.3">
      <c r="A1800" s="15">
        <v>1798</v>
      </c>
      <c r="B1800" s="19" t="s">
        <v>3616</v>
      </c>
      <c r="C1800" s="19"/>
      <c r="D1800" s="19"/>
      <c r="E1800" s="19"/>
      <c r="F1800" s="19"/>
      <c r="G1800" s="15" t="s">
        <v>412</v>
      </c>
      <c r="H1800" s="15" t="s">
        <v>18</v>
      </c>
      <c r="I1800" s="15" t="s">
        <v>3617</v>
      </c>
      <c r="J1800" s="15">
        <v>785180528</v>
      </c>
      <c r="K1800" s="17">
        <v>44417.38181712963</v>
      </c>
      <c r="L1800" s="17">
        <v>44417.38181712963</v>
      </c>
      <c r="M1800" s="18" t="s">
        <v>20</v>
      </c>
    </row>
    <row r="1801" spans="1:13" ht="30.75" hidden="1" thickBot="1" x14ac:dyDescent="0.3">
      <c r="A1801" s="2">
        <v>1799</v>
      </c>
      <c r="B1801" s="11" t="s">
        <v>3618</v>
      </c>
      <c r="C1801" s="11"/>
      <c r="D1801" s="11"/>
      <c r="E1801" s="11"/>
      <c r="F1801" s="11"/>
      <c r="G1801" s="2" t="s">
        <v>412</v>
      </c>
      <c r="H1801" s="2" t="s">
        <v>30</v>
      </c>
      <c r="I1801" s="2" t="s">
        <v>3619</v>
      </c>
      <c r="J1801" s="2"/>
      <c r="K1801" s="3">
        <v>44357.613495370373</v>
      </c>
      <c r="L1801" s="3">
        <v>44357.613495370373</v>
      </c>
      <c r="M1801" s="8" t="s">
        <v>20</v>
      </c>
    </row>
    <row r="1802" spans="1:13" ht="45" hidden="1" x14ac:dyDescent="0.25">
      <c r="A1802" s="4">
        <v>1800</v>
      </c>
      <c r="B1802" s="12" t="s">
        <v>3620</v>
      </c>
      <c r="C1802" s="12"/>
      <c r="D1802" s="12"/>
      <c r="E1802" s="12"/>
      <c r="F1802" s="12"/>
      <c r="G1802" s="4" t="s">
        <v>52</v>
      </c>
      <c r="H1802" s="4" t="s">
        <v>18</v>
      </c>
      <c r="I1802" s="4" t="s">
        <v>3621</v>
      </c>
      <c r="J1802" s="4" t="s">
        <v>3622</v>
      </c>
      <c r="K1802" s="5">
        <v>44367.708657407406</v>
      </c>
      <c r="L1802" s="5">
        <v>44367.708657407406</v>
      </c>
      <c r="M1802" s="6" t="s">
        <v>20</v>
      </c>
    </row>
    <row r="1803" spans="1:13" ht="30" x14ac:dyDescent="0.25">
      <c r="A1803" s="30">
        <v>1801</v>
      </c>
      <c r="B1803" s="31" t="s">
        <v>3623</v>
      </c>
      <c r="C1803" s="31"/>
      <c r="D1803" s="31"/>
      <c r="E1803" s="31"/>
      <c r="F1803" s="31"/>
      <c r="G1803" s="30" t="s">
        <v>177</v>
      </c>
      <c r="H1803" s="30" t="s">
        <v>37</v>
      </c>
      <c r="I1803" s="30" t="s">
        <v>3624</v>
      </c>
      <c r="J1803" s="30">
        <v>780638232</v>
      </c>
      <c r="K1803" s="32">
        <v>43970.475902777776</v>
      </c>
      <c r="L1803" s="32">
        <v>43970.475902777776</v>
      </c>
      <c r="M1803" s="33" t="s">
        <v>15</v>
      </c>
    </row>
    <row r="1804" spans="1:13" ht="45" hidden="1" x14ac:dyDescent="0.25">
      <c r="A1804" s="15">
        <v>1802</v>
      </c>
      <c r="B1804" s="16" t="s">
        <v>3625</v>
      </c>
      <c r="C1804" s="16"/>
      <c r="D1804" s="16"/>
      <c r="E1804" s="16"/>
      <c r="F1804" s="16"/>
      <c r="G1804" s="15" t="s">
        <v>305</v>
      </c>
      <c r="H1804" s="15" t="s">
        <v>18</v>
      </c>
      <c r="I1804" s="15" t="s">
        <v>3626</v>
      </c>
      <c r="J1804" s="15"/>
      <c r="K1804" s="17">
        <v>43025.44740740741</v>
      </c>
      <c r="L1804" s="17">
        <v>43025.44740740741</v>
      </c>
      <c r="M1804" s="18" t="s">
        <v>20</v>
      </c>
    </row>
    <row r="1805" spans="1:13" ht="30" x14ac:dyDescent="0.25">
      <c r="A1805" s="30">
        <v>1803</v>
      </c>
      <c r="B1805" s="31" t="s">
        <v>3627</v>
      </c>
      <c r="C1805" s="31"/>
      <c r="D1805" s="31"/>
      <c r="E1805" s="31"/>
      <c r="F1805" s="31"/>
      <c r="G1805" s="30" t="s">
        <v>102</v>
      </c>
      <c r="H1805" s="30" t="s">
        <v>37</v>
      </c>
      <c r="I1805" s="30" t="s">
        <v>3628</v>
      </c>
      <c r="J1805" s="30">
        <v>712860759</v>
      </c>
      <c r="K1805" s="32">
        <v>42179.475543981483</v>
      </c>
      <c r="L1805" s="32">
        <v>44571.338784722226</v>
      </c>
      <c r="M1805" s="33" t="s">
        <v>15</v>
      </c>
    </row>
    <row r="1806" spans="1:13" ht="45.75" hidden="1" thickBot="1" x14ac:dyDescent="0.3">
      <c r="A1806" s="15">
        <v>1804</v>
      </c>
      <c r="B1806" s="19" t="s">
        <v>3629</v>
      </c>
      <c r="C1806" s="19"/>
      <c r="D1806" s="19"/>
      <c r="E1806" s="19"/>
      <c r="F1806" s="19"/>
      <c r="G1806" s="15" t="s">
        <v>104</v>
      </c>
      <c r="H1806" s="15" t="s">
        <v>18</v>
      </c>
      <c r="I1806" s="15" t="s">
        <v>3630</v>
      </c>
      <c r="J1806" s="15">
        <v>774999232</v>
      </c>
      <c r="K1806" s="17">
        <v>42962.56925925926</v>
      </c>
      <c r="L1806" s="17">
        <v>42962.56925925926</v>
      </c>
      <c r="M1806" s="18" t="s">
        <v>20</v>
      </c>
    </row>
    <row r="1807" spans="1:13" ht="45.75" hidden="1" thickBot="1" x14ac:dyDescent="0.3">
      <c r="A1807" s="2">
        <v>1805</v>
      </c>
      <c r="B1807" s="11" t="s">
        <v>3631</v>
      </c>
      <c r="C1807" s="11"/>
      <c r="D1807" s="11"/>
      <c r="E1807" s="11"/>
      <c r="F1807" s="11"/>
      <c r="G1807" s="2"/>
      <c r="H1807" s="2" t="s">
        <v>18</v>
      </c>
      <c r="I1807" s="2" t="s">
        <v>3632</v>
      </c>
      <c r="J1807" s="2"/>
      <c r="K1807" s="3">
        <v>42165.719444444447</v>
      </c>
      <c r="L1807" s="3">
        <v>42165.719444444447</v>
      </c>
      <c r="M1807" s="8" t="s">
        <v>20</v>
      </c>
    </row>
    <row r="1808" spans="1:13" ht="30" hidden="1" x14ac:dyDescent="0.25">
      <c r="A1808" s="4">
        <v>1806</v>
      </c>
      <c r="B1808" s="12" t="s">
        <v>3633</v>
      </c>
      <c r="C1808" s="12"/>
      <c r="D1808" s="12"/>
      <c r="E1808" s="12"/>
      <c r="F1808" s="12"/>
      <c r="G1808" s="4" t="s">
        <v>104</v>
      </c>
      <c r="H1808" s="4" t="s">
        <v>111</v>
      </c>
      <c r="I1808" s="4" t="s">
        <v>3634</v>
      </c>
      <c r="J1808" s="4">
        <v>772470302</v>
      </c>
      <c r="K1808" s="5">
        <v>43026.675833333335</v>
      </c>
      <c r="L1808" s="5">
        <v>43026.675833333335</v>
      </c>
      <c r="M1808" s="6" t="s">
        <v>20</v>
      </c>
    </row>
    <row r="1809" spans="1:13" ht="45" x14ac:dyDescent="0.25">
      <c r="A1809" s="30">
        <v>1807</v>
      </c>
      <c r="B1809" s="31" t="s">
        <v>3635</v>
      </c>
      <c r="C1809" s="31"/>
      <c r="D1809" s="31"/>
      <c r="E1809" s="31"/>
      <c r="F1809" s="31"/>
      <c r="G1809" s="30" t="s">
        <v>135</v>
      </c>
      <c r="H1809" s="30" t="s">
        <v>18</v>
      </c>
      <c r="I1809" s="30" t="s">
        <v>3636</v>
      </c>
      <c r="J1809" s="30">
        <v>757046790</v>
      </c>
      <c r="K1809" s="32">
        <v>43686.621747685182</v>
      </c>
      <c r="L1809" s="32">
        <v>44601.152453703704</v>
      </c>
      <c r="M1809" s="33" t="s">
        <v>15</v>
      </c>
    </row>
    <row r="1810" spans="1:13" ht="30.75" hidden="1" thickBot="1" x14ac:dyDescent="0.3">
      <c r="A1810" s="15">
        <v>1808</v>
      </c>
      <c r="B1810" s="19" t="s">
        <v>3637</v>
      </c>
      <c r="C1810" s="19"/>
      <c r="D1810" s="19"/>
      <c r="E1810" s="19"/>
      <c r="F1810" s="19"/>
      <c r="G1810" s="15" t="s">
        <v>305</v>
      </c>
      <c r="H1810" s="15" t="s">
        <v>12</v>
      </c>
      <c r="I1810" s="15" t="s">
        <v>3638</v>
      </c>
      <c r="J1810" s="15">
        <v>757046790</v>
      </c>
      <c r="K1810" s="17">
        <v>43871.346018518518</v>
      </c>
      <c r="L1810" s="17">
        <v>43871.346018518518</v>
      </c>
      <c r="M1810" s="18" t="s">
        <v>20</v>
      </c>
    </row>
    <row r="1811" spans="1:13" hidden="1" x14ac:dyDescent="0.25">
      <c r="A1811" s="2">
        <v>1809</v>
      </c>
      <c r="B1811" s="10" t="s">
        <v>3639</v>
      </c>
      <c r="C1811" s="10"/>
      <c r="D1811" s="10"/>
      <c r="E1811" s="10"/>
      <c r="F1811" s="10"/>
      <c r="G1811" s="2" t="s">
        <v>17</v>
      </c>
      <c r="H1811" s="2" t="s">
        <v>34</v>
      </c>
      <c r="I1811" s="2"/>
      <c r="J1811" s="2"/>
      <c r="K1811" s="3">
        <v>42683.576180555552</v>
      </c>
      <c r="L1811" s="3">
        <v>42683.576180555552</v>
      </c>
      <c r="M1811" s="8" t="s">
        <v>20</v>
      </c>
    </row>
    <row r="1812" spans="1:13" ht="30" x14ac:dyDescent="0.25">
      <c r="A1812" s="34">
        <v>1810</v>
      </c>
      <c r="B1812" s="35" t="s">
        <v>3640</v>
      </c>
      <c r="C1812" s="35"/>
      <c r="D1812" s="35"/>
      <c r="E1812" s="35"/>
      <c r="F1812" s="35"/>
      <c r="G1812" s="34" t="s">
        <v>102</v>
      </c>
      <c r="H1812" s="34" t="s">
        <v>37</v>
      </c>
      <c r="I1812" s="34" t="s">
        <v>3641</v>
      </c>
      <c r="J1812" s="38">
        <v>3.1251527007763799E+18</v>
      </c>
      <c r="K1812" s="36">
        <v>43207.781446759262</v>
      </c>
      <c r="L1812" s="36">
        <v>44495.114571759259</v>
      </c>
      <c r="M1812" s="37" t="s">
        <v>15</v>
      </c>
    </row>
    <row r="1813" spans="1:13" ht="45" x14ac:dyDescent="0.25">
      <c r="A1813" s="30">
        <v>1811</v>
      </c>
      <c r="B1813" s="31" t="s">
        <v>3642</v>
      </c>
      <c r="C1813" s="31"/>
      <c r="D1813" s="31"/>
      <c r="E1813" s="31"/>
      <c r="F1813" s="31"/>
      <c r="G1813" s="30" t="s">
        <v>738</v>
      </c>
      <c r="H1813" s="30" t="s">
        <v>18</v>
      </c>
      <c r="I1813" s="30" t="s">
        <v>3643</v>
      </c>
      <c r="J1813" s="30">
        <v>772825040</v>
      </c>
      <c r="K1813" s="32">
        <v>42866.559432870374</v>
      </c>
      <c r="L1813" s="32">
        <v>44048.418379629627</v>
      </c>
      <c r="M1813" s="33" t="s">
        <v>15</v>
      </c>
    </row>
    <row r="1814" spans="1:13" ht="30.75" hidden="1" thickBot="1" x14ac:dyDescent="0.3">
      <c r="A1814" s="15">
        <v>1812</v>
      </c>
      <c r="B1814" s="19" t="s">
        <v>3644</v>
      </c>
      <c r="C1814" s="19"/>
      <c r="D1814" s="19"/>
      <c r="E1814" s="19"/>
      <c r="F1814" s="19"/>
      <c r="G1814" s="15" t="s">
        <v>553</v>
      </c>
      <c r="H1814" s="15" t="s">
        <v>37</v>
      </c>
      <c r="I1814" s="15" t="s">
        <v>3645</v>
      </c>
      <c r="J1814" s="15"/>
      <c r="K1814" s="17">
        <v>43021.487800925926</v>
      </c>
      <c r="L1814" s="17">
        <v>43021.487800925926</v>
      </c>
      <c r="M1814" s="18" t="s">
        <v>20</v>
      </c>
    </row>
    <row r="1815" spans="1:13" ht="30.75" hidden="1" thickBot="1" x14ac:dyDescent="0.3">
      <c r="A1815" s="2">
        <v>1813</v>
      </c>
      <c r="B1815" s="11" t="s">
        <v>3646</v>
      </c>
      <c r="C1815" s="11"/>
      <c r="D1815" s="11"/>
      <c r="E1815" s="11"/>
      <c r="F1815" s="11"/>
      <c r="G1815" s="2" t="s">
        <v>408</v>
      </c>
      <c r="H1815" s="2" t="s">
        <v>37</v>
      </c>
      <c r="I1815" s="2" t="s">
        <v>1097</v>
      </c>
      <c r="J1815" s="2" t="s">
        <v>1108</v>
      </c>
      <c r="K1815" s="3">
        <v>42950.361030092594</v>
      </c>
      <c r="L1815" s="3">
        <v>42950.361030092594</v>
      </c>
      <c r="M1815" s="8" t="s">
        <v>20</v>
      </c>
    </row>
    <row r="1816" spans="1:13" ht="45" hidden="1" x14ac:dyDescent="0.25">
      <c r="A1816" s="4">
        <v>1814</v>
      </c>
      <c r="B1816" s="12" t="s">
        <v>3647</v>
      </c>
      <c r="C1816" s="12"/>
      <c r="D1816" s="12"/>
      <c r="E1816" s="12"/>
      <c r="F1816" s="12"/>
      <c r="G1816" s="4" t="s">
        <v>366</v>
      </c>
      <c r="H1816" s="4" t="s">
        <v>37</v>
      </c>
      <c r="I1816" s="4" t="s">
        <v>3648</v>
      </c>
      <c r="J1816" s="4" t="s">
        <v>3649</v>
      </c>
      <c r="K1816" s="5">
        <v>43026.697569444441</v>
      </c>
      <c r="L1816" s="5">
        <v>43026.697569444441</v>
      </c>
      <c r="M1816" s="6" t="s">
        <v>20</v>
      </c>
    </row>
    <row r="1817" spans="1:13" ht="30" x14ac:dyDescent="0.25">
      <c r="A1817" s="30">
        <v>1815</v>
      </c>
      <c r="B1817" s="31" t="s">
        <v>3647</v>
      </c>
      <c r="C1817" s="31"/>
      <c r="D1817" s="31"/>
      <c r="E1817" s="31"/>
      <c r="F1817" s="31"/>
      <c r="G1817" s="30" t="s">
        <v>769</v>
      </c>
      <c r="H1817" s="30" t="s">
        <v>37</v>
      </c>
      <c r="I1817" s="30" t="s">
        <v>3650</v>
      </c>
      <c r="J1817" s="30">
        <v>772867732</v>
      </c>
      <c r="K1817" s="32">
        <v>43039.888182870367</v>
      </c>
      <c r="L1817" s="32">
        <v>44536.107442129629</v>
      </c>
      <c r="M1817" s="33" t="s">
        <v>15</v>
      </c>
    </row>
    <row r="1818" spans="1:13" ht="30.75" hidden="1" thickBot="1" x14ac:dyDescent="0.3">
      <c r="A1818" s="15">
        <v>1816</v>
      </c>
      <c r="B1818" s="19" t="s">
        <v>3647</v>
      </c>
      <c r="C1818" s="19"/>
      <c r="D1818" s="19"/>
      <c r="E1818" s="19"/>
      <c r="F1818" s="19"/>
      <c r="G1818" s="15" t="s">
        <v>381</v>
      </c>
      <c r="H1818" s="15" t="s">
        <v>37</v>
      </c>
      <c r="I1818" s="15" t="s">
        <v>3650</v>
      </c>
      <c r="J1818" s="15" t="s">
        <v>3651</v>
      </c>
      <c r="K1818" s="17">
        <v>42846.698750000003</v>
      </c>
      <c r="L1818" s="17">
        <v>42846.698750000003</v>
      </c>
      <c r="M1818" s="18" t="s">
        <v>20</v>
      </c>
    </row>
    <row r="1819" spans="1:13" ht="30.75" hidden="1" thickBot="1" x14ac:dyDescent="0.3">
      <c r="A1819" s="2">
        <v>1817</v>
      </c>
      <c r="B1819" s="11" t="s">
        <v>3652</v>
      </c>
      <c r="C1819" s="11"/>
      <c r="D1819" s="11"/>
      <c r="E1819" s="11"/>
      <c r="F1819" s="11"/>
      <c r="G1819" s="2" t="s">
        <v>321</v>
      </c>
      <c r="H1819" s="2" t="s">
        <v>37</v>
      </c>
      <c r="I1819" s="2" t="s">
        <v>3653</v>
      </c>
      <c r="J1819" s="2" t="s">
        <v>3654</v>
      </c>
      <c r="K1819" s="3">
        <v>42928.527407407404</v>
      </c>
      <c r="L1819" s="3">
        <v>42928.527407407404</v>
      </c>
      <c r="M1819" s="8" t="s">
        <v>20</v>
      </c>
    </row>
    <row r="1820" spans="1:13" ht="30.75" hidden="1" thickBot="1" x14ac:dyDescent="0.3">
      <c r="A1820" s="4">
        <v>1818</v>
      </c>
      <c r="B1820" s="13" t="s">
        <v>3647</v>
      </c>
      <c r="C1820" s="13"/>
      <c r="D1820" s="13"/>
      <c r="E1820" s="13"/>
      <c r="F1820" s="13"/>
      <c r="G1820" s="4" t="s">
        <v>236</v>
      </c>
      <c r="H1820" s="4" t="s">
        <v>37</v>
      </c>
      <c r="I1820" s="4" t="s">
        <v>3655</v>
      </c>
      <c r="J1820" s="4">
        <v>782311320</v>
      </c>
      <c r="K1820" s="5">
        <v>43021.556261574071</v>
      </c>
      <c r="L1820" s="5">
        <v>43021.556261574071</v>
      </c>
      <c r="M1820" s="6" t="s">
        <v>20</v>
      </c>
    </row>
    <row r="1821" spans="1:13" ht="30.75" hidden="1" thickBot="1" x14ac:dyDescent="0.3">
      <c r="A1821" s="2">
        <v>1819</v>
      </c>
      <c r="B1821" s="11" t="s">
        <v>3652</v>
      </c>
      <c r="C1821" s="11"/>
      <c r="D1821" s="11"/>
      <c r="E1821" s="11"/>
      <c r="F1821" s="11"/>
      <c r="G1821" s="2" t="s">
        <v>143</v>
      </c>
      <c r="H1821" s="2" t="s">
        <v>37</v>
      </c>
      <c r="I1821" s="2" t="s">
        <v>3656</v>
      </c>
      <c r="J1821" s="2">
        <v>782647879</v>
      </c>
      <c r="K1821" s="3">
        <v>42850.390752314815</v>
      </c>
      <c r="L1821" s="3">
        <v>42850.390752314815</v>
      </c>
      <c r="M1821" s="8" t="s">
        <v>20</v>
      </c>
    </row>
    <row r="1822" spans="1:13" ht="30.75" hidden="1" thickBot="1" x14ac:dyDescent="0.3">
      <c r="A1822" s="4">
        <v>1820</v>
      </c>
      <c r="B1822" s="13" t="s">
        <v>3647</v>
      </c>
      <c r="C1822" s="13"/>
      <c r="D1822" s="13"/>
      <c r="E1822" s="13"/>
      <c r="F1822" s="13"/>
      <c r="G1822" s="4" t="s">
        <v>212</v>
      </c>
      <c r="H1822" s="4" t="s">
        <v>37</v>
      </c>
      <c r="I1822" s="4" t="s">
        <v>3657</v>
      </c>
      <c r="J1822" s="4" t="s">
        <v>3658</v>
      </c>
      <c r="K1822" s="5">
        <v>44400.369733796295</v>
      </c>
      <c r="L1822" s="5">
        <v>44400.369733796295</v>
      </c>
      <c r="M1822" s="6" t="s">
        <v>20</v>
      </c>
    </row>
    <row r="1823" spans="1:13" ht="30" hidden="1" x14ac:dyDescent="0.25">
      <c r="A1823" s="2">
        <v>1821</v>
      </c>
      <c r="B1823" s="10" t="s">
        <v>3647</v>
      </c>
      <c r="C1823" s="10"/>
      <c r="D1823" s="10"/>
      <c r="E1823" s="10"/>
      <c r="F1823" s="10"/>
      <c r="G1823" s="2" t="s">
        <v>45</v>
      </c>
      <c r="H1823" s="2" t="s">
        <v>37</v>
      </c>
      <c r="I1823" s="2" t="s">
        <v>3659</v>
      </c>
      <c r="J1823" s="2" t="s">
        <v>3660</v>
      </c>
      <c r="K1823" s="3">
        <v>44397.083553240744</v>
      </c>
      <c r="L1823" s="3">
        <v>44397.083553240744</v>
      </c>
      <c r="M1823" s="8" t="s">
        <v>20</v>
      </c>
    </row>
    <row r="1824" spans="1:13" ht="30" x14ac:dyDescent="0.25">
      <c r="A1824" s="34">
        <v>1822</v>
      </c>
      <c r="B1824" s="35" t="s">
        <v>3661</v>
      </c>
      <c r="C1824" s="35"/>
      <c r="D1824" s="35"/>
      <c r="E1824" s="35"/>
      <c r="F1824" s="35"/>
      <c r="G1824" s="34" t="s">
        <v>102</v>
      </c>
      <c r="H1824" s="34" t="s">
        <v>30</v>
      </c>
      <c r="I1824" s="34" t="s">
        <v>3662</v>
      </c>
      <c r="J1824" s="34">
        <v>703068551</v>
      </c>
      <c r="K1824" s="36">
        <v>43194.316134259258</v>
      </c>
      <c r="L1824" s="36">
        <v>44491.19902777778</v>
      </c>
      <c r="M1824" s="37" t="s">
        <v>15</v>
      </c>
    </row>
    <row r="1825" spans="1:13" ht="30" hidden="1" x14ac:dyDescent="0.25">
      <c r="A1825" s="20">
        <v>1823</v>
      </c>
      <c r="B1825" s="25" t="s">
        <v>3663</v>
      </c>
      <c r="C1825" s="25"/>
      <c r="D1825" s="25"/>
      <c r="E1825" s="25"/>
      <c r="F1825" s="25"/>
      <c r="G1825" s="20" t="s">
        <v>324</v>
      </c>
      <c r="H1825" s="20" t="s">
        <v>34</v>
      </c>
      <c r="I1825" s="20" t="s">
        <v>3664</v>
      </c>
      <c r="J1825" s="26">
        <v>3.1230700007810499E+18</v>
      </c>
      <c r="K1825" s="22">
        <v>42928.525648148148</v>
      </c>
      <c r="L1825" s="22">
        <v>42928.525648148148</v>
      </c>
      <c r="M1825" s="23" t="s">
        <v>20</v>
      </c>
    </row>
    <row r="1826" spans="1:13" ht="45" x14ac:dyDescent="0.25">
      <c r="A1826" s="34">
        <v>1824</v>
      </c>
      <c r="B1826" s="35" t="s">
        <v>3665</v>
      </c>
      <c r="C1826" s="35"/>
      <c r="D1826" s="35"/>
      <c r="E1826" s="35"/>
      <c r="F1826" s="35"/>
      <c r="G1826" s="34" t="s">
        <v>1292</v>
      </c>
      <c r="H1826" s="34" t="s">
        <v>18</v>
      </c>
      <c r="I1826" s="34" t="s">
        <v>3666</v>
      </c>
      <c r="J1826" s="38">
        <v>7.7333867807047199E+18</v>
      </c>
      <c r="K1826" s="36">
        <v>43662.583356481482</v>
      </c>
      <c r="L1826" s="36">
        <v>44306.430358796293</v>
      </c>
      <c r="M1826" s="37" t="s">
        <v>15</v>
      </c>
    </row>
    <row r="1827" spans="1:13" ht="45.75" hidden="1" thickBot="1" x14ac:dyDescent="0.3">
      <c r="A1827" s="20">
        <v>1825</v>
      </c>
      <c r="B1827" s="21" t="s">
        <v>3667</v>
      </c>
      <c r="C1827" s="21"/>
      <c r="D1827" s="21"/>
      <c r="E1827" s="21"/>
      <c r="F1827" s="21"/>
      <c r="G1827" s="20" t="s">
        <v>646</v>
      </c>
      <c r="H1827" s="20" t="s">
        <v>18</v>
      </c>
      <c r="I1827" s="20"/>
      <c r="J1827" s="20"/>
      <c r="K1827" s="22">
        <v>42408.748831018522</v>
      </c>
      <c r="L1827" s="22">
        <v>42408.748831018522</v>
      </c>
      <c r="M1827" s="23" t="s">
        <v>20</v>
      </c>
    </row>
    <row r="1828" spans="1:13" ht="45.75" hidden="1" thickBot="1" x14ac:dyDescent="0.3">
      <c r="A1828" s="4">
        <v>1826</v>
      </c>
      <c r="B1828" s="13" t="s">
        <v>3668</v>
      </c>
      <c r="C1828" s="13"/>
      <c r="D1828" s="13"/>
      <c r="E1828" s="13"/>
      <c r="F1828" s="13"/>
      <c r="G1828" s="4" t="s">
        <v>76</v>
      </c>
      <c r="H1828" s="4" t="s">
        <v>18</v>
      </c>
      <c r="I1828" s="4" t="s">
        <v>3669</v>
      </c>
      <c r="J1828" s="4">
        <v>7740986688</v>
      </c>
      <c r="K1828" s="5">
        <v>42276.452164351853</v>
      </c>
      <c r="L1828" s="5">
        <v>42276.452164351853</v>
      </c>
      <c r="M1828" s="6" t="s">
        <v>20</v>
      </c>
    </row>
    <row r="1829" spans="1:13" ht="15.75" hidden="1" thickBot="1" x14ac:dyDescent="0.3">
      <c r="A1829" s="2">
        <v>1827</v>
      </c>
      <c r="B1829" s="11" t="s">
        <v>3670</v>
      </c>
      <c r="C1829" s="11"/>
      <c r="D1829" s="11"/>
      <c r="E1829" s="11"/>
      <c r="F1829" s="11"/>
      <c r="G1829" s="2" t="s">
        <v>17</v>
      </c>
      <c r="H1829" s="2"/>
      <c r="I1829" s="2"/>
      <c r="J1829" s="2"/>
      <c r="K1829" s="3">
        <v>43754.391412037039</v>
      </c>
      <c r="L1829" s="3">
        <v>43754.391412037039</v>
      </c>
      <c r="M1829" s="8" t="s">
        <v>20</v>
      </c>
    </row>
    <row r="1830" spans="1:13" ht="30.75" hidden="1" thickBot="1" x14ac:dyDescent="0.3">
      <c r="A1830" s="4">
        <v>1828</v>
      </c>
      <c r="B1830" s="13" t="s">
        <v>3671</v>
      </c>
      <c r="C1830" s="13"/>
      <c r="D1830" s="13"/>
      <c r="E1830" s="13"/>
      <c r="F1830" s="13"/>
      <c r="G1830" s="4" t="s">
        <v>976</v>
      </c>
      <c r="H1830" s="4" t="s">
        <v>37</v>
      </c>
      <c r="I1830" s="4" t="s">
        <v>3672</v>
      </c>
      <c r="J1830" s="4">
        <v>775559616</v>
      </c>
      <c r="K1830" s="5">
        <v>42256.501469907409</v>
      </c>
      <c r="L1830" s="5">
        <v>42256.501469907409</v>
      </c>
      <c r="M1830" s="6" t="s">
        <v>20</v>
      </c>
    </row>
    <row r="1831" spans="1:13" ht="30.75" hidden="1" thickBot="1" x14ac:dyDescent="0.3">
      <c r="A1831" s="2">
        <v>1829</v>
      </c>
      <c r="B1831" s="11" t="s">
        <v>3673</v>
      </c>
      <c r="C1831" s="11"/>
      <c r="D1831" s="11"/>
      <c r="E1831" s="11"/>
      <c r="F1831" s="11"/>
      <c r="G1831" s="2" t="s">
        <v>29</v>
      </c>
      <c r="H1831" s="2" t="s">
        <v>37</v>
      </c>
      <c r="I1831" s="2" t="s">
        <v>3674</v>
      </c>
      <c r="J1831" s="2" t="s">
        <v>3675</v>
      </c>
      <c r="K1831" s="3">
        <v>43022.822314814817</v>
      </c>
      <c r="L1831" s="3">
        <v>43022.822314814817</v>
      </c>
      <c r="M1831" s="8" t="s">
        <v>20</v>
      </c>
    </row>
    <row r="1832" spans="1:13" ht="45" hidden="1" x14ac:dyDescent="0.25">
      <c r="A1832" s="4">
        <v>1830</v>
      </c>
      <c r="B1832" s="12" t="s">
        <v>3676</v>
      </c>
      <c r="C1832" s="12"/>
      <c r="D1832" s="12"/>
      <c r="E1832" s="12"/>
      <c r="F1832" s="12"/>
      <c r="G1832" s="4" t="s">
        <v>17</v>
      </c>
      <c r="H1832" s="4" t="s">
        <v>18</v>
      </c>
      <c r="I1832" s="4" t="s">
        <v>3677</v>
      </c>
      <c r="J1832" s="4">
        <v>777093755</v>
      </c>
      <c r="K1832" s="5">
        <v>43026.821215277778</v>
      </c>
      <c r="L1832" s="5">
        <v>43026.821215277778</v>
      </c>
      <c r="M1832" s="6" t="s">
        <v>20</v>
      </c>
    </row>
    <row r="1833" spans="1:13" ht="30" x14ac:dyDescent="0.25">
      <c r="A1833" s="30">
        <v>1831</v>
      </c>
      <c r="B1833" s="31" t="s">
        <v>3678</v>
      </c>
      <c r="C1833" s="31"/>
      <c r="D1833" s="31"/>
      <c r="E1833" s="31"/>
      <c r="F1833" s="31"/>
      <c r="G1833" s="30" t="s">
        <v>165</v>
      </c>
      <c r="H1833" s="30" t="s">
        <v>30</v>
      </c>
      <c r="I1833" s="30" t="s">
        <v>3679</v>
      </c>
      <c r="J1833" s="30">
        <v>705285757</v>
      </c>
      <c r="K1833" s="32">
        <v>42580.453148148146</v>
      </c>
      <c r="L1833" s="32">
        <v>44133.41746527778</v>
      </c>
      <c r="M1833" s="33" t="s">
        <v>15</v>
      </c>
    </row>
    <row r="1834" spans="1:13" ht="30" x14ac:dyDescent="0.25">
      <c r="A1834" s="34">
        <v>1832</v>
      </c>
      <c r="B1834" s="35" t="s">
        <v>3678</v>
      </c>
      <c r="C1834" s="35"/>
      <c r="D1834" s="35"/>
      <c r="E1834" s="35"/>
      <c r="F1834" s="35"/>
      <c r="G1834" s="34" t="s">
        <v>163</v>
      </c>
      <c r="H1834" s="34" t="s">
        <v>30</v>
      </c>
      <c r="I1834" s="34"/>
      <c r="J1834" s="34"/>
      <c r="K1834" s="36">
        <v>43838.30096064815</v>
      </c>
      <c r="L1834" s="36">
        <v>43838.30096064815</v>
      </c>
      <c r="M1834" s="37" t="s">
        <v>15</v>
      </c>
    </row>
    <row r="1835" spans="1:13" ht="30" hidden="1" x14ac:dyDescent="0.25">
      <c r="A1835" s="20">
        <v>1833</v>
      </c>
      <c r="B1835" s="25" t="s">
        <v>3680</v>
      </c>
      <c r="C1835" s="25"/>
      <c r="D1835" s="25"/>
      <c r="E1835" s="25"/>
      <c r="F1835" s="25"/>
      <c r="G1835" s="20" t="s">
        <v>170</v>
      </c>
      <c r="H1835" s="20" t="s">
        <v>37</v>
      </c>
      <c r="I1835" s="20" t="s">
        <v>3681</v>
      </c>
      <c r="J1835" s="26">
        <v>4.8566046604856596E+18</v>
      </c>
      <c r="K1835" s="22">
        <v>42256.651990740742</v>
      </c>
      <c r="L1835" s="22">
        <v>42256.651990740742</v>
      </c>
      <c r="M1835" s="23" t="s">
        <v>20</v>
      </c>
    </row>
    <row r="1836" spans="1:13" ht="30" x14ac:dyDescent="0.25">
      <c r="A1836" s="34">
        <v>1834</v>
      </c>
      <c r="B1836" s="35" t="s">
        <v>3682</v>
      </c>
      <c r="C1836" s="35"/>
      <c r="D1836" s="35"/>
      <c r="E1836" s="35"/>
      <c r="F1836" s="35"/>
      <c r="G1836" s="34" t="s">
        <v>665</v>
      </c>
      <c r="H1836" s="34" t="s">
        <v>37</v>
      </c>
      <c r="I1836" s="34" t="s">
        <v>3683</v>
      </c>
      <c r="J1836" s="34" t="s">
        <v>3684</v>
      </c>
      <c r="K1836" s="36">
        <v>42580.489479166667</v>
      </c>
      <c r="L1836" s="36">
        <v>44040.503865740742</v>
      </c>
      <c r="M1836" s="37" t="s">
        <v>15</v>
      </c>
    </row>
    <row r="1837" spans="1:13" ht="30.75" hidden="1" thickBot="1" x14ac:dyDescent="0.3">
      <c r="A1837" s="20">
        <v>1835</v>
      </c>
      <c r="B1837" s="21" t="s">
        <v>3685</v>
      </c>
      <c r="C1837" s="21"/>
      <c r="D1837" s="21"/>
      <c r="E1837" s="21"/>
      <c r="F1837" s="21"/>
      <c r="G1837" s="20" t="s">
        <v>505</v>
      </c>
      <c r="H1837" s="20" t="s">
        <v>37</v>
      </c>
      <c r="I1837" s="20" t="s">
        <v>3686</v>
      </c>
      <c r="J1837" s="20">
        <v>776083894</v>
      </c>
      <c r="K1837" s="22">
        <v>44274.762800925928</v>
      </c>
      <c r="L1837" s="22">
        <v>44274.762800925928</v>
      </c>
      <c r="M1837" s="23" t="s">
        <v>20</v>
      </c>
    </row>
    <row r="1838" spans="1:13" ht="30.75" hidden="1" thickBot="1" x14ac:dyDescent="0.3">
      <c r="A1838" s="4">
        <v>1836</v>
      </c>
      <c r="B1838" s="13" t="s">
        <v>3687</v>
      </c>
      <c r="C1838" s="13"/>
      <c r="D1838" s="13"/>
      <c r="E1838" s="13"/>
      <c r="F1838" s="13"/>
      <c r="G1838" s="4" t="s">
        <v>334</v>
      </c>
      <c r="H1838" s="4" t="s">
        <v>37</v>
      </c>
      <c r="I1838" s="4" t="s">
        <v>3688</v>
      </c>
      <c r="J1838" s="4">
        <v>703871515</v>
      </c>
      <c r="K1838" s="5">
        <v>42188.409004629626</v>
      </c>
      <c r="L1838" s="5">
        <v>42188.409004629626</v>
      </c>
      <c r="M1838" s="6" t="s">
        <v>20</v>
      </c>
    </row>
    <row r="1839" spans="1:13" ht="45.75" hidden="1" thickBot="1" x14ac:dyDescent="0.3">
      <c r="A1839" s="2">
        <v>1837</v>
      </c>
      <c r="B1839" s="11" t="s">
        <v>3689</v>
      </c>
      <c r="C1839" s="11"/>
      <c r="D1839" s="11"/>
      <c r="E1839" s="11"/>
      <c r="F1839" s="11"/>
      <c r="G1839" s="2" t="s">
        <v>665</v>
      </c>
      <c r="H1839" s="2" t="s">
        <v>18</v>
      </c>
      <c r="I1839" s="2" t="s">
        <v>3690</v>
      </c>
      <c r="J1839" s="9">
        <v>4.8566007907725199E+18</v>
      </c>
      <c r="K1839" s="3">
        <v>42581.653553240743</v>
      </c>
      <c r="L1839" s="3">
        <v>42581.653553240743</v>
      </c>
      <c r="M1839" s="8" t="s">
        <v>20</v>
      </c>
    </row>
    <row r="1840" spans="1:13" ht="30.75" hidden="1" thickBot="1" x14ac:dyDescent="0.3">
      <c r="A1840" s="4">
        <v>1838</v>
      </c>
      <c r="B1840" s="13" t="s">
        <v>3689</v>
      </c>
      <c r="C1840" s="13"/>
      <c r="D1840" s="13"/>
      <c r="E1840" s="13"/>
      <c r="F1840" s="13"/>
      <c r="G1840" s="4" t="s">
        <v>33</v>
      </c>
      <c r="H1840" s="4" t="s">
        <v>37</v>
      </c>
      <c r="I1840" s="4" t="s">
        <v>3691</v>
      </c>
      <c r="J1840" s="4">
        <v>702354323</v>
      </c>
      <c r="K1840" s="5">
        <v>42810.484513888892</v>
      </c>
      <c r="L1840" s="5">
        <v>42810.484513888892</v>
      </c>
      <c r="M1840" s="6" t="s">
        <v>20</v>
      </c>
    </row>
    <row r="1841" spans="1:13" ht="30.75" hidden="1" thickBot="1" x14ac:dyDescent="0.3">
      <c r="A1841" s="2">
        <v>1839</v>
      </c>
      <c r="B1841" s="11" t="s">
        <v>3692</v>
      </c>
      <c r="C1841" s="11"/>
      <c r="D1841" s="11"/>
      <c r="E1841" s="11"/>
      <c r="F1841" s="11"/>
      <c r="G1841" s="2" t="s">
        <v>173</v>
      </c>
      <c r="H1841" s="2" t="s">
        <v>37</v>
      </c>
      <c r="I1841" s="2"/>
      <c r="J1841" s="2"/>
      <c r="K1841" s="3">
        <v>42844.739236111112</v>
      </c>
      <c r="L1841" s="3">
        <v>42844.739236111112</v>
      </c>
      <c r="M1841" s="8" t="s">
        <v>20</v>
      </c>
    </row>
    <row r="1842" spans="1:13" ht="45.75" hidden="1" thickBot="1" x14ac:dyDescent="0.3">
      <c r="A1842" s="4">
        <v>1840</v>
      </c>
      <c r="B1842" s="13" t="s">
        <v>3693</v>
      </c>
      <c r="C1842" s="13"/>
      <c r="D1842" s="13"/>
      <c r="E1842" s="13"/>
      <c r="F1842" s="13"/>
      <c r="G1842" s="4" t="s">
        <v>33</v>
      </c>
      <c r="H1842" s="4" t="s">
        <v>18</v>
      </c>
      <c r="I1842" s="4" t="s">
        <v>3694</v>
      </c>
      <c r="J1842" s="7">
        <v>7.0395855407039498E+18</v>
      </c>
      <c r="K1842" s="5">
        <v>42844.737916666665</v>
      </c>
      <c r="L1842" s="5">
        <v>42844.737916666665</v>
      </c>
      <c r="M1842" s="6" t="s">
        <v>20</v>
      </c>
    </row>
    <row r="1843" spans="1:13" ht="45.75" hidden="1" thickBot="1" x14ac:dyDescent="0.3">
      <c r="A1843" s="2">
        <v>1841</v>
      </c>
      <c r="B1843" s="11" t="s">
        <v>3695</v>
      </c>
      <c r="C1843" s="11"/>
      <c r="D1843" s="11"/>
      <c r="E1843" s="11"/>
      <c r="F1843" s="11"/>
      <c r="G1843" s="2" t="s">
        <v>665</v>
      </c>
      <c r="H1843" s="2" t="s">
        <v>18</v>
      </c>
      <c r="I1843" s="2" t="s">
        <v>3696</v>
      </c>
      <c r="J1843" s="9">
        <v>4.8542270607013304E+18</v>
      </c>
      <c r="K1843" s="3">
        <v>42662.827592592592</v>
      </c>
      <c r="L1843" s="3">
        <v>42662.827592592592</v>
      </c>
      <c r="M1843" s="8" t="s">
        <v>20</v>
      </c>
    </row>
    <row r="1844" spans="1:13" ht="45.75" hidden="1" thickBot="1" x14ac:dyDescent="0.3">
      <c r="A1844" s="4">
        <v>1842</v>
      </c>
      <c r="B1844" s="13" t="s">
        <v>3695</v>
      </c>
      <c r="C1844" s="13"/>
      <c r="D1844" s="13"/>
      <c r="E1844" s="13"/>
      <c r="F1844" s="13"/>
      <c r="G1844" s="4" t="s">
        <v>412</v>
      </c>
      <c r="H1844" s="4" t="s">
        <v>30</v>
      </c>
      <c r="I1844" s="4" t="s">
        <v>3697</v>
      </c>
      <c r="J1844" s="4" t="s">
        <v>3698</v>
      </c>
      <c r="K1844" s="5">
        <v>43110.557314814818</v>
      </c>
      <c r="L1844" s="5">
        <v>43110.557314814818</v>
      </c>
      <c r="M1844" s="6" t="s">
        <v>20</v>
      </c>
    </row>
    <row r="1845" spans="1:13" ht="45.75" hidden="1" thickBot="1" x14ac:dyDescent="0.3">
      <c r="A1845" s="2">
        <v>1843</v>
      </c>
      <c r="B1845" s="11" t="s">
        <v>3695</v>
      </c>
      <c r="C1845" s="11"/>
      <c r="D1845" s="11"/>
      <c r="E1845" s="11"/>
      <c r="F1845" s="11"/>
      <c r="G1845" s="2" t="s">
        <v>165</v>
      </c>
      <c r="H1845" s="2" t="s">
        <v>30</v>
      </c>
      <c r="I1845" s="2" t="s">
        <v>3697</v>
      </c>
      <c r="J1845" s="2" t="s">
        <v>3698</v>
      </c>
      <c r="K1845" s="3">
        <v>43131.374444444446</v>
      </c>
      <c r="L1845" s="3">
        <v>43131.374444444446</v>
      </c>
      <c r="M1845" s="8" t="s">
        <v>20</v>
      </c>
    </row>
    <row r="1846" spans="1:13" ht="30.75" hidden="1" thickBot="1" x14ac:dyDescent="0.3">
      <c r="A1846" s="4">
        <v>1844</v>
      </c>
      <c r="B1846" s="13" t="s">
        <v>3699</v>
      </c>
      <c r="C1846" s="13"/>
      <c r="D1846" s="13"/>
      <c r="E1846" s="13"/>
      <c r="F1846" s="13"/>
      <c r="G1846" s="4" t="s">
        <v>170</v>
      </c>
      <c r="H1846" s="4" t="s">
        <v>37</v>
      </c>
      <c r="I1846" s="4" t="s">
        <v>3700</v>
      </c>
      <c r="J1846" s="4">
        <v>752499932</v>
      </c>
      <c r="K1846" s="5">
        <v>42844.738518518519</v>
      </c>
      <c r="L1846" s="5">
        <v>42844.738518518519</v>
      </c>
      <c r="M1846" s="6" t="s">
        <v>20</v>
      </c>
    </row>
    <row r="1847" spans="1:13" ht="45.75" hidden="1" thickBot="1" x14ac:dyDescent="0.3">
      <c r="A1847" s="2">
        <v>1845</v>
      </c>
      <c r="B1847" s="11" t="s">
        <v>3701</v>
      </c>
      <c r="C1847" s="11"/>
      <c r="D1847" s="11"/>
      <c r="E1847" s="11"/>
      <c r="F1847" s="11"/>
      <c r="G1847" s="2" t="s">
        <v>666</v>
      </c>
      <c r="H1847" s="2" t="s">
        <v>18</v>
      </c>
      <c r="I1847" s="2" t="s">
        <v>3702</v>
      </c>
      <c r="J1847" s="2" t="s">
        <v>3703</v>
      </c>
      <c r="K1847" s="3">
        <v>42634.498148148145</v>
      </c>
      <c r="L1847" s="3">
        <v>42634.498148148145</v>
      </c>
      <c r="M1847" s="8" t="s">
        <v>20</v>
      </c>
    </row>
    <row r="1848" spans="1:13" ht="30" hidden="1" x14ac:dyDescent="0.25">
      <c r="A1848" s="4">
        <v>1846</v>
      </c>
      <c r="B1848" s="12" t="s">
        <v>3704</v>
      </c>
      <c r="C1848" s="12"/>
      <c r="D1848" s="12"/>
      <c r="E1848" s="12"/>
      <c r="F1848" s="12"/>
      <c r="G1848" s="4" t="s">
        <v>201</v>
      </c>
      <c r="H1848" s="4" t="s">
        <v>37</v>
      </c>
      <c r="I1848" s="4" t="s">
        <v>3705</v>
      </c>
      <c r="J1848" s="4">
        <v>775938588</v>
      </c>
      <c r="K1848" s="5">
        <v>43388.719039351854</v>
      </c>
      <c r="L1848" s="5">
        <v>43388.719039351854</v>
      </c>
      <c r="M1848" s="6" t="s">
        <v>20</v>
      </c>
    </row>
    <row r="1849" spans="1:13" ht="30" x14ac:dyDescent="0.25">
      <c r="A1849" s="30">
        <v>1847</v>
      </c>
      <c r="B1849" s="31" t="s">
        <v>3706</v>
      </c>
      <c r="C1849" s="31"/>
      <c r="D1849" s="31"/>
      <c r="E1849" s="31"/>
      <c r="F1849" s="31"/>
      <c r="G1849" s="30"/>
      <c r="H1849" s="30" t="s">
        <v>37</v>
      </c>
      <c r="I1849" s="30" t="s">
        <v>3707</v>
      </c>
      <c r="J1849" s="30">
        <v>775889151</v>
      </c>
      <c r="K1849" s="32">
        <v>42153.345648148148</v>
      </c>
      <c r="L1849" s="32">
        <v>42153.345648148148</v>
      </c>
      <c r="M1849" s="33" t="s">
        <v>15</v>
      </c>
    </row>
    <row r="1850" spans="1:13" ht="30.75" hidden="1" thickBot="1" x14ac:dyDescent="0.3">
      <c r="A1850" s="15">
        <v>1848</v>
      </c>
      <c r="B1850" s="19" t="s">
        <v>3706</v>
      </c>
      <c r="C1850" s="19"/>
      <c r="D1850" s="19"/>
      <c r="E1850" s="19"/>
      <c r="F1850" s="19"/>
      <c r="G1850" s="15" t="s">
        <v>731</v>
      </c>
      <c r="H1850" s="15" t="s">
        <v>37</v>
      </c>
      <c r="I1850" s="15" t="s">
        <v>3707</v>
      </c>
      <c r="J1850" s="15">
        <v>775889151</v>
      </c>
      <c r="K1850" s="17">
        <v>42180.892430555556</v>
      </c>
      <c r="L1850" s="17">
        <v>42180.892430555556</v>
      </c>
      <c r="M1850" s="18" t="s">
        <v>20</v>
      </c>
    </row>
    <row r="1851" spans="1:13" ht="45.75" hidden="1" thickBot="1" x14ac:dyDescent="0.3">
      <c r="A1851" s="2">
        <v>1849</v>
      </c>
      <c r="B1851" s="11" t="s">
        <v>3708</v>
      </c>
      <c r="C1851" s="11"/>
      <c r="D1851" s="11"/>
      <c r="E1851" s="11"/>
      <c r="F1851" s="11"/>
      <c r="G1851" s="2" t="s">
        <v>104</v>
      </c>
      <c r="H1851" s="2" t="s">
        <v>18</v>
      </c>
      <c r="I1851" s="2" t="s">
        <v>3709</v>
      </c>
      <c r="J1851" s="2">
        <v>775388435</v>
      </c>
      <c r="K1851" s="3">
        <v>42345.67627314815</v>
      </c>
      <c r="L1851" s="3">
        <v>42345.67627314815</v>
      </c>
      <c r="M1851" s="8" t="s">
        <v>20</v>
      </c>
    </row>
    <row r="1852" spans="1:13" ht="30.75" hidden="1" thickBot="1" x14ac:dyDescent="0.3">
      <c r="A1852" s="4">
        <v>1850</v>
      </c>
      <c r="B1852" s="13" t="s">
        <v>3710</v>
      </c>
      <c r="C1852" s="13"/>
      <c r="D1852" s="13"/>
      <c r="E1852" s="13"/>
      <c r="F1852" s="13"/>
      <c r="G1852" s="4" t="s">
        <v>861</v>
      </c>
      <c r="H1852" s="4" t="s">
        <v>12</v>
      </c>
      <c r="I1852" s="4" t="s">
        <v>3711</v>
      </c>
      <c r="J1852" s="4"/>
      <c r="K1852" s="5">
        <v>43122.991655092592</v>
      </c>
      <c r="L1852" s="5">
        <v>43122.991655092592</v>
      </c>
      <c r="M1852" s="6" t="s">
        <v>20</v>
      </c>
    </row>
    <row r="1853" spans="1:13" ht="30.75" hidden="1" thickBot="1" x14ac:dyDescent="0.3">
      <c r="A1853" s="2">
        <v>1851</v>
      </c>
      <c r="B1853" s="11" t="s">
        <v>3712</v>
      </c>
      <c r="C1853" s="11"/>
      <c r="D1853" s="11"/>
      <c r="E1853" s="11"/>
      <c r="F1853" s="11"/>
      <c r="G1853" s="2" t="s">
        <v>390</v>
      </c>
      <c r="H1853" s="2" t="s">
        <v>37</v>
      </c>
      <c r="I1853" s="2" t="s">
        <v>3681</v>
      </c>
      <c r="J1853" s="2">
        <v>772879179</v>
      </c>
      <c r="K1853" s="3">
        <v>44628.464571759258</v>
      </c>
      <c r="L1853" s="3">
        <v>44628.464571759258</v>
      </c>
      <c r="M1853" s="8" t="s">
        <v>20</v>
      </c>
    </row>
    <row r="1854" spans="1:13" ht="45.75" hidden="1" thickBot="1" x14ac:dyDescent="0.3">
      <c r="A1854" s="4">
        <v>1852</v>
      </c>
      <c r="B1854" s="13" t="s">
        <v>3713</v>
      </c>
      <c r="C1854" s="13"/>
      <c r="D1854" s="13"/>
      <c r="E1854" s="13"/>
      <c r="F1854" s="13"/>
      <c r="G1854" s="4" t="s">
        <v>994</v>
      </c>
      <c r="H1854" s="4" t="s">
        <v>18</v>
      </c>
      <c r="I1854" s="4" t="s">
        <v>3714</v>
      </c>
      <c r="J1854" s="4">
        <v>772990848</v>
      </c>
      <c r="K1854" s="5">
        <v>44588.519305555557</v>
      </c>
      <c r="L1854" s="5">
        <v>44588.519305555557</v>
      </c>
      <c r="M1854" s="6" t="s">
        <v>20</v>
      </c>
    </row>
    <row r="1855" spans="1:13" ht="45" hidden="1" x14ac:dyDescent="0.25">
      <c r="A1855" s="2">
        <v>1853</v>
      </c>
      <c r="B1855" s="10" t="s">
        <v>3713</v>
      </c>
      <c r="C1855" s="10"/>
      <c r="D1855" s="10"/>
      <c r="E1855" s="10"/>
      <c r="F1855" s="10"/>
      <c r="G1855" s="2" t="s">
        <v>431</v>
      </c>
      <c r="H1855" s="2" t="s">
        <v>18</v>
      </c>
      <c r="I1855" s="2" t="s">
        <v>3714</v>
      </c>
      <c r="J1855" s="2">
        <v>772990848</v>
      </c>
      <c r="K1855" s="3">
        <v>44530.605682870373</v>
      </c>
      <c r="L1855" s="3">
        <v>44530.605682870373</v>
      </c>
      <c r="M1855" s="8" t="s">
        <v>20</v>
      </c>
    </row>
    <row r="1856" spans="1:13" ht="45" x14ac:dyDescent="0.25">
      <c r="A1856" s="34">
        <v>1854</v>
      </c>
      <c r="B1856" s="35" t="s">
        <v>3713</v>
      </c>
      <c r="C1856" s="35"/>
      <c r="D1856" s="35"/>
      <c r="E1856" s="35"/>
      <c r="F1856" s="35"/>
      <c r="G1856" s="34" t="s">
        <v>219</v>
      </c>
      <c r="H1856" s="34" t="s">
        <v>18</v>
      </c>
      <c r="I1856" s="34" t="s">
        <v>3714</v>
      </c>
      <c r="J1856" s="34">
        <v>772990848</v>
      </c>
      <c r="K1856" s="36">
        <v>43481.566574074073</v>
      </c>
      <c r="L1856" s="36">
        <v>44127.05978009259</v>
      </c>
      <c r="M1856" s="37" t="s">
        <v>15</v>
      </c>
    </row>
    <row r="1857" spans="1:13" ht="30.75" hidden="1" thickBot="1" x14ac:dyDescent="0.3">
      <c r="A1857" s="20">
        <v>1855</v>
      </c>
      <c r="B1857" s="21" t="s">
        <v>3715</v>
      </c>
      <c r="C1857" s="21"/>
      <c r="D1857" s="21"/>
      <c r="E1857" s="21"/>
      <c r="F1857" s="21"/>
      <c r="G1857" s="20" t="s">
        <v>312</v>
      </c>
      <c r="H1857" s="20" t="s">
        <v>37</v>
      </c>
      <c r="I1857" s="20" t="s">
        <v>3716</v>
      </c>
      <c r="J1857" s="20">
        <v>772467811</v>
      </c>
      <c r="K1857" s="22">
        <v>42210.821157407408</v>
      </c>
      <c r="L1857" s="22">
        <v>42210.821157407408</v>
      </c>
      <c r="M1857" s="23" t="s">
        <v>20</v>
      </c>
    </row>
    <row r="1858" spans="1:13" ht="45.75" hidden="1" thickBot="1" x14ac:dyDescent="0.3">
      <c r="A1858" s="4">
        <v>1856</v>
      </c>
      <c r="B1858" s="13" t="s">
        <v>3717</v>
      </c>
      <c r="C1858" s="13"/>
      <c r="D1858" s="13"/>
      <c r="E1858" s="13"/>
      <c r="F1858" s="13"/>
      <c r="G1858" s="4" t="s">
        <v>219</v>
      </c>
      <c r="H1858" s="4" t="s">
        <v>18</v>
      </c>
      <c r="I1858" s="4" t="s">
        <v>3718</v>
      </c>
      <c r="J1858" s="4">
        <v>781520010</v>
      </c>
      <c r="K1858" s="5">
        <v>43301.859016203707</v>
      </c>
      <c r="L1858" s="5">
        <v>43301.859016203707</v>
      </c>
      <c r="M1858" s="6" t="s">
        <v>20</v>
      </c>
    </row>
    <row r="1859" spans="1:13" ht="30.75" hidden="1" thickBot="1" x14ac:dyDescent="0.3">
      <c r="A1859" s="2">
        <v>1857</v>
      </c>
      <c r="B1859" s="11" t="s">
        <v>3719</v>
      </c>
      <c r="C1859" s="11"/>
      <c r="D1859" s="11"/>
      <c r="E1859" s="11"/>
      <c r="F1859" s="11"/>
      <c r="G1859" s="2" t="s">
        <v>97</v>
      </c>
      <c r="H1859" s="2" t="s">
        <v>37</v>
      </c>
      <c r="I1859" s="2" t="s">
        <v>3720</v>
      </c>
      <c r="J1859" s="2">
        <v>702184516</v>
      </c>
      <c r="K1859" s="3">
        <v>42342.792766203704</v>
      </c>
      <c r="L1859" s="3">
        <v>42342.792766203704</v>
      </c>
      <c r="M1859" s="8" t="s">
        <v>20</v>
      </c>
    </row>
    <row r="1860" spans="1:13" ht="30.75" hidden="1" thickBot="1" x14ac:dyDescent="0.3">
      <c r="A1860" s="4">
        <v>1858</v>
      </c>
      <c r="B1860" s="13" t="s">
        <v>3721</v>
      </c>
      <c r="C1860" s="13"/>
      <c r="D1860" s="13"/>
      <c r="E1860" s="13"/>
      <c r="F1860" s="13"/>
      <c r="G1860" s="4" t="s">
        <v>243</v>
      </c>
      <c r="H1860" s="4" t="s">
        <v>37</v>
      </c>
      <c r="I1860" s="4" t="s">
        <v>3722</v>
      </c>
      <c r="J1860" s="4">
        <v>779322676</v>
      </c>
      <c r="K1860" s="5">
        <v>42256.384918981479</v>
      </c>
      <c r="L1860" s="5">
        <v>42256.384918981479</v>
      </c>
      <c r="M1860" s="6" t="s">
        <v>20</v>
      </c>
    </row>
    <row r="1861" spans="1:13" ht="30.75" hidden="1" thickBot="1" x14ac:dyDescent="0.3">
      <c r="A1861" s="2">
        <v>1859</v>
      </c>
      <c r="B1861" s="11" t="s">
        <v>3723</v>
      </c>
      <c r="C1861" s="11"/>
      <c r="D1861" s="11"/>
      <c r="E1861" s="11"/>
      <c r="F1861" s="11"/>
      <c r="G1861" s="2" t="s">
        <v>400</v>
      </c>
      <c r="H1861" s="2" t="s">
        <v>12</v>
      </c>
      <c r="I1861" s="2" t="s">
        <v>3724</v>
      </c>
      <c r="J1861" s="2">
        <v>772515902</v>
      </c>
      <c r="K1861" s="3">
        <v>42256.556238425925</v>
      </c>
      <c r="L1861" s="3">
        <v>42256.556238425925</v>
      </c>
      <c r="M1861" s="8" t="s">
        <v>20</v>
      </c>
    </row>
    <row r="1862" spans="1:13" ht="30.75" hidden="1" thickBot="1" x14ac:dyDescent="0.3">
      <c r="A1862" s="4">
        <v>1860</v>
      </c>
      <c r="B1862" s="13" t="s">
        <v>3725</v>
      </c>
      <c r="C1862" s="13"/>
      <c r="D1862" s="13"/>
      <c r="E1862" s="13"/>
      <c r="F1862" s="13"/>
      <c r="G1862" s="4" t="s">
        <v>65</v>
      </c>
      <c r="H1862" s="4" t="s">
        <v>12</v>
      </c>
      <c r="I1862" s="4" t="s">
        <v>3726</v>
      </c>
      <c r="J1862" s="4" t="s">
        <v>3727</v>
      </c>
      <c r="K1862" s="5">
        <v>42904.722719907404</v>
      </c>
      <c r="L1862" s="5">
        <v>42904.722719907404</v>
      </c>
      <c r="M1862" s="6" t="s">
        <v>20</v>
      </c>
    </row>
    <row r="1863" spans="1:13" ht="30.75" hidden="1" thickBot="1" x14ac:dyDescent="0.3">
      <c r="A1863" s="2">
        <v>1861</v>
      </c>
      <c r="B1863" s="11" t="s">
        <v>3728</v>
      </c>
      <c r="C1863" s="11"/>
      <c r="D1863" s="11"/>
      <c r="E1863" s="11"/>
      <c r="F1863" s="11"/>
      <c r="G1863" s="2" t="s">
        <v>343</v>
      </c>
      <c r="H1863" s="2" t="s">
        <v>12</v>
      </c>
      <c r="I1863" s="2" t="s">
        <v>3729</v>
      </c>
      <c r="J1863" s="2">
        <v>772769648</v>
      </c>
      <c r="K1863" s="3">
        <v>41737</v>
      </c>
      <c r="L1863" s="2" t="s">
        <v>238</v>
      </c>
      <c r="M1863" s="8" t="s">
        <v>20</v>
      </c>
    </row>
    <row r="1864" spans="1:13" ht="30.75" hidden="1" thickBot="1" x14ac:dyDescent="0.3">
      <c r="A1864" s="4">
        <v>1862</v>
      </c>
      <c r="B1864" s="13" t="s">
        <v>3730</v>
      </c>
      <c r="C1864" s="13"/>
      <c r="D1864" s="13"/>
      <c r="E1864" s="13"/>
      <c r="F1864" s="13"/>
      <c r="G1864" s="4" t="s">
        <v>343</v>
      </c>
      <c r="H1864" s="4" t="s">
        <v>37</v>
      </c>
      <c r="I1864" s="4" t="s">
        <v>3731</v>
      </c>
      <c r="J1864" s="4">
        <v>783982007</v>
      </c>
      <c r="K1864" s="5">
        <v>43206.493888888886</v>
      </c>
      <c r="L1864" s="5">
        <v>43206.493888888886</v>
      </c>
      <c r="M1864" s="6" t="s">
        <v>20</v>
      </c>
    </row>
    <row r="1865" spans="1:13" ht="30.75" hidden="1" thickBot="1" x14ac:dyDescent="0.3">
      <c r="A1865" s="2">
        <v>1863</v>
      </c>
      <c r="B1865" s="11" t="s">
        <v>3732</v>
      </c>
      <c r="C1865" s="11"/>
      <c r="D1865" s="11"/>
      <c r="E1865" s="11"/>
      <c r="F1865" s="11"/>
      <c r="G1865" s="2" t="s">
        <v>102</v>
      </c>
      <c r="H1865" s="2" t="s">
        <v>37</v>
      </c>
      <c r="I1865" s="2" t="s">
        <v>3733</v>
      </c>
      <c r="J1865" s="2">
        <v>789121310</v>
      </c>
      <c r="K1865" s="3">
        <v>42664.546967592592</v>
      </c>
      <c r="L1865" s="3">
        <v>42664.546967592592</v>
      </c>
      <c r="M1865" s="8" t="s">
        <v>20</v>
      </c>
    </row>
    <row r="1866" spans="1:13" ht="30.75" hidden="1" thickBot="1" x14ac:dyDescent="0.3">
      <c r="A1866" s="4">
        <v>1864</v>
      </c>
      <c r="B1866" s="13" t="s">
        <v>3734</v>
      </c>
      <c r="C1866" s="13"/>
      <c r="D1866" s="13"/>
      <c r="E1866" s="13"/>
      <c r="F1866" s="13"/>
      <c r="G1866" s="4" t="s">
        <v>428</v>
      </c>
      <c r="H1866" s="4" t="s">
        <v>34</v>
      </c>
      <c r="I1866" s="4" t="s">
        <v>3735</v>
      </c>
      <c r="J1866" s="4">
        <v>781569176</v>
      </c>
      <c r="K1866" s="5">
        <v>43773.755428240744</v>
      </c>
      <c r="L1866" s="5">
        <v>43773.755428240744</v>
      </c>
      <c r="M1866" s="6" t="s">
        <v>20</v>
      </c>
    </row>
    <row r="1867" spans="1:13" ht="15.75" hidden="1" thickBot="1" x14ac:dyDescent="0.3">
      <c r="A1867" s="2">
        <v>1865</v>
      </c>
      <c r="B1867" s="11" t="s">
        <v>3736</v>
      </c>
      <c r="C1867" s="11"/>
      <c r="D1867" s="11"/>
      <c r="E1867" s="11"/>
      <c r="F1867" s="11"/>
      <c r="G1867" s="2" t="s">
        <v>457</v>
      </c>
      <c r="H1867" s="2" t="s">
        <v>34</v>
      </c>
      <c r="I1867" s="2"/>
      <c r="J1867" s="2"/>
      <c r="K1867" s="3">
        <v>42256.520648148151</v>
      </c>
      <c r="L1867" s="3">
        <v>42256.520648148151</v>
      </c>
      <c r="M1867" s="8" t="s">
        <v>20</v>
      </c>
    </row>
    <row r="1868" spans="1:13" ht="15.75" hidden="1" thickBot="1" x14ac:dyDescent="0.3">
      <c r="A1868" s="4">
        <v>1866</v>
      </c>
      <c r="B1868" s="13" t="s">
        <v>3737</v>
      </c>
      <c r="C1868" s="13"/>
      <c r="D1868" s="13"/>
      <c r="E1868" s="13"/>
      <c r="F1868" s="13"/>
      <c r="G1868" s="4" t="s">
        <v>222</v>
      </c>
      <c r="H1868" s="4" t="s">
        <v>34</v>
      </c>
      <c r="I1868" s="4" t="s">
        <v>3738</v>
      </c>
      <c r="J1868" s="4" t="s">
        <v>3739</v>
      </c>
      <c r="K1868" s="5">
        <v>42256.532766203702</v>
      </c>
      <c r="L1868" s="5">
        <v>42256.532766203702</v>
      </c>
      <c r="M1868" s="6" t="s">
        <v>20</v>
      </c>
    </row>
    <row r="1869" spans="1:13" ht="30.75" hidden="1" thickBot="1" x14ac:dyDescent="0.3">
      <c r="A1869" s="2">
        <v>1867</v>
      </c>
      <c r="B1869" s="11" t="s">
        <v>3737</v>
      </c>
      <c r="C1869" s="11"/>
      <c r="D1869" s="11"/>
      <c r="E1869" s="11"/>
      <c r="F1869" s="11"/>
      <c r="G1869" s="2" t="s">
        <v>248</v>
      </c>
      <c r="H1869" s="2" t="s">
        <v>34</v>
      </c>
      <c r="I1869" s="2" t="s">
        <v>3740</v>
      </c>
      <c r="J1869" s="2">
        <v>758192508</v>
      </c>
      <c r="K1869" s="3">
        <v>42355.579664351855</v>
      </c>
      <c r="L1869" s="3">
        <v>42355.579664351855</v>
      </c>
      <c r="M1869" s="8" t="s">
        <v>20</v>
      </c>
    </row>
    <row r="1870" spans="1:13" ht="30.75" hidden="1" thickBot="1" x14ac:dyDescent="0.3">
      <c r="A1870" s="4">
        <v>1868</v>
      </c>
      <c r="B1870" s="13" t="s">
        <v>3741</v>
      </c>
      <c r="C1870" s="13"/>
      <c r="D1870" s="13"/>
      <c r="E1870" s="13"/>
      <c r="F1870" s="13"/>
      <c r="G1870" s="4" t="s">
        <v>861</v>
      </c>
      <c r="H1870" s="4" t="s">
        <v>12</v>
      </c>
      <c r="I1870" s="4" t="s">
        <v>3742</v>
      </c>
      <c r="J1870" s="4">
        <v>779897083</v>
      </c>
      <c r="K1870" s="5">
        <v>42941.493379629632</v>
      </c>
      <c r="L1870" s="5">
        <v>42941.493379629632</v>
      </c>
      <c r="M1870" s="6" t="s">
        <v>20</v>
      </c>
    </row>
    <row r="1871" spans="1:13" ht="30.75" hidden="1" thickBot="1" x14ac:dyDescent="0.3">
      <c r="A1871" s="2">
        <v>1869</v>
      </c>
      <c r="B1871" s="11" t="s">
        <v>3743</v>
      </c>
      <c r="C1871" s="11"/>
      <c r="D1871" s="11"/>
      <c r="E1871" s="11"/>
      <c r="F1871" s="11"/>
      <c r="G1871" s="2" t="s">
        <v>226</v>
      </c>
      <c r="H1871" s="2" t="s">
        <v>12</v>
      </c>
      <c r="I1871" s="2" t="s">
        <v>3744</v>
      </c>
      <c r="J1871" s="2">
        <v>392882299</v>
      </c>
      <c r="K1871" s="3">
        <v>43020.660717592589</v>
      </c>
      <c r="L1871" s="3">
        <v>43020.660717592589</v>
      </c>
      <c r="M1871" s="8" t="s">
        <v>20</v>
      </c>
    </row>
    <row r="1872" spans="1:13" ht="30.75" hidden="1" thickBot="1" x14ac:dyDescent="0.3">
      <c r="A1872" s="4">
        <v>1870</v>
      </c>
      <c r="B1872" s="13" t="s">
        <v>3745</v>
      </c>
      <c r="C1872" s="13"/>
      <c r="D1872" s="13"/>
      <c r="E1872" s="13"/>
      <c r="F1872" s="13"/>
      <c r="G1872" s="4" t="s">
        <v>135</v>
      </c>
      <c r="H1872" s="4" t="s">
        <v>62</v>
      </c>
      <c r="I1872" s="4" t="s">
        <v>3746</v>
      </c>
      <c r="J1872" s="4"/>
      <c r="K1872" s="5">
        <v>42776.644502314812</v>
      </c>
      <c r="L1872" s="5">
        <v>42776.644502314812</v>
      </c>
      <c r="M1872" s="6" t="s">
        <v>20</v>
      </c>
    </row>
    <row r="1873" spans="1:13" ht="30" hidden="1" x14ac:dyDescent="0.25">
      <c r="A1873" s="2">
        <v>1871</v>
      </c>
      <c r="B1873" s="10" t="s">
        <v>3747</v>
      </c>
      <c r="C1873" s="10"/>
      <c r="D1873" s="10"/>
      <c r="E1873" s="10"/>
      <c r="F1873" s="10"/>
      <c r="G1873" s="2" t="s">
        <v>65</v>
      </c>
      <c r="H1873" s="2" t="s">
        <v>12</v>
      </c>
      <c r="I1873" s="2" t="s">
        <v>3748</v>
      </c>
      <c r="J1873" s="2">
        <v>756484609</v>
      </c>
      <c r="K1873" s="3">
        <v>42257.561886574076</v>
      </c>
      <c r="L1873" s="3">
        <v>42257.561886574076</v>
      </c>
      <c r="M1873" s="8" t="s">
        <v>20</v>
      </c>
    </row>
    <row r="1874" spans="1:13" ht="30" x14ac:dyDescent="0.25">
      <c r="A1874" s="34">
        <v>1872</v>
      </c>
      <c r="B1874" s="35" t="s">
        <v>3749</v>
      </c>
      <c r="C1874" s="35"/>
      <c r="D1874" s="35"/>
      <c r="E1874" s="35"/>
      <c r="F1874" s="35"/>
      <c r="G1874" s="34" t="s">
        <v>114</v>
      </c>
      <c r="H1874" s="34" t="s">
        <v>12</v>
      </c>
      <c r="I1874" s="34" t="s">
        <v>3750</v>
      </c>
      <c r="J1874" s="34">
        <v>777255499</v>
      </c>
      <c r="K1874" s="36">
        <v>43851.723761574074</v>
      </c>
      <c r="L1874" s="36">
        <v>44432.221215277779</v>
      </c>
      <c r="M1874" s="37" t="s">
        <v>15</v>
      </c>
    </row>
    <row r="1875" spans="1:13" ht="30" x14ac:dyDescent="0.25">
      <c r="A1875" s="30">
        <v>1873</v>
      </c>
      <c r="B1875" s="31" t="s">
        <v>3749</v>
      </c>
      <c r="C1875" s="31"/>
      <c r="D1875" s="31"/>
      <c r="E1875" s="31"/>
      <c r="F1875" s="31"/>
      <c r="G1875" s="30" t="s">
        <v>2139</v>
      </c>
      <c r="H1875" s="30"/>
      <c r="I1875" s="30" t="s">
        <v>3750</v>
      </c>
      <c r="J1875" s="30">
        <v>777255499</v>
      </c>
      <c r="K1875" s="32">
        <v>43378.447997685187</v>
      </c>
      <c r="L1875" s="32">
        <v>43813.421493055554</v>
      </c>
      <c r="M1875" s="33" t="s">
        <v>15</v>
      </c>
    </row>
    <row r="1876" spans="1:13" ht="30" hidden="1" x14ac:dyDescent="0.25">
      <c r="A1876" s="15">
        <v>1874</v>
      </c>
      <c r="B1876" s="16" t="s">
        <v>3751</v>
      </c>
      <c r="C1876" s="16"/>
      <c r="D1876" s="16"/>
      <c r="E1876" s="16"/>
      <c r="F1876" s="16"/>
      <c r="G1876" s="15" t="s">
        <v>100</v>
      </c>
      <c r="H1876" s="15" t="s">
        <v>37</v>
      </c>
      <c r="I1876" s="15" t="s">
        <v>3752</v>
      </c>
      <c r="J1876" s="15">
        <v>757341588</v>
      </c>
      <c r="K1876" s="17">
        <v>42347.444606481484</v>
      </c>
      <c r="L1876" s="17">
        <v>42347.444606481484</v>
      </c>
      <c r="M1876" s="18" t="s">
        <v>20</v>
      </c>
    </row>
    <row r="1877" spans="1:13" ht="45" x14ac:dyDescent="0.25">
      <c r="A1877" s="30">
        <v>1875</v>
      </c>
      <c r="B1877" s="31" t="s">
        <v>3753</v>
      </c>
      <c r="C1877" s="31"/>
      <c r="D1877" s="31"/>
      <c r="E1877" s="31"/>
      <c r="F1877" s="31"/>
      <c r="G1877" s="30" t="s">
        <v>431</v>
      </c>
      <c r="H1877" s="30" t="s">
        <v>18</v>
      </c>
      <c r="I1877" s="30"/>
      <c r="J1877" s="30"/>
      <c r="K1877" s="32">
        <v>41552.439097222225</v>
      </c>
      <c r="L1877" s="32">
        <v>43665.358738425923</v>
      </c>
      <c r="M1877" s="33" t="s">
        <v>15</v>
      </c>
    </row>
    <row r="1878" spans="1:13" ht="30" hidden="1" x14ac:dyDescent="0.25">
      <c r="A1878" s="15">
        <v>1876</v>
      </c>
      <c r="B1878" s="16" t="s">
        <v>3754</v>
      </c>
      <c r="C1878" s="16"/>
      <c r="D1878" s="16"/>
      <c r="E1878" s="16"/>
      <c r="F1878" s="16"/>
      <c r="G1878" s="15"/>
      <c r="H1878" s="15" t="s">
        <v>12</v>
      </c>
      <c r="I1878" s="15"/>
      <c r="J1878" s="15"/>
      <c r="K1878" s="17">
        <v>42166.55201388889</v>
      </c>
      <c r="L1878" s="17">
        <v>42166.55201388889</v>
      </c>
      <c r="M1878" s="18" t="s">
        <v>20</v>
      </c>
    </row>
    <row r="1879" spans="1:13" ht="30" x14ac:dyDescent="0.25">
      <c r="A1879" s="30">
        <v>1877</v>
      </c>
      <c r="B1879" s="31" t="s">
        <v>3754</v>
      </c>
      <c r="C1879" s="31"/>
      <c r="D1879" s="31"/>
      <c r="E1879" s="31"/>
      <c r="F1879" s="31"/>
      <c r="G1879" s="30" t="s">
        <v>185</v>
      </c>
      <c r="H1879" s="30" t="s">
        <v>12</v>
      </c>
      <c r="I1879" s="30" t="s">
        <v>3755</v>
      </c>
      <c r="J1879" s="30">
        <v>772584355</v>
      </c>
      <c r="K1879" s="32">
        <v>42845.509166666663</v>
      </c>
      <c r="L1879" s="32">
        <v>44510.397893518515</v>
      </c>
      <c r="M1879" s="33" t="s">
        <v>15</v>
      </c>
    </row>
    <row r="1880" spans="1:13" ht="30" x14ac:dyDescent="0.25">
      <c r="A1880" s="34">
        <v>1878</v>
      </c>
      <c r="B1880" s="35" t="s">
        <v>3754</v>
      </c>
      <c r="C1880" s="35"/>
      <c r="D1880" s="35"/>
      <c r="E1880" s="35"/>
      <c r="F1880" s="35"/>
      <c r="G1880" s="34" t="s">
        <v>970</v>
      </c>
      <c r="H1880" s="34" t="s">
        <v>111</v>
      </c>
      <c r="I1880" s="34" t="s">
        <v>3755</v>
      </c>
      <c r="J1880" s="34" t="s">
        <v>3756</v>
      </c>
      <c r="K1880" s="36">
        <v>43137.719467592593</v>
      </c>
      <c r="L1880" s="36">
        <v>43556.126793981479</v>
      </c>
      <c r="M1880" s="37" t="s">
        <v>15</v>
      </c>
    </row>
    <row r="1881" spans="1:13" ht="45.75" hidden="1" thickBot="1" x14ac:dyDescent="0.3">
      <c r="A1881" s="20">
        <v>1879</v>
      </c>
      <c r="B1881" s="21" t="s">
        <v>3757</v>
      </c>
      <c r="C1881" s="21"/>
      <c r="D1881" s="21"/>
      <c r="E1881" s="21"/>
      <c r="F1881" s="21"/>
      <c r="G1881" s="20" t="s">
        <v>274</v>
      </c>
      <c r="H1881" s="20" t="s">
        <v>18</v>
      </c>
      <c r="I1881" s="20" t="s">
        <v>3758</v>
      </c>
      <c r="J1881" s="20" t="s">
        <v>3759</v>
      </c>
      <c r="K1881" s="22">
        <v>42447.709305555552</v>
      </c>
      <c r="L1881" s="22">
        <v>42447.709305555552</v>
      </c>
      <c r="M1881" s="23" t="s">
        <v>20</v>
      </c>
    </row>
    <row r="1882" spans="1:13" ht="45" hidden="1" x14ac:dyDescent="0.25">
      <c r="A1882" s="4">
        <v>1880</v>
      </c>
      <c r="B1882" s="12" t="s">
        <v>3760</v>
      </c>
      <c r="C1882" s="12"/>
      <c r="D1882" s="12"/>
      <c r="E1882" s="12"/>
      <c r="F1882" s="12"/>
      <c r="G1882" s="4" t="s">
        <v>274</v>
      </c>
      <c r="H1882" s="4" t="s">
        <v>18</v>
      </c>
      <c r="I1882" s="4" t="s">
        <v>3761</v>
      </c>
      <c r="J1882" s="4">
        <v>783996608</v>
      </c>
      <c r="K1882" s="5">
        <v>43025.582974537036</v>
      </c>
      <c r="L1882" s="5">
        <v>43025.582974537036</v>
      </c>
      <c r="M1882" s="6" t="s">
        <v>20</v>
      </c>
    </row>
    <row r="1883" spans="1:13" ht="30" x14ac:dyDescent="0.25">
      <c r="A1883" s="30">
        <v>1881</v>
      </c>
      <c r="B1883" s="31" t="s">
        <v>3762</v>
      </c>
      <c r="C1883" s="31"/>
      <c r="D1883" s="31"/>
      <c r="E1883" s="31"/>
      <c r="F1883" s="31"/>
      <c r="G1883" s="30" t="s">
        <v>87</v>
      </c>
      <c r="H1883" s="30" t="s">
        <v>12</v>
      </c>
      <c r="I1883" s="30" t="s">
        <v>3763</v>
      </c>
      <c r="J1883" s="39">
        <v>10700620321</v>
      </c>
      <c r="K1883" s="32">
        <v>43041.676944444444</v>
      </c>
      <c r="L1883" s="32">
        <v>44643.102418981478</v>
      </c>
      <c r="M1883" s="33" t="s">
        <v>15</v>
      </c>
    </row>
    <row r="1884" spans="1:13" ht="45" x14ac:dyDescent="0.25">
      <c r="A1884" s="34">
        <v>1882</v>
      </c>
      <c r="B1884" s="35" t="s">
        <v>3764</v>
      </c>
      <c r="C1884" s="35"/>
      <c r="D1884" s="35"/>
      <c r="E1884" s="35"/>
      <c r="F1884" s="35"/>
      <c r="G1884" s="34" t="s">
        <v>1298</v>
      </c>
      <c r="H1884" s="34" t="s">
        <v>18</v>
      </c>
      <c r="I1884" s="34" t="s">
        <v>3765</v>
      </c>
      <c r="J1884" s="34">
        <v>771461275</v>
      </c>
      <c r="K1884" s="36">
        <v>43844.460497685184</v>
      </c>
      <c r="L1884" s="36">
        <v>44146.351481481484</v>
      </c>
      <c r="M1884" s="37" t="s">
        <v>15</v>
      </c>
    </row>
    <row r="1885" spans="1:13" ht="45.75" hidden="1" thickBot="1" x14ac:dyDescent="0.3">
      <c r="A1885" s="20">
        <v>1883</v>
      </c>
      <c r="B1885" s="21" t="s">
        <v>3766</v>
      </c>
      <c r="C1885" s="21"/>
      <c r="D1885" s="21"/>
      <c r="E1885" s="21"/>
      <c r="F1885" s="21"/>
      <c r="G1885" s="20" t="s">
        <v>390</v>
      </c>
      <c r="H1885" s="20" t="s">
        <v>18</v>
      </c>
      <c r="I1885" s="20" t="s">
        <v>3767</v>
      </c>
      <c r="J1885" s="20">
        <v>703078590</v>
      </c>
      <c r="K1885" s="22">
        <v>42256.525891203702</v>
      </c>
      <c r="L1885" s="22">
        <v>42256.525891203702</v>
      </c>
      <c r="M1885" s="23" t="s">
        <v>20</v>
      </c>
    </row>
    <row r="1886" spans="1:13" ht="45" hidden="1" x14ac:dyDescent="0.25">
      <c r="A1886" s="4">
        <v>1884</v>
      </c>
      <c r="B1886" s="12" t="s">
        <v>3768</v>
      </c>
      <c r="C1886" s="12"/>
      <c r="D1886" s="12"/>
      <c r="E1886" s="12"/>
      <c r="F1886" s="12"/>
      <c r="G1886" s="4" t="s">
        <v>207</v>
      </c>
      <c r="H1886" s="4" t="s">
        <v>18</v>
      </c>
      <c r="I1886" s="4" t="s">
        <v>3769</v>
      </c>
      <c r="J1886" s="4">
        <v>751955122</v>
      </c>
      <c r="K1886" s="5">
        <v>42179.655127314814</v>
      </c>
      <c r="L1886" s="5">
        <v>42179.655127314814</v>
      </c>
      <c r="M1886" s="6" t="s">
        <v>20</v>
      </c>
    </row>
    <row r="1887" spans="1:13" ht="45" x14ac:dyDescent="0.25">
      <c r="A1887" s="30">
        <v>1885</v>
      </c>
      <c r="B1887" s="31" t="s">
        <v>3770</v>
      </c>
      <c r="C1887" s="31"/>
      <c r="D1887" s="31"/>
      <c r="E1887" s="31"/>
      <c r="F1887" s="31"/>
      <c r="G1887" s="30" t="s">
        <v>665</v>
      </c>
      <c r="H1887" s="30" t="s">
        <v>18</v>
      </c>
      <c r="I1887" s="30" t="s">
        <v>3771</v>
      </c>
      <c r="J1887" s="30"/>
      <c r="K1887" s="32">
        <v>43845.350162037037</v>
      </c>
      <c r="L1887" s="32">
        <v>44403.079212962963</v>
      </c>
      <c r="M1887" s="33" t="s">
        <v>15</v>
      </c>
    </row>
    <row r="1888" spans="1:13" ht="30" hidden="1" x14ac:dyDescent="0.25">
      <c r="A1888" s="15">
        <v>1886</v>
      </c>
      <c r="B1888" s="16" t="s">
        <v>3772</v>
      </c>
      <c r="C1888" s="16"/>
      <c r="D1888" s="16"/>
      <c r="E1888" s="16"/>
      <c r="F1888" s="16"/>
      <c r="G1888" s="15" t="s">
        <v>343</v>
      </c>
      <c r="H1888" s="15"/>
      <c r="I1888" s="15" t="s">
        <v>3773</v>
      </c>
      <c r="J1888" s="15">
        <v>774847683</v>
      </c>
      <c r="K1888" s="17">
        <v>42961.68476851852</v>
      </c>
      <c r="L1888" s="17">
        <v>42961.68476851852</v>
      </c>
      <c r="M1888" s="18" t="s">
        <v>20</v>
      </c>
    </row>
    <row r="1889" spans="1:13" ht="30" x14ac:dyDescent="0.25">
      <c r="A1889" s="30">
        <v>1887</v>
      </c>
      <c r="B1889" s="31" t="s">
        <v>3774</v>
      </c>
      <c r="C1889" s="31"/>
      <c r="D1889" s="31"/>
      <c r="E1889" s="31"/>
      <c r="F1889" s="31"/>
      <c r="G1889" s="30" t="s">
        <v>282</v>
      </c>
      <c r="H1889" s="30" t="s">
        <v>37</v>
      </c>
      <c r="I1889" s="30" t="s">
        <v>3773</v>
      </c>
      <c r="J1889" s="30">
        <v>77847683</v>
      </c>
      <c r="K1889" s="32">
        <v>43018.566701388889</v>
      </c>
      <c r="L1889" s="32">
        <v>44579.528773148151</v>
      </c>
      <c r="M1889" s="33" t="s">
        <v>15</v>
      </c>
    </row>
    <row r="1890" spans="1:13" ht="45" x14ac:dyDescent="0.25">
      <c r="A1890" s="34">
        <v>1888</v>
      </c>
      <c r="B1890" s="35" t="s">
        <v>3775</v>
      </c>
      <c r="C1890" s="35"/>
      <c r="D1890" s="35"/>
      <c r="E1890" s="35"/>
      <c r="F1890" s="35"/>
      <c r="G1890" s="34" t="s">
        <v>97</v>
      </c>
      <c r="H1890" s="34" t="s">
        <v>18</v>
      </c>
      <c r="I1890" s="34" t="s">
        <v>3776</v>
      </c>
      <c r="J1890" s="38">
        <v>7.7233228007723305E+18</v>
      </c>
      <c r="K1890" s="36">
        <v>43215.512638888889</v>
      </c>
      <c r="L1890" s="36">
        <v>44584.172754629632</v>
      </c>
      <c r="M1890" s="37" t="s">
        <v>15</v>
      </c>
    </row>
    <row r="1891" spans="1:13" ht="30" x14ac:dyDescent="0.25">
      <c r="A1891" s="30">
        <v>1889</v>
      </c>
      <c r="B1891" s="31" t="s">
        <v>3777</v>
      </c>
      <c r="C1891" s="31"/>
      <c r="D1891" s="31"/>
      <c r="E1891" s="31"/>
      <c r="F1891" s="31"/>
      <c r="G1891" s="30" t="s">
        <v>2042</v>
      </c>
      <c r="H1891" s="30" t="s">
        <v>12</v>
      </c>
      <c r="I1891" s="30"/>
      <c r="J1891" s="30"/>
      <c r="K1891" s="32">
        <v>44347.608576388891</v>
      </c>
      <c r="L1891" s="32">
        <v>44483.518043981479</v>
      </c>
      <c r="M1891" s="33" t="s">
        <v>15</v>
      </c>
    </row>
    <row r="1892" spans="1:13" ht="30.75" hidden="1" thickBot="1" x14ac:dyDescent="0.3">
      <c r="A1892" s="15">
        <v>1890</v>
      </c>
      <c r="B1892" s="19" t="s">
        <v>3778</v>
      </c>
      <c r="C1892" s="19"/>
      <c r="D1892" s="19"/>
      <c r="E1892" s="19"/>
      <c r="F1892" s="19"/>
      <c r="G1892" s="15" t="s">
        <v>11</v>
      </c>
      <c r="H1892" s="15" t="s">
        <v>34</v>
      </c>
      <c r="I1892" s="15" t="s">
        <v>3779</v>
      </c>
      <c r="J1892" s="15" t="s">
        <v>3780</v>
      </c>
      <c r="K1892" s="17">
        <v>42255.511157407411</v>
      </c>
      <c r="L1892" s="17">
        <v>42255.511157407411</v>
      </c>
      <c r="M1892" s="18" t="s">
        <v>20</v>
      </c>
    </row>
    <row r="1893" spans="1:13" ht="45" hidden="1" x14ac:dyDescent="0.25">
      <c r="A1893" s="2">
        <v>1891</v>
      </c>
      <c r="B1893" s="10" t="s">
        <v>3781</v>
      </c>
      <c r="C1893" s="10"/>
      <c r="D1893" s="10"/>
      <c r="E1893" s="10"/>
      <c r="F1893" s="10"/>
      <c r="G1893" s="2" t="s">
        <v>22</v>
      </c>
      <c r="H1893" s="2" t="s">
        <v>18</v>
      </c>
      <c r="I1893" s="2" t="s">
        <v>3782</v>
      </c>
      <c r="J1893" s="2">
        <v>779488646</v>
      </c>
      <c r="K1893" s="3">
        <v>43614.470046296294</v>
      </c>
      <c r="L1893" s="3">
        <v>43614.470046296294</v>
      </c>
      <c r="M1893" s="8" t="s">
        <v>20</v>
      </c>
    </row>
    <row r="1894" spans="1:13" ht="45" x14ac:dyDescent="0.25">
      <c r="A1894" s="34">
        <v>1892</v>
      </c>
      <c r="B1894" s="35" t="s">
        <v>3783</v>
      </c>
      <c r="C1894" s="35"/>
      <c r="D1894" s="35"/>
      <c r="E1894" s="35"/>
      <c r="F1894" s="35"/>
      <c r="G1894" s="34" t="s">
        <v>22</v>
      </c>
      <c r="H1894" s="34" t="s">
        <v>18</v>
      </c>
      <c r="I1894" s="34" t="s">
        <v>3784</v>
      </c>
      <c r="J1894" s="34">
        <v>782044639</v>
      </c>
      <c r="K1894" s="36">
        <v>42151.725439814814</v>
      </c>
      <c r="L1894" s="36">
        <v>43761.163946759261</v>
      </c>
      <c r="M1894" s="37" t="s">
        <v>15</v>
      </c>
    </row>
    <row r="1895" spans="1:13" ht="30" x14ac:dyDescent="0.25">
      <c r="A1895" s="30">
        <v>1893</v>
      </c>
      <c r="B1895" s="31" t="s">
        <v>3785</v>
      </c>
      <c r="C1895" s="31"/>
      <c r="D1895" s="31"/>
      <c r="E1895" s="31"/>
      <c r="F1895" s="31"/>
      <c r="G1895" s="30" t="s">
        <v>76</v>
      </c>
      <c r="H1895" s="30"/>
      <c r="I1895" s="30" t="s">
        <v>3786</v>
      </c>
      <c r="J1895" s="30">
        <v>702078455</v>
      </c>
      <c r="K1895" s="32">
        <v>42836.707557870373</v>
      </c>
      <c r="L1895" s="32">
        <v>44024.37740740741</v>
      </c>
      <c r="M1895" s="33" t="s">
        <v>15</v>
      </c>
    </row>
    <row r="1896" spans="1:13" ht="30.75" hidden="1" thickBot="1" x14ac:dyDescent="0.3">
      <c r="A1896" s="15">
        <v>1894</v>
      </c>
      <c r="B1896" s="19" t="s">
        <v>3787</v>
      </c>
      <c r="C1896" s="19"/>
      <c r="D1896" s="19"/>
      <c r="E1896" s="19"/>
      <c r="F1896" s="19"/>
      <c r="G1896" s="15" t="s">
        <v>102</v>
      </c>
      <c r="H1896" s="15" t="s">
        <v>37</v>
      </c>
      <c r="I1896" s="15" t="s">
        <v>3788</v>
      </c>
      <c r="J1896" s="15">
        <v>712321559</v>
      </c>
      <c r="K1896" s="17">
        <v>41752</v>
      </c>
      <c r="L1896" s="15" t="s">
        <v>238</v>
      </c>
      <c r="M1896" s="18" t="s">
        <v>20</v>
      </c>
    </row>
    <row r="1897" spans="1:13" ht="30.75" hidden="1" thickBot="1" x14ac:dyDescent="0.3">
      <c r="A1897" s="2">
        <v>1895</v>
      </c>
      <c r="B1897" s="11" t="s">
        <v>3789</v>
      </c>
      <c r="C1897" s="11"/>
      <c r="D1897" s="11"/>
      <c r="E1897" s="11"/>
      <c r="F1897" s="11"/>
      <c r="G1897" s="2" t="s">
        <v>102</v>
      </c>
      <c r="H1897" s="2" t="s">
        <v>34</v>
      </c>
      <c r="I1897" s="2" t="s">
        <v>3790</v>
      </c>
      <c r="J1897" s="2">
        <v>788492091</v>
      </c>
      <c r="K1897" s="3">
        <v>42256.78261574074</v>
      </c>
      <c r="L1897" s="3">
        <v>42256.78261574074</v>
      </c>
      <c r="M1897" s="8" t="s">
        <v>20</v>
      </c>
    </row>
    <row r="1898" spans="1:13" ht="30.75" hidden="1" thickBot="1" x14ac:dyDescent="0.3">
      <c r="A1898" s="4">
        <v>1896</v>
      </c>
      <c r="B1898" s="13" t="s">
        <v>3791</v>
      </c>
      <c r="C1898" s="13"/>
      <c r="D1898" s="13"/>
      <c r="E1898" s="13"/>
      <c r="F1898" s="13"/>
      <c r="G1898" s="4" t="s">
        <v>979</v>
      </c>
      <c r="H1898" s="4" t="s">
        <v>30</v>
      </c>
      <c r="I1898" s="4" t="s">
        <v>3792</v>
      </c>
      <c r="J1898" s="4">
        <v>773817107</v>
      </c>
      <c r="K1898" s="5">
        <v>43768.645057870373</v>
      </c>
      <c r="L1898" s="5">
        <v>43768.645057870373</v>
      </c>
      <c r="M1898" s="6" t="s">
        <v>20</v>
      </c>
    </row>
    <row r="1899" spans="1:13" ht="30.75" hidden="1" thickBot="1" x14ac:dyDescent="0.3">
      <c r="A1899" s="2">
        <v>1897</v>
      </c>
      <c r="B1899" s="11" t="s">
        <v>3793</v>
      </c>
      <c r="C1899" s="11"/>
      <c r="D1899" s="11"/>
      <c r="E1899" s="11"/>
      <c r="F1899" s="11"/>
      <c r="G1899" s="2" t="s">
        <v>666</v>
      </c>
      <c r="H1899" s="2" t="s">
        <v>111</v>
      </c>
      <c r="I1899" s="2" t="s">
        <v>3794</v>
      </c>
      <c r="J1899" s="2">
        <v>777834763</v>
      </c>
      <c r="K1899" s="3">
        <v>44592.589722222219</v>
      </c>
      <c r="L1899" s="3">
        <v>44592.589722222219</v>
      </c>
      <c r="M1899" s="8" t="s">
        <v>20</v>
      </c>
    </row>
    <row r="1900" spans="1:13" ht="30.75" hidden="1" thickBot="1" x14ac:dyDescent="0.3">
      <c r="A1900" s="4">
        <v>1898</v>
      </c>
      <c r="B1900" s="13" t="s">
        <v>3795</v>
      </c>
      <c r="C1900" s="13"/>
      <c r="D1900" s="13"/>
      <c r="E1900" s="13"/>
      <c r="F1900" s="13"/>
      <c r="G1900" s="4" t="s">
        <v>135</v>
      </c>
      <c r="H1900" s="4" t="s">
        <v>30</v>
      </c>
      <c r="I1900" s="4" t="s">
        <v>3796</v>
      </c>
      <c r="J1900" s="4">
        <v>776594949</v>
      </c>
      <c r="K1900" s="5">
        <v>43208.655949074076</v>
      </c>
      <c r="L1900" s="5">
        <v>43208.655949074076</v>
      </c>
      <c r="M1900" s="6" t="s">
        <v>20</v>
      </c>
    </row>
    <row r="1901" spans="1:13" ht="30" hidden="1" x14ac:dyDescent="0.25">
      <c r="A1901" s="2">
        <v>1899</v>
      </c>
      <c r="B1901" s="10" t="s">
        <v>3797</v>
      </c>
      <c r="C1901" s="10"/>
      <c r="D1901" s="10"/>
      <c r="E1901" s="10"/>
      <c r="F1901" s="10"/>
      <c r="G1901" s="2" t="s">
        <v>1068</v>
      </c>
      <c r="H1901" s="2" t="s">
        <v>37</v>
      </c>
      <c r="I1901" s="2" t="s">
        <v>3798</v>
      </c>
      <c r="J1901" s="2">
        <v>772397256</v>
      </c>
      <c r="K1901" s="3">
        <v>43304.572615740741</v>
      </c>
      <c r="L1901" s="3">
        <v>43304.572615740741</v>
      </c>
      <c r="M1901" s="8" t="s">
        <v>20</v>
      </c>
    </row>
    <row r="1902" spans="1:13" ht="30" x14ac:dyDescent="0.25">
      <c r="A1902" s="34">
        <v>1900</v>
      </c>
      <c r="B1902" s="35" t="s">
        <v>3799</v>
      </c>
      <c r="C1902" s="35"/>
      <c r="D1902" s="35"/>
      <c r="E1902" s="35"/>
      <c r="F1902" s="35"/>
      <c r="G1902" s="34" t="s">
        <v>102</v>
      </c>
      <c r="H1902" s="34" t="s">
        <v>37</v>
      </c>
      <c r="I1902" s="34" t="s">
        <v>3800</v>
      </c>
      <c r="J1902" s="34">
        <v>753966937</v>
      </c>
      <c r="K1902" s="36">
        <v>44301.505972222221</v>
      </c>
      <c r="L1902" s="36">
        <v>44484.068368055552</v>
      </c>
      <c r="M1902" s="37" t="s">
        <v>15</v>
      </c>
    </row>
    <row r="1903" spans="1:13" ht="45.75" hidden="1" thickBot="1" x14ac:dyDescent="0.3">
      <c r="A1903" s="20">
        <v>1901</v>
      </c>
      <c r="B1903" s="21" t="s">
        <v>3801</v>
      </c>
      <c r="C1903" s="21"/>
      <c r="D1903" s="21"/>
      <c r="E1903" s="21"/>
      <c r="F1903" s="21"/>
      <c r="G1903" s="20" t="s">
        <v>248</v>
      </c>
      <c r="H1903" s="20" t="s">
        <v>111</v>
      </c>
      <c r="I1903" s="20" t="s">
        <v>3802</v>
      </c>
      <c r="J1903" s="20" t="s">
        <v>3803</v>
      </c>
      <c r="K1903" s="22">
        <v>43020.733530092592</v>
      </c>
      <c r="L1903" s="22">
        <v>43020.733530092592</v>
      </c>
      <c r="M1903" s="23" t="s">
        <v>20</v>
      </c>
    </row>
    <row r="1904" spans="1:13" ht="30.75" hidden="1" thickBot="1" x14ac:dyDescent="0.3">
      <c r="A1904" s="4">
        <v>1902</v>
      </c>
      <c r="B1904" s="13" t="s">
        <v>3804</v>
      </c>
      <c r="C1904" s="13"/>
      <c r="D1904" s="13"/>
      <c r="E1904" s="13"/>
      <c r="F1904" s="13"/>
      <c r="G1904" s="4" t="s">
        <v>17</v>
      </c>
      <c r="H1904" s="4" t="s">
        <v>111</v>
      </c>
      <c r="I1904" s="4" t="s">
        <v>3805</v>
      </c>
      <c r="J1904" s="4">
        <v>702746943</v>
      </c>
      <c r="K1904" s="5">
        <v>42255.637824074074</v>
      </c>
      <c r="L1904" s="5">
        <v>42255.637824074074</v>
      </c>
      <c r="M1904" s="6" t="s">
        <v>20</v>
      </c>
    </row>
    <row r="1905" spans="1:13" ht="30" hidden="1" x14ac:dyDescent="0.25">
      <c r="A1905" s="2">
        <v>1903</v>
      </c>
      <c r="B1905" s="10" t="s">
        <v>3806</v>
      </c>
      <c r="C1905" s="10"/>
      <c r="D1905" s="10"/>
      <c r="E1905" s="10"/>
      <c r="F1905" s="10"/>
      <c r="G1905" s="2" t="s">
        <v>719</v>
      </c>
      <c r="H1905" s="2" t="s">
        <v>111</v>
      </c>
      <c r="I1905" s="2"/>
      <c r="J1905" s="2"/>
      <c r="K1905" s="3">
        <v>42345.703402777777</v>
      </c>
      <c r="L1905" s="3">
        <v>42345.703402777777</v>
      </c>
      <c r="M1905" s="8" t="s">
        <v>20</v>
      </c>
    </row>
    <row r="1906" spans="1:13" ht="45" x14ac:dyDescent="0.25">
      <c r="A1906" s="34">
        <v>1904</v>
      </c>
      <c r="B1906" s="35" t="s">
        <v>3807</v>
      </c>
      <c r="C1906" s="35"/>
      <c r="D1906" s="35"/>
      <c r="E1906" s="35"/>
      <c r="F1906" s="35"/>
      <c r="G1906" s="34" t="s">
        <v>104</v>
      </c>
      <c r="H1906" s="34" t="s">
        <v>18</v>
      </c>
      <c r="I1906" s="34" t="s">
        <v>3808</v>
      </c>
      <c r="J1906" s="34">
        <v>757627925</v>
      </c>
      <c r="K1906" s="36">
        <v>44650.445509259262</v>
      </c>
      <c r="L1906" s="36">
        <v>44650.453217592592</v>
      </c>
      <c r="M1906" s="37" t="s">
        <v>15</v>
      </c>
    </row>
    <row r="1907" spans="1:13" ht="30" hidden="1" x14ac:dyDescent="0.25">
      <c r="A1907" s="20">
        <v>1905</v>
      </c>
      <c r="B1907" s="25" t="s">
        <v>3809</v>
      </c>
      <c r="C1907" s="25"/>
      <c r="D1907" s="25"/>
      <c r="E1907" s="25"/>
      <c r="F1907" s="25"/>
      <c r="G1907" s="20" t="s">
        <v>135</v>
      </c>
      <c r="H1907" s="20" t="s">
        <v>37</v>
      </c>
      <c r="I1907" s="20"/>
      <c r="J1907" s="20"/>
      <c r="K1907" s="22">
        <v>42345.684305555558</v>
      </c>
      <c r="L1907" s="22">
        <v>42345.684305555558</v>
      </c>
      <c r="M1907" s="23" t="s">
        <v>20</v>
      </c>
    </row>
    <row r="1908" spans="1:13" ht="45" x14ac:dyDescent="0.25">
      <c r="A1908" s="34">
        <v>1906</v>
      </c>
      <c r="B1908" s="35" t="s">
        <v>3810</v>
      </c>
      <c r="C1908" s="35"/>
      <c r="D1908" s="35"/>
      <c r="E1908" s="35"/>
      <c r="F1908" s="35"/>
      <c r="G1908" s="34" t="s">
        <v>135</v>
      </c>
      <c r="H1908" s="34" t="s">
        <v>18</v>
      </c>
      <c r="I1908" s="34" t="s">
        <v>3811</v>
      </c>
      <c r="J1908" s="34">
        <v>700413709</v>
      </c>
      <c r="K1908" s="36">
        <v>42993.465185185189</v>
      </c>
      <c r="L1908" s="36">
        <v>44594.257962962962</v>
      </c>
      <c r="M1908" s="37" t="s">
        <v>15</v>
      </c>
    </row>
    <row r="1909" spans="1:13" ht="45" hidden="1" x14ac:dyDescent="0.25">
      <c r="A1909" s="20">
        <v>1907</v>
      </c>
      <c r="B1909" s="25" t="s">
        <v>3810</v>
      </c>
      <c r="C1909" s="25"/>
      <c r="D1909" s="25"/>
      <c r="E1909" s="25"/>
      <c r="F1909" s="25"/>
      <c r="G1909" s="20" t="s">
        <v>97</v>
      </c>
      <c r="H1909" s="20" t="s">
        <v>18</v>
      </c>
      <c r="I1909" s="20" t="s">
        <v>3812</v>
      </c>
      <c r="J1909" s="26">
        <v>4.3122592077269101E+17</v>
      </c>
      <c r="K1909" s="22">
        <v>42342.793124999997</v>
      </c>
      <c r="L1909" s="22">
        <v>42342.793124999997</v>
      </c>
      <c r="M1909" s="23" t="s">
        <v>20</v>
      </c>
    </row>
    <row r="1910" spans="1:13" ht="45" x14ac:dyDescent="0.25">
      <c r="A1910" s="34">
        <v>1908</v>
      </c>
      <c r="B1910" s="35" t="s">
        <v>3813</v>
      </c>
      <c r="C1910" s="35"/>
      <c r="D1910" s="35"/>
      <c r="E1910" s="35"/>
      <c r="F1910" s="35"/>
      <c r="G1910" s="34" t="s">
        <v>135</v>
      </c>
      <c r="H1910" s="34" t="s">
        <v>18</v>
      </c>
      <c r="I1910" s="34" t="s">
        <v>3814</v>
      </c>
      <c r="J1910" s="34"/>
      <c r="K1910" s="36">
        <v>41912.649259259262</v>
      </c>
      <c r="L1910" s="36">
        <v>44592.115949074076</v>
      </c>
      <c r="M1910" s="37" t="s">
        <v>15</v>
      </c>
    </row>
    <row r="1911" spans="1:13" ht="30.75" hidden="1" thickBot="1" x14ac:dyDescent="0.3">
      <c r="A1911" s="20">
        <v>1909</v>
      </c>
      <c r="B1911" s="21" t="s">
        <v>3815</v>
      </c>
      <c r="C1911" s="21"/>
      <c r="D1911" s="21"/>
      <c r="E1911" s="21"/>
      <c r="F1911" s="21"/>
      <c r="G1911" s="20" t="s">
        <v>135</v>
      </c>
      <c r="H1911" s="20"/>
      <c r="I1911" s="20" t="s">
        <v>3816</v>
      </c>
      <c r="J1911" s="20">
        <v>782022333</v>
      </c>
      <c r="K1911" s="22">
        <v>43686.61146990741</v>
      </c>
      <c r="L1911" s="22">
        <v>43686.61146990741</v>
      </c>
      <c r="M1911" s="23" t="s">
        <v>20</v>
      </c>
    </row>
    <row r="1912" spans="1:13" ht="45.75" hidden="1" thickBot="1" x14ac:dyDescent="0.3">
      <c r="A1912" s="4">
        <v>1910</v>
      </c>
      <c r="B1912" s="13" t="s">
        <v>3817</v>
      </c>
      <c r="C1912" s="13"/>
      <c r="D1912" s="13"/>
      <c r="E1912" s="13"/>
      <c r="F1912" s="13"/>
      <c r="G1912" s="4" t="s">
        <v>135</v>
      </c>
      <c r="H1912" s="4" t="s">
        <v>18</v>
      </c>
      <c r="I1912" s="4" t="s">
        <v>3818</v>
      </c>
      <c r="J1912" s="4">
        <v>772373199</v>
      </c>
      <c r="K1912" s="5">
        <v>42345.685972222222</v>
      </c>
      <c r="L1912" s="5">
        <v>42345.685972222222</v>
      </c>
      <c r="M1912" s="6" t="s">
        <v>20</v>
      </c>
    </row>
    <row r="1913" spans="1:13" ht="30.75" hidden="1" thickBot="1" x14ac:dyDescent="0.3">
      <c r="A1913" s="2">
        <v>1911</v>
      </c>
      <c r="B1913" s="11" t="s">
        <v>3819</v>
      </c>
      <c r="C1913" s="11"/>
      <c r="D1913" s="11"/>
      <c r="E1913" s="11"/>
      <c r="F1913" s="11"/>
      <c r="G1913" s="2" t="s">
        <v>102</v>
      </c>
      <c r="H1913" s="2" t="s">
        <v>37</v>
      </c>
      <c r="I1913" s="2" t="s">
        <v>3820</v>
      </c>
      <c r="J1913" s="2">
        <v>752640268</v>
      </c>
      <c r="K1913" s="3">
        <v>41570</v>
      </c>
      <c r="L1913" s="2" t="s">
        <v>238</v>
      </c>
      <c r="M1913" s="8" t="s">
        <v>20</v>
      </c>
    </row>
    <row r="1914" spans="1:13" ht="30" hidden="1" x14ac:dyDescent="0.25">
      <c r="A1914" s="4">
        <v>1912</v>
      </c>
      <c r="B1914" s="12" t="s">
        <v>3821</v>
      </c>
      <c r="C1914" s="12"/>
      <c r="D1914" s="12"/>
      <c r="E1914" s="12"/>
      <c r="F1914" s="12"/>
      <c r="G1914" s="4" t="s">
        <v>135</v>
      </c>
      <c r="H1914" s="4" t="s">
        <v>37</v>
      </c>
      <c r="I1914" s="4"/>
      <c r="J1914" s="4"/>
      <c r="K1914" s="5">
        <v>42499.46261574074</v>
      </c>
      <c r="L1914" s="5">
        <v>42499.46261574074</v>
      </c>
      <c r="M1914" s="6" t="s">
        <v>20</v>
      </c>
    </row>
    <row r="1915" spans="1:13" ht="30" x14ac:dyDescent="0.25">
      <c r="A1915" s="30">
        <v>1913</v>
      </c>
      <c r="B1915" s="31" t="s">
        <v>3822</v>
      </c>
      <c r="C1915" s="31"/>
      <c r="D1915" s="31"/>
      <c r="E1915" s="31"/>
      <c r="F1915" s="31"/>
      <c r="G1915" s="30" t="s">
        <v>390</v>
      </c>
      <c r="H1915" s="30" t="s">
        <v>37</v>
      </c>
      <c r="I1915" s="30" t="s">
        <v>3823</v>
      </c>
      <c r="J1915" s="30" t="s">
        <v>3824</v>
      </c>
      <c r="K1915" s="32">
        <v>43286.644097222219</v>
      </c>
      <c r="L1915" s="32">
        <v>43756.459560185183</v>
      </c>
      <c r="M1915" s="33" t="s">
        <v>15</v>
      </c>
    </row>
    <row r="1916" spans="1:13" ht="30.75" hidden="1" thickBot="1" x14ac:dyDescent="0.3">
      <c r="A1916" s="15">
        <v>1914</v>
      </c>
      <c r="B1916" s="19" t="s">
        <v>3825</v>
      </c>
      <c r="C1916" s="19"/>
      <c r="D1916" s="19"/>
      <c r="E1916" s="19"/>
      <c r="F1916" s="19"/>
      <c r="G1916" s="15" t="s">
        <v>102</v>
      </c>
      <c r="H1916" s="15" t="s">
        <v>37</v>
      </c>
      <c r="I1916" s="15" t="s">
        <v>3826</v>
      </c>
      <c r="J1916" s="15">
        <v>712848838</v>
      </c>
      <c r="K1916" s="17">
        <v>41570</v>
      </c>
      <c r="L1916" s="15" t="s">
        <v>238</v>
      </c>
      <c r="M1916" s="18" t="s">
        <v>20</v>
      </c>
    </row>
    <row r="1917" spans="1:13" ht="30.75" hidden="1" thickBot="1" x14ac:dyDescent="0.3">
      <c r="A1917" s="2">
        <v>1915</v>
      </c>
      <c r="B1917" s="11" t="s">
        <v>3827</v>
      </c>
      <c r="C1917" s="11"/>
      <c r="D1917" s="11"/>
      <c r="E1917" s="11"/>
      <c r="F1917" s="11"/>
      <c r="G1917" s="2" t="s">
        <v>102</v>
      </c>
      <c r="H1917" s="2" t="s">
        <v>37</v>
      </c>
      <c r="I1917" s="2" t="s">
        <v>3828</v>
      </c>
      <c r="J1917" s="2">
        <v>783731410</v>
      </c>
      <c r="K1917" s="3">
        <v>42257.561064814814</v>
      </c>
      <c r="L1917" s="3">
        <v>42257.561064814814</v>
      </c>
      <c r="M1917" s="8" t="s">
        <v>20</v>
      </c>
    </row>
    <row r="1918" spans="1:13" ht="45.75" hidden="1" thickBot="1" x14ac:dyDescent="0.3">
      <c r="A1918" s="4">
        <v>1916</v>
      </c>
      <c r="B1918" s="13" t="s">
        <v>3829</v>
      </c>
      <c r="C1918" s="13"/>
      <c r="D1918" s="13"/>
      <c r="E1918" s="13"/>
      <c r="F1918" s="13"/>
      <c r="G1918" s="4" t="s">
        <v>102</v>
      </c>
      <c r="H1918" s="4" t="s">
        <v>18</v>
      </c>
      <c r="I1918" s="4" t="s">
        <v>3830</v>
      </c>
      <c r="J1918" s="4">
        <v>414270283</v>
      </c>
      <c r="K1918" s="5">
        <v>41752</v>
      </c>
      <c r="L1918" s="4" t="s">
        <v>238</v>
      </c>
      <c r="M1918" s="6" t="s">
        <v>20</v>
      </c>
    </row>
    <row r="1919" spans="1:13" ht="30.75" hidden="1" thickBot="1" x14ac:dyDescent="0.3">
      <c r="A1919" s="2">
        <v>1917</v>
      </c>
      <c r="B1919" s="11" t="s">
        <v>3831</v>
      </c>
      <c r="C1919" s="11"/>
      <c r="D1919" s="11"/>
      <c r="E1919" s="11"/>
      <c r="F1919" s="11"/>
      <c r="G1919" s="2" t="s">
        <v>1242</v>
      </c>
      <c r="H1919" s="2" t="s">
        <v>37</v>
      </c>
      <c r="I1919" s="2" t="s">
        <v>3832</v>
      </c>
      <c r="J1919" s="9">
        <v>4.1420114807724401E+18</v>
      </c>
      <c r="K1919" s="3">
        <v>43084.493645833332</v>
      </c>
      <c r="L1919" s="3">
        <v>43084.493645833332</v>
      </c>
      <c r="M1919" s="8" t="s">
        <v>20</v>
      </c>
    </row>
    <row r="1920" spans="1:13" ht="30.75" hidden="1" thickBot="1" x14ac:dyDescent="0.3">
      <c r="A1920" s="4">
        <v>1918</v>
      </c>
      <c r="B1920" s="13" t="s">
        <v>3829</v>
      </c>
      <c r="C1920" s="13"/>
      <c r="D1920" s="13"/>
      <c r="E1920" s="13"/>
      <c r="F1920" s="13"/>
      <c r="G1920" s="4" t="s">
        <v>119</v>
      </c>
      <c r="H1920" s="4" t="s">
        <v>34</v>
      </c>
      <c r="I1920" s="4" t="s">
        <v>3833</v>
      </c>
      <c r="J1920" s="4">
        <v>783136602</v>
      </c>
      <c r="K1920" s="5">
        <v>42180.648101851853</v>
      </c>
      <c r="L1920" s="5">
        <v>42180.648101851853</v>
      </c>
      <c r="M1920" s="6" t="s">
        <v>20</v>
      </c>
    </row>
    <row r="1921" spans="1:13" ht="45.75" hidden="1" thickBot="1" x14ac:dyDescent="0.3">
      <c r="A1921" s="2">
        <v>1919</v>
      </c>
      <c r="B1921" s="11" t="s">
        <v>3834</v>
      </c>
      <c r="C1921" s="11"/>
      <c r="D1921" s="11"/>
      <c r="E1921" s="11"/>
      <c r="F1921" s="11"/>
      <c r="G1921" s="2" t="s">
        <v>474</v>
      </c>
      <c r="H1921" s="2" t="s">
        <v>18</v>
      </c>
      <c r="I1921" s="2" t="s">
        <v>3835</v>
      </c>
      <c r="J1921" s="2">
        <v>772651448</v>
      </c>
      <c r="K1921" s="3">
        <v>42514.761319444442</v>
      </c>
      <c r="L1921" s="3">
        <v>42514.761319444442</v>
      </c>
      <c r="M1921" s="8" t="s">
        <v>20</v>
      </c>
    </row>
    <row r="1922" spans="1:13" ht="30" hidden="1" x14ac:dyDescent="0.25">
      <c r="A1922" s="4">
        <v>1920</v>
      </c>
      <c r="B1922" s="12" t="s">
        <v>3836</v>
      </c>
      <c r="C1922" s="12"/>
      <c r="D1922" s="12"/>
      <c r="E1922" s="12"/>
      <c r="F1922" s="12"/>
      <c r="G1922" s="4" t="s">
        <v>167</v>
      </c>
      <c r="H1922" s="4" t="s">
        <v>37</v>
      </c>
      <c r="I1922" s="4" t="s">
        <v>3837</v>
      </c>
      <c r="J1922" s="4">
        <v>772492109</v>
      </c>
      <c r="K1922" s="5">
        <v>42257.396006944444</v>
      </c>
      <c r="L1922" s="5">
        <v>42257.396006944444</v>
      </c>
      <c r="M1922" s="6" t="s">
        <v>20</v>
      </c>
    </row>
    <row r="1923" spans="1:13" ht="30" x14ac:dyDescent="0.25">
      <c r="A1923" s="30">
        <v>1921</v>
      </c>
      <c r="B1923" s="31" t="s">
        <v>3838</v>
      </c>
      <c r="C1923" s="31"/>
      <c r="D1923" s="31"/>
      <c r="E1923" s="31"/>
      <c r="F1923" s="31"/>
      <c r="G1923" s="30" t="s">
        <v>832</v>
      </c>
      <c r="H1923" s="30" t="s">
        <v>37</v>
      </c>
      <c r="I1923" s="30" t="s">
        <v>3839</v>
      </c>
      <c r="J1923" s="30">
        <v>772985727</v>
      </c>
      <c r="K1923" s="32">
        <v>42180.398530092592</v>
      </c>
      <c r="L1923" s="32">
        <v>43572.127881944441</v>
      </c>
      <c r="M1923" s="33" t="s">
        <v>15</v>
      </c>
    </row>
    <row r="1924" spans="1:13" ht="30.75" hidden="1" thickBot="1" x14ac:dyDescent="0.3">
      <c r="A1924" s="15">
        <v>1922</v>
      </c>
      <c r="B1924" s="19" t="s">
        <v>3840</v>
      </c>
      <c r="C1924" s="19"/>
      <c r="D1924" s="19"/>
      <c r="E1924" s="19"/>
      <c r="F1924" s="19"/>
      <c r="G1924" s="15" t="s">
        <v>17</v>
      </c>
      <c r="H1924" s="15" t="s">
        <v>37</v>
      </c>
      <c r="I1924" s="15"/>
      <c r="J1924" s="15"/>
      <c r="K1924" s="17">
        <v>41735</v>
      </c>
      <c r="L1924" s="15" t="s">
        <v>238</v>
      </c>
      <c r="M1924" s="18" t="s">
        <v>20</v>
      </c>
    </row>
    <row r="1925" spans="1:13" ht="30" hidden="1" x14ac:dyDescent="0.25">
      <c r="A1925" s="2">
        <v>1923</v>
      </c>
      <c r="B1925" s="10" t="s">
        <v>3841</v>
      </c>
      <c r="C1925" s="10"/>
      <c r="D1925" s="10"/>
      <c r="E1925" s="10"/>
      <c r="F1925" s="10"/>
      <c r="G1925" s="2" t="s">
        <v>26</v>
      </c>
      <c r="H1925" s="2" t="s">
        <v>111</v>
      </c>
      <c r="I1925" s="2" t="s">
        <v>3842</v>
      </c>
      <c r="J1925" s="2">
        <v>756025304</v>
      </c>
      <c r="K1925" s="3">
        <v>43756.426608796297</v>
      </c>
      <c r="L1925" s="3">
        <v>43756.426608796297</v>
      </c>
      <c r="M1925" s="8" t="s">
        <v>20</v>
      </c>
    </row>
    <row r="1926" spans="1:13" ht="30" x14ac:dyDescent="0.25">
      <c r="A1926" s="34">
        <v>1924</v>
      </c>
      <c r="B1926" s="35" t="s">
        <v>3843</v>
      </c>
      <c r="C1926" s="35"/>
      <c r="D1926" s="35"/>
      <c r="E1926" s="35"/>
      <c r="F1926" s="35"/>
      <c r="G1926" s="34" t="s">
        <v>1122</v>
      </c>
      <c r="H1926" s="34"/>
      <c r="I1926" s="34" t="s">
        <v>3844</v>
      </c>
      <c r="J1926" s="34">
        <v>702652083</v>
      </c>
      <c r="K1926" s="36">
        <v>43207.409143518518</v>
      </c>
      <c r="L1926" s="36">
        <v>43843.267152777778</v>
      </c>
      <c r="M1926" s="37" t="s">
        <v>15</v>
      </c>
    </row>
    <row r="1927" spans="1:13" ht="30" hidden="1" x14ac:dyDescent="0.25">
      <c r="A1927" s="20">
        <v>1925</v>
      </c>
      <c r="B1927" s="25" t="s">
        <v>3845</v>
      </c>
      <c r="C1927" s="25"/>
      <c r="D1927" s="25"/>
      <c r="E1927" s="25"/>
      <c r="F1927" s="25"/>
      <c r="G1927" s="20" t="s">
        <v>102</v>
      </c>
      <c r="H1927" s="20" t="s">
        <v>34</v>
      </c>
      <c r="I1927" s="20" t="s">
        <v>3846</v>
      </c>
      <c r="J1927" s="20">
        <v>703636587</v>
      </c>
      <c r="K1927" s="22">
        <v>43581.506990740738</v>
      </c>
      <c r="L1927" s="22">
        <v>43581.506990740738</v>
      </c>
      <c r="M1927" s="23" t="s">
        <v>20</v>
      </c>
    </row>
    <row r="1928" spans="1:13" ht="30" x14ac:dyDescent="0.25">
      <c r="A1928" s="34">
        <v>1926</v>
      </c>
      <c r="B1928" s="35" t="s">
        <v>3847</v>
      </c>
      <c r="C1928" s="35"/>
      <c r="D1928" s="35"/>
      <c r="E1928" s="35"/>
      <c r="F1928" s="35"/>
      <c r="G1928" s="34" t="s">
        <v>68</v>
      </c>
      <c r="H1928" s="34" t="s">
        <v>37</v>
      </c>
      <c r="I1928" s="34" t="s">
        <v>3848</v>
      </c>
      <c r="J1928" s="34" t="s">
        <v>3849</v>
      </c>
      <c r="K1928" s="36">
        <v>42180.41</v>
      </c>
      <c r="L1928" s="36">
        <v>44336.535868055558</v>
      </c>
      <c r="M1928" s="37" t="s">
        <v>15</v>
      </c>
    </row>
    <row r="1929" spans="1:13" ht="30" x14ac:dyDescent="0.25">
      <c r="A1929" s="30">
        <v>1927</v>
      </c>
      <c r="B1929" s="31" t="s">
        <v>3850</v>
      </c>
      <c r="C1929" s="31"/>
      <c r="D1929" s="31"/>
      <c r="E1929" s="31"/>
      <c r="F1929" s="31"/>
      <c r="G1929" s="30" t="s">
        <v>551</v>
      </c>
      <c r="H1929" s="30" t="s">
        <v>30</v>
      </c>
      <c r="I1929" s="30" t="s">
        <v>3851</v>
      </c>
      <c r="J1929" s="30">
        <v>782472135</v>
      </c>
      <c r="K1929" s="32">
        <v>42914.63621527778</v>
      </c>
      <c r="L1929" s="32">
        <v>44641.216550925928</v>
      </c>
      <c r="M1929" s="33" t="s">
        <v>15</v>
      </c>
    </row>
    <row r="1930" spans="1:13" x14ac:dyDescent="0.25">
      <c r="A1930" s="34">
        <v>1928</v>
      </c>
      <c r="B1930" s="35" t="s">
        <v>3850</v>
      </c>
      <c r="C1930" s="35"/>
      <c r="D1930" s="35"/>
      <c r="E1930" s="35"/>
      <c r="F1930" s="35"/>
      <c r="G1930" s="34" t="s">
        <v>485</v>
      </c>
      <c r="H1930" s="34" t="s">
        <v>34</v>
      </c>
      <c r="I1930" s="34"/>
      <c r="J1930" s="34"/>
      <c r="K1930" s="36">
        <v>41830.542268518519</v>
      </c>
      <c r="L1930" s="36">
        <v>43580.19390046296</v>
      </c>
      <c r="M1930" s="37" t="s">
        <v>15</v>
      </c>
    </row>
    <row r="1931" spans="1:13" ht="30.75" hidden="1" thickBot="1" x14ac:dyDescent="0.3">
      <c r="A1931" s="20">
        <v>1929</v>
      </c>
      <c r="B1931" s="21" t="s">
        <v>3852</v>
      </c>
      <c r="C1931" s="21"/>
      <c r="D1931" s="21"/>
      <c r="E1931" s="21"/>
      <c r="F1931" s="21"/>
      <c r="G1931" s="20" t="s">
        <v>102</v>
      </c>
      <c r="H1931" s="20" t="s">
        <v>111</v>
      </c>
      <c r="I1931" s="20" t="s">
        <v>3853</v>
      </c>
      <c r="J1931" s="26">
        <v>4.14270588078767E+18</v>
      </c>
      <c r="K1931" s="22">
        <v>42664.666064814817</v>
      </c>
      <c r="L1931" s="22">
        <v>42664.666064814817</v>
      </c>
      <c r="M1931" s="23" t="s">
        <v>20</v>
      </c>
    </row>
    <row r="1932" spans="1:13" ht="30" hidden="1" x14ac:dyDescent="0.25">
      <c r="A1932" s="4">
        <v>1930</v>
      </c>
      <c r="B1932" s="12" t="s">
        <v>3854</v>
      </c>
      <c r="C1932" s="12"/>
      <c r="D1932" s="12"/>
      <c r="E1932" s="12"/>
      <c r="F1932" s="12"/>
      <c r="G1932" s="4" t="s">
        <v>102</v>
      </c>
      <c r="H1932" s="4" t="s">
        <v>111</v>
      </c>
      <c r="I1932" s="4" t="s">
        <v>3855</v>
      </c>
      <c r="J1932" s="4" t="s">
        <v>3856</v>
      </c>
      <c r="K1932" s="5">
        <v>43392.576909722222</v>
      </c>
      <c r="L1932" s="5">
        <v>43392.576909722222</v>
      </c>
      <c r="M1932" s="6" t="s">
        <v>20</v>
      </c>
    </row>
    <row r="1933" spans="1:13" x14ac:dyDescent="0.25">
      <c r="A1933" s="30">
        <v>1931</v>
      </c>
      <c r="B1933" s="31" t="s">
        <v>3857</v>
      </c>
      <c r="C1933" s="31"/>
      <c r="D1933" s="31"/>
      <c r="E1933" s="31"/>
      <c r="F1933" s="31"/>
      <c r="G1933" s="30" t="s">
        <v>163</v>
      </c>
      <c r="H1933" s="30"/>
      <c r="I1933" s="30"/>
      <c r="J1933" s="30"/>
      <c r="K1933" s="32">
        <v>43769.432453703703</v>
      </c>
      <c r="L1933" s="32">
        <v>44649.440763888888</v>
      </c>
      <c r="M1933" s="33" t="s">
        <v>15</v>
      </c>
    </row>
    <row r="1934" spans="1:13" ht="45.75" hidden="1" thickBot="1" x14ac:dyDescent="0.3">
      <c r="A1934" s="15">
        <v>1932</v>
      </c>
      <c r="B1934" s="19" t="s">
        <v>3858</v>
      </c>
      <c r="C1934" s="19"/>
      <c r="D1934" s="19"/>
      <c r="E1934" s="19"/>
      <c r="F1934" s="19"/>
      <c r="G1934" s="15" t="s">
        <v>119</v>
      </c>
      <c r="H1934" s="15" t="s">
        <v>18</v>
      </c>
      <c r="I1934" s="15" t="s">
        <v>3859</v>
      </c>
      <c r="J1934" s="15">
        <v>712847973</v>
      </c>
      <c r="K1934" s="17">
        <v>43385.50309027778</v>
      </c>
      <c r="L1934" s="17">
        <v>43385.50309027778</v>
      </c>
      <c r="M1934" s="18" t="s">
        <v>20</v>
      </c>
    </row>
    <row r="1935" spans="1:13" ht="45.75" hidden="1" thickBot="1" x14ac:dyDescent="0.3">
      <c r="A1935" s="2">
        <v>1933</v>
      </c>
      <c r="B1935" s="11" t="s">
        <v>3860</v>
      </c>
      <c r="C1935" s="11"/>
      <c r="D1935" s="11"/>
      <c r="E1935" s="11"/>
      <c r="F1935" s="11"/>
      <c r="G1935" s="2" t="s">
        <v>696</v>
      </c>
      <c r="H1935" s="2" t="s">
        <v>111</v>
      </c>
      <c r="I1935" s="2" t="s">
        <v>3861</v>
      </c>
      <c r="J1935" s="2">
        <v>772622113</v>
      </c>
      <c r="K1935" s="3">
        <v>42577.974270833336</v>
      </c>
      <c r="L1935" s="3">
        <v>42577.974270833336</v>
      </c>
      <c r="M1935" s="8" t="s">
        <v>20</v>
      </c>
    </row>
    <row r="1936" spans="1:13" ht="30" hidden="1" x14ac:dyDescent="0.25">
      <c r="A1936" s="4">
        <v>1934</v>
      </c>
      <c r="B1936" s="12" t="s">
        <v>3862</v>
      </c>
      <c r="C1936" s="12"/>
      <c r="D1936" s="12"/>
      <c r="E1936" s="12"/>
      <c r="F1936" s="12"/>
      <c r="G1936" s="4" t="s">
        <v>72</v>
      </c>
      <c r="H1936" s="4" t="s">
        <v>111</v>
      </c>
      <c r="I1936" s="4" t="s">
        <v>3863</v>
      </c>
      <c r="J1936" s="4">
        <v>772590765</v>
      </c>
      <c r="K1936" s="5">
        <v>42655.705810185187</v>
      </c>
      <c r="L1936" s="5">
        <v>42655.705810185187</v>
      </c>
      <c r="M1936" s="6" t="s">
        <v>20</v>
      </c>
    </row>
    <row r="1937" spans="1:13" ht="30" x14ac:dyDescent="0.25">
      <c r="A1937" s="30">
        <v>1935</v>
      </c>
      <c r="B1937" s="31" t="s">
        <v>3864</v>
      </c>
      <c r="C1937" s="31"/>
      <c r="D1937" s="31"/>
      <c r="E1937" s="31"/>
      <c r="F1937" s="31"/>
      <c r="G1937" s="30" t="s">
        <v>45</v>
      </c>
      <c r="H1937" s="30" t="s">
        <v>111</v>
      </c>
      <c r="I1937" s="30" t="s">
        <v>3865</v>
      </c>
      <c r="J1937" s="30" t="s">
        <v>3866</v>
      </c>
      <c r="K1937" s="32">
        <v>43662.669386574074</v>
      </c>
      <c r="L1937" s="32">
        <v>44593.337777777779</v>
      </c>
      <c r="M1937" s="33" t="s">
        <v>15</v>
      </c>
    </row>
    <row r="1938" spans="1:13" ht="30" hidden="1" x14ac:dyDescent="0.25">
      <c r="A1938" s="15">
        <v>1936</v>
      </c>
      <c r="B1938" s="16" t="s">
        <v>3867</v>
      </c>
      <c r="C1938" s="16"/>
      <c r="D1938" s="16"/>
      <c r="E1938" s="16"/>
      <c r="F1938" s="16"/>
      <c r="G1938" s="15" t="s">
        <v>431</v>
      </c>
      <c r="H1938" s="15" t="s">
        <v>37</v>
      </c>
      <c r="I1938" s="15" t="s">
        <v>3868</v>
      </c>
      <c r="J1938" s="15">
        <v>777537145</v>
      </c>
      <c r="K1938" s="17">
        <v>42840.594444444447</v>
      </c>
      <c r="L1938" s="17">
        <v>42840.594444444447</v>
      </c>
      <c r="M1938" s="18" t="s">
        <v>20</v>
      </c>
    </row>
    <row r="1939" spans="1:13" ht="30" x14ac:dyDescent="0.25">
      <c r="A1939" s="30">
        <v>1937</v>
      </c>
      <c r="B1939" s="31" t="s">
        <v>3869</v>
      </c>
      <c r="C1939" s="31"/>
      <c r="D1939" s="31"/>
      <c r="E1939" s="31"/>
      <c r="F1939" s="31"/>
      <c r="G1939" s="30" t="s">
        <v>502</v>
      </c>
      <c r="H1939" s="30" t="s">
        <v>37</v>
      </c>
      <c r="I1939" s="30" t="s">
        <v>3870</v>
      </c>
      <c r="J1939" s="30">
        <v>702380558</v>
      </c>
      <c r="K1939" s="32">
        <v>42185.393171296295</v>
      </c>
      <c r="L1939" s="32">
        <v>43907.165451388886</v>
      </c>
      <c r="M1939" s="33" t="s">
        <v>15</v>
      </c>
    </row>
    <row r="1940" spans="1:13" ht="30" x14ac:dyDescent="0.25">
      <c r="A1940" s="34">
        <v>1938</v>
      </c>
      <c r="B1940" s="35" t="s">
        <v>3871</v>
      </c>
      <c r="C1940" s="35"/>
      <c r="D1940" s="35"/>
      <c r="E1940" s="35"/>
      <c r="F1940" s="35"/>
      <c r="G1940" s="34" t="s">
        <v>269</v>
      </c>
      <c r="H1940" s="34" t="s">
        <v>37</v>
      </c>
      <c r="I1940" s="34" t="s">
        <v>3872</v>
      </c>
      <c r="J1940" s="34">
        <v>782850851</v>
      </c>
      <c r="K1940" s="36">
        <v>43027.363680555558</v>
      </c>
      <c r="L1940" s="36">
        <v>44228.28087962963</v>
      </c>
      <c r="M1940" s="37" t="s">
        <v>15</v>
      </c>
    </row>
    <row r="1941" spans="1:13" x14ac:dyDescent="0.25">
      <c r="A1941" s="30">
        <v>1939</v>
      </c>
      <c r="B1941" s="31" t="s">
        <v>3873</v>
      </c>
      <c r="C1941" s="31"/>
      <c r="D1941" s="31"/>
      <c r="E1941" s="31"/>
      <c r="F1941" s="31"/>
      <c r="G1941" s="30" t="s">
        <v>87</v>
      </c>
      <c r="H1941" s="30" t="s">
        <v>34</v>
      </c>
      <c r="I1941" s="30" t="s">
        <v>3874</v>
      </c>
      <c r="J1941" s="30">
        <v>783719985</v>
      </c>
      <c r="K1941" s="32">
        <v>43867.836840277778</v>
      </c>
      <c r="L1941" s="32">
        <v>44316.161006944443</v>
      </c>
      <c r="M1941" s="33" t="s">
        <v>15</v>
      </c>
    </row>
    <row r="1942" spans="1:13" ht="30" x14ac:dyDescent="0.25">
      <c r="A1942" s="34">
        <v>1940</v>
      </c>
      <c r="B1942" s="35" t="s">
        <v>3875</v>
      </c>
      <c r="C1942" s="35"/>
      <c r="D1942" s="35"/>
      <c r="E1942" s="35"/>
      <c r="F1942" s="35"/>
      <c r="G1942" s="34" t="s">
        <v>274</v>
      </c>
      <c r="H1942" s="34" t="s">
        <v>30</v>
      </c>
      <c r="I1942" s="34" t="s">
        <v>3876</v>
      </c>
      <c r="J1942" s="34">
        <v>774990341</v>
      </c>
      <c r="K1942" s="36">
        <v>43300.637743055559</v>
      </c>
      <c r="L1942" s="36">
        <v>43854.369004629632</v>
      </c>
      <c r="M1942" s="37" t="s">
        <v>15</v>
      </c>
    </row>
    <row r="1943" spans="1:13" ht="45.75" hidden="1" thickBot="1" x14ac:dyDescent="0.3">
      <c r="A1943" s="20">
        <v>1941</v>
      </c>
      <c r="B1943" s="21" t="s">
        <v>3877</v>
      </c>
      <c r="C1943" s="21"/>
      <c r="D1943" s="21"/>
      <c r="E1943" s="21"/>
      <c r="F1943" s="21"/>
      <c r="G1943" s="20" t="s">
        <v>72</v>
      </c>
      <c r="H1943" s="20" t="s">
        <v>18</v>
      </c>
      <c r="I1943" s="20" t="s">
        <v>3878</v>
      </c>
      <c r="J1943" s="26">
        <v>7.8269776507826903E+18</v>
      </c>
      <c r="K1943" s="22">
        <v>43294.746180555558</v>
      </c>
      <c r="L1943" s="22">
        <v>43294.746180555558</v>
      </c>
      <c r="M1943" s="23" t="s">
        <v>20</v>
      </c>
    </row>
    <row r="1944" spans="1:13" ht="30.75" hidden="1" thickBot="1" x14ac:dyDescent="0.3">
      <c r="A1944" s="4">
        <v>1942</v>
      </c>
      <c r="B1944" s="13" t="s">
        <v>3879</v>
      </c>
      <c r="C1944" s="13"/>
      <c r="D1944" s="13"/>
      <c r="E1944" s="13"/>
      <c r="F1944" s="13"/>
      <c r="G1944" s="4" t="s">
        <v>49</v>
      </c>
      <c r="H1944" s="4" t="s">
        <v>37</v>
      </c>
      <c r="I1944" s="4" t="s">
        <v>3880</v>
      </c>
      <c r="J1944" s="4">
        <v>782387787</v>
      </c>
      <c r="K1944" s="5">
        <v>43157.93178240741</v>
      </c>
      <c r="L1944" s="5">
        <v>43157.93178240741</v>
      </c>
      <c r="M1944" s="6" t="s">
        <v>20</v>
      </c>
    </row>
    <row r="1945" spans="1:13" ht="45.75" hidden="1" thickBot="1" x14ac:dyDescent="0.3">
      <c r="A1945" s="2">
        <v>1943</v>
      </c>
      <c r="B1945" s="11" t="s">
        <v>3881</v>
      </c>
      <c r="C1945" s="11"/>
      <c r="D1945" s="11"/>
      <c r="E1945" s="11"/>
      <c r="F1945" s="11"/>
      <c r="G1945" s="2" t="s">
        <v>76</v>
      </c>
      <c r="H1945" s="2" t="s">
        <v>18</v>
      </c>
      <c r="I1945" s="2" t="s">
        <v>3882</v>
      </c>
      <c r="J1945" s="2">
        <v>755555662</v>
      </c>
      <c r="K1945" s="3">
        <v>43292.70653935185</v>
      </c>
      <c r="L1945" s="3">
        <v>43292.70653935185</v>
      </c>
      <c r="M1945" s="8" t="s">
        <v>20</v>
      </c>
    </row>
    <row r="1946" spans="1:13" ht="30.75" hidden="1" thickBot="1" x14ac:dyDescent="0.3">
      <c r="A1946" s="4">
        <v>1944</v>
      </c>
      <c r="B1946" s="13" t="s">
        <v>3883</v>
      </c>
      <c r="C1946" s="13"/>
      <c r="D1946" s="13"/>
      <c r="E1946" s="13"/>
      <c r="F1946" s="13"/>
      <c r="G1946" s="4" t="s">
        <v>114</v>
      </c>
      <c r="H1946" s="4" t="s">
        <v>111</v>
      </c>
      <c r="I1946" s="4" t="s">
        <v>3884</v>
      </c>
      <c r="J1946" s="4">
        <v>782636242</v>
      </c>
      <c r="K1946" s="5">
        <v>42173.454525462963</v>
      </c>
      <c r="L1946" s="5">
        <v>42173.454525462963</v>
      </c>
      <c r="M1946" s="6" t="s">
        <v>20</v>
      </c>
    </row>
    <row r="1947" spans="1:13" ht="30.75" hidden="1" thickBot="1" x14ac:dyDescent="0.3">
      <c r="A1947" s="2">
        <v>1945</v>
      </c>
      <c r="B1947" s="11" t="s">
        <v>3885</v>
      </c>
      <c r="C1947" s="11"/>
      <c r="D1947" s="11"/>
      <c r="E1947" s="11"/>
      <c r="F1947" s="11"/>
      <c r="G1947" s="2" t="s">
        <v>102</v>
      </c>
      <c r="H1947" s="2" t="s">
        <v>34</v>
      </c>
      <c r="I1947" s="2" t="s">
        <v>3886</v>
      </c>
      <c r="J1947" s="2">
        <v>41290556</v>
      </c>
      <c r="K1947" s="3">
        <v>41570</v>
      </c>
      <c r="L1947" s="2" t="s">
        <v>238</v>
      </c>
      <c r="M1947" s="8" t="s">
        <v>20</v>
      </c>
    </row>
    <row r="1948" spans="1:13" ht="15.75" hidden="1" thickBot="1" x14ac:dyDescent="0.3">
      <c r="A1948" s="4">
        <v>1946</v>
      </c>
      <c r="B1948" s="13" t="s">
        <v>3885</v>
      </c>
      <c r="C1948" s="13"/>
      <c r="D1948" s="13"/>
      <c r="E1948" s="13"/>
      <c r="F1948" s="13"/>
      <c r="G1948" s="4" t="s">
        <v>97</v>
      </c>
      <c r="H1948" s="4" t="s">
        <v>34</v>
      </c>
      <c r="I1948" s="4" t="s">
        <v>3886</v>
      </c>
      <c r="J1948" s="4">
        <v>41290556</v>
      </c>
      <c r="K1948" s="5">
        <v>42565.511620370373</v>
      </c>
      <c r="L1948" s="5">
        <v>42565.511620370373</v>
      </c>
      <c r="M1948" s="6" t="s">
        <v>20</v>
      </c>
    </row>
    <row r="1949" spans="1:13" hidden="1" x14ac:dyDescent="0.25">
      <c r="A1949" s="2">
        <v>1947</v>
      </c>
      <c r="B1949" s="10" t="s">
        <v>3887</v>
      </c>
      <c r="C1949" s="10"/>
      <c r="D1949" s="10"/>
      <c r="E1949" s="10"/>
      <c r="F1949" s="10"/>
      <c r="G1949" s="2" t="s">
        <v>1242</v>
      </c>
      <c r="H1949" s="2" t="s">
        <v>34</v>
      </c>
      <c r="I1949" s="2"/>
      <c r="J1949" s="2"/>
      <c r="K1949" s="3">
        <v>42473.442766203705</v>
      </c>
      <c r="L1949" s="3">
        <v>42473.442766203705</v>
      </c>
      <c r="M1949" s="8" t="s">
        <v>20</v>
      </c>
    </row>
    <row r="1950" spans="1:13" ht="45" x14ac:dyDescent="0.25">
      <c r="A1950" s="34">
        <v>1948</v>
      </c>
      <c r="B1950" s="35" t="s">
        <v>3888</v>
      </c>
      <c r="C1950" s="35"/>
      <c r="D1950" s="35"/>
      <c r="E1950" s="35"/>
      <c r="F1950" s="35"/>
      <c r="G1950" s="34" t="s">
        <v>232</v>
      </c>
      <c r="H1950" s="34" t="s">
        <v>18</v>
      </c>
      <c r="I1950" s="34" t="s">
        <v>3889</v>
      </c>
      <c r="J1950" s="34" t="s">
        <v>3890</v>
      </c>
      <c r="K1950" s="36">
        <v>42160.391319444447</v>
      </c>
      <c r="L1950" s="36">
        <v>44162.194780092592</v>
      </c>
      <c r="M1950" s="37" t="s">
        <v>15</v>
      </c>
    </row>
    <row r="1951" spans="1:13" ht="30" x14ac:dyDescent="0.25">
      <c r="A1951" s="30">
        <v>1949</v>
      </c>
      <c r="B1951" s="31" t="s">
        <v>3891</v>
      </c>
      <c r="C1951" s="31"/>
      <c r="D1951" s="31"/>
      <c r="E1951" s="31"/>
      <c r="F1951" s="31"/>
      <c r="G1951" s="30" t="s">
        <v>68</v>
      </c>
      <c r="H1951" s="30" t="s">
        <v>37</v>
      </c>
      <c r="I1951" s="30" t="s">
        <v>3892</v>
      </c>
      <c r="J1951" s="30">
        <v>772485840</v>
      </c>
      <c r="K1951" s="32">
        <v>43843.514386574076</v>
      </c>
      <c r="L1951" s="32">
        <v>44592.09542824074</v>
      </c>
      <c r="M1951" s="33" t="s">
        <v>15</v>
      </c>
    </row>
    <row r="1952" spans="1:13" ht="30" x14ac:dyDescent="0.25">
      <c r="A1952" s="34">
        <v>1950</v>
      </c>
      <c r="B1952" s="35" t="s">
        <v>3893</v>
      </c>
      <c r="C1952" s="35"/>
      <c r="D1952" s="35"/>
      <c r="E1952" s="35"/>
      <c r="F1952" s="35"/>
      <c r="G1952" s="34" t="s">
        <v>1122</v>
      </c>
      <c r="H1952" s="34"/>
      <c r="I1952" s="34" t="s">
        <v>3894</v>
      </c>
      <c r="J1952" s="34"/>
      <c r="K1952" s="36">
        <v>43391.306921296295</v>
      </c>
      <c r="L1952" s="36">
        <v>44594.536782407406</v>
      </c>
      <c r="M1952" s="37" t="s">
        <v>15</v>
      </c>
    </row>
    <row r="1953" spans="1:13" ht="30" x14ac:dyDescent="0.25">
      <c r="A1953" s="30">
        <v>1951</v>
      </c>
      <c r="B1953" s="31" t="s">
        <v>3895</v>
      </c>
      <c r="C1953" s="31"/>
      <c r="D1953" s="31"/>
      <c r="E1953" s="31"/>
      <c r="F1953" s="31"/>
      <c r="G1953" s="30" t="s">
        <v>68</v>
      </c>
      <c r="H1953" s="30" t="s">
        <v>37</v>
      </c>
      <c r="I1953" s="30" t="s">
        <v>3896</v>
      </c>
      <c r="J1953" s="30">
        <v>772485840</v>
      </c>
      <c r="K1953" s="32">
        <v>42153.592118055552</v>
      </c>
      <c r="L1953" s="32">
        <v>43966.405243055553</v>
      </c>
      <c r="M1953" s="33" t="s">
        <v>15</v>
      </c>
    </row>
    <row r="1954" spans="1:13" ht="45" x14ac:dyDescent="0.25">
      <c r="A1954" s="34">
        <v>1952</v>
      </c>
      <c r="B1954" s="35" t="s">
        <v>3897</v>
      </c>
      <c r="C1954" s="35"/>
      <c r="D1954" s="35"/>
      <c r="E1954" s="35"/>
      <c r="F1954" s="35"/>
      <c r="G1954" s="34" t="s">
        <v>431</v>
      </c>
      <c r="H1954" s="34" t="s">
        <v>18</v>
      </c>
      <c r="I1954" s="34" t="s">
        <v>3898</v>
      </c>
      <c r="J1954" s="34"/>
      <c r="K1954" s="36">
        <v>41485.615497685183</v>
      </c>
      <c r="L1954" s="36">
        <v>44586.226076388892</v>
      </c>
      <c r="M1954" s="37" t="s">
        <v>15</v>
      </c>
    </row>
    <row r="1955" spans="1:13" ht="45" x14ac:dyDescent="0.25">
      <c r="A1955" s="30">
        <v>1953</v>
      </c>
      <c r="B1955" s="31" t="s">
        <v>3899</v>
      </c>
      <c r="C1955" s="31"/>
      <c r="D1955" s="31"/>
      <c r="E1955" s="31"/>
      <c r="F1955" s="31"/>
      <c r="G1955" s="30" t="s">
        <v>431</v>
      </c>
      <c r="H1955" s="30" t="s">
        <v>18</v>
      </c>
      <c r="I1955" s="30" t="s">
        <v>3900</v>
      </c>
      <c r="J1955" s="30">
        <v>751983821</v>
      </c>
      <c r="K1955" s="32">
        <v>43194.591087962966</v>
      </c>
      <c r="L1955" s="32">
        <v>43860.415439814817</v>
      </c>
      <c r="M1955" s="33" t="s">
        <v>15</v>
      </c>
    </row>
    <row r="1956" spans="1:13" ht="30.75" hidden="1" thickBot="1" x14ac:dyDescent="0.3">
      <c r="A1956" s="15">
        <v>1954</v>
      </c>
      <c r="B1956" s="19" t="s">
        <v>3901</v>
      </c>
      <c r="C1956" s="19"/>
      <c r="D1956" s="19"/>
      <c r="E1956" s="19"/>
      <c r="F1956" s="19"/>
      <c r="G1956" s="15" t="s">
        <v>431</v>
      </c>
      <c r="H1956" s="15" t="s">
        <v>111</v>
      </c>
      <c r="I1956" s="15"/>
      <c r="J1956" s="15"/>
      <c r="K1956" s="17">
        <v>42521.711354166669</v>
      </c>
      <c r="L1956" s="17">
        <v>42521.711354166669</v>
      </c>
      <c r="M1956" s="18" t="s">
        <v>20</v>
      </c>
    </row>
    <row r="1957" spans="1:13" ht="30.75" hidden="1" thickBot="1" x14ac:dyDescent="0.3">
      <c r="A1957" s="2">
        <v>1955</v>
      </c>
      <c r="B1957" s="11" t="s">
        <v>3902</v>
      </c>
      <c r="C1957" s="11"/>
      <c r="D1957" s="11"/>
      <c r="E1957" s="11"/>
      <c r="F1957" s="11"/>
      <c r="G1957" s="2" t="s">
        <v>431</v>
      </c>
      <c r="H1957" s="2" t="s">
        <v>111</v>
      </c>
      <c r="I1957" s="2" t="s">
        <v>3903</v>
      </c>
      <c r="J1957" s="2"/>
      <c r="K1957" s="3">
        <v>42810.517754629633</v>
      </c>
      <c r="L1957" s="3">
        <v>42810.517754629633</v>
      </c>
      <c r="M1957" s="8" t="s">
        <v>20</v>
      </c>
    </row>
    <row r="1958" spans="1:13" ht="30" hidden="1" x14ac:dyDescent="0.25">
      <c r="A1958" s="4">
        <v>1956</v>
      </c>
      <c r="B1958" s="12" t="s">
        <v>3902</v>
      </c>
      <c r="C1958" s="12"/>
      <c r="D1958" s="12"/>
      <c r="E1958" s="12"/>
      <c r="F1958" s="12"/>
      <c r="G1958" s="4" t="s">
        <v>219</v>
      </c>
      <c r="H1958" s="4" t="s">
        <v>111</v>
      </c>
      <c r="I1958" s="4" t="s">
        <v>3903</v>
      </c>
      <c r="J1958" s="4"/>
      <c r="K1958" s="5">
        <v>42856.714490740742</v>
      </c>
      <c r="L1958" s="5">
        <v>42856.714490740742</v>
      </c>
      <c r="M1958" s="6" t="s">
        <v>20</v>
      </c>
    </row>
    <row r="1959" spans="1:13" ht="30" x14ac:dyDescent="0.25">
      <c r="A1959" s="30">
        <v>1957</v>
      </c>
      <c r="B1959" s="31" t="s">
        <v>3904</v>
      </c>
      <c r="C1959" s="31"/>
      <c r="D1959" s="31"/>
      <c r="E1959" s="31"/>
      <c r="F1959" s="31"/>
      <c r="G1959" s="30" t="s">
        <v>431</v>
      </c>
      <c r="H1959" s="30" t="s">
        <v>34</v>
      </c>
      <c r="I1959" s="30" t="s">
        <v>3905</v>
      </c>
      <c r="J1959" s="30">
        <v>703959501</v>
      </c>
      <c r="K1959" s="32">
        <v>42840.633692129632</v>
      </c>
      <c r="L1959" s="32">
        <v>44587.136562500003</v>
      </c>
      <c r="M1959" s="33" t="s">
        <v>15</v>
      </c>
    </row>
    <row r="1960" spans="1:13" ht="15.75" hidden="1" thickBot="1" x14ac:dyDescent="0.3">
      <c r="A1960" s="15">
        <v>1958</v>
      </c>
      <c r="B1960" s="19" t="s">
        <v>3906</v>
      </c>
      <c r="C1960" s="19"/>
      <c r="D1960" s="19"/>
      <c r="E1960" s="19"/>
      <c r="F1960" s="19"/>
      <c r="G1960" s="15" t="s">
        <v>431</v>
      </c>
      <c r="H1960" s="15"/>
      <c r="I1960" s="15"/>
      <c r="J1960" s="15"/>
      <c r="K1960" s="17">
        <v>43586.383576388886</v>
      </c>
      <c r="L1960" s="17">
        <v>43586.383576388886</v>
      </c>
      <c r="M1960" s="18" t="s">
        <v>20</v>
      </c>
    </row>
    <row r="1961" spans="1:13" ht="45.75" hidden="1" thickBot="1" x14ac:dyDescent="0.3">
      <c r="A1961" s="2">
        <v>1959</v>
      </c>
      <c r="B1961" s="11" t="s">
        <v>3907</v>
      </c>
      <c r="C1961" s="11"/>
      <c r="D1961" s="11"/>
      <c r="E1961" s="11"/>
      <c r="F1961" s="11"/>
      <c r="G1961" s="2" t="s">
        <v>431</v>
      </c>
      <c r="H1961" s="2" t="s">
        <v>18</v>
      </c>
      <c r="I1961" s="2" t="s">
        <v>3908</v>
      </c>
      <c r="J1961" s="2">
        <v>782519813</v>
      </c>
      <c r="K1961" s="3">
        <v>43207.633958333332</v>
      </c>
      <c r="L1961" s="3">
        <v>43207.633958333332</v>
      </c>
      <c r="M1961" s="8" t="s">
        <v>20</v>
      </c>
    </row>
    <row r="1962" spans="1:13" ht="45" hidden="1" x14ac:dyDescent="0.25">
      <c r="A1962" s="4">
        <v>1960</v>
      </c>
      <c r="B1962" s="12" t="s">
        <v>3907</v>
      </c>
      <c r="C1962" s="12"/>
      <c r="D1962" s="12"/>
      <c r="E1962" s="12"/>
      <c r="F1962" s="12"/>
      <c r="G1962" s="4" t="s">
        <v>219</v>
      </c>
      <c r="H1962" s="4" t="s">
        <v>18</v>
      </c>
      <c r="I1962" s="4" t="s">
        <v>3908</v>
      </c>
      <c r="J1962" s="4">
        <v>782519813</v>
      </c>
      <c r="K1962" s="5">
        <v>42815.542638888888</v>
      </c>
      <c r="L1962" s="5">
        <v>42815.542638888888</v>
      </c>
      <c r="M1962" s="6" t="s">
        <v>20</v>
      </c>
    </row>
    <row r="1963" spans="1:13" ht="45" x14ac:dyDescent="0.25">
      <c r="A1963" s="30">
        <v>1961</v>
      </c>
      <c r="B1963" s="31" t="s">
        <v>3909</v>
      </c>
      <c r="C1963" s="31"/>
      <c r="D1963" s="31"/>
      <c r="E1963" s="31"/>
      <c r="F1963" s="31"/>
      <c r="G1963" s="30" t="s">
        <v>68</v>
      </c>
      <c r="H1963" s="30" t="s">
        <v>37</v>
      </c>
      <c r="I1963" s="30" t="s">
        <v>3910</v>
      </c>
      <c r="J1963" s="30">
        <v>717928560</v>
      </c>
      <c r="K1963" s="32">
        <v>43413.636678240742</v>
      </c>
      <c r="L1963" s="32">
        <v>44215.117337962962</v>
      </c>
      <c r="M1963" s="33" t="s">
        <v>15</v>
      </c>
    </row>
    <row r="1964" spans="1:13" ht="30" x14ac:dyDescent="0.25">
      <c r="A1964" s="34">
        <v>1962</v>
      </c>
      <c r="B1964" s="35" t="s">
        <v>3911</v>
      </c>
      <c r="C1964" s="35"/>
      <c r="D1964" s="35"/>
      <c r="E1964" s="35"/>
      <c r="F1964" s="35"/>
      <c r="G1964" s="34" t="s">
        <v>68</v>
      </c>
      <c r="H1964" s="34" t="s">
        <v>34</v>
      </c>
      <c r="I1964" s="34" t="s">
        <v>3912</v>
      </c>
      <c r="J1964" s="34" t="s">
        <v>3913</v>
      </c>
      <c r="K1964" s="36">
        <v>42388.500150462962</v>
      </c>
      <c r="L1964" s="36">
        <v>44217.176076388889</v>
      </c>
      <c r="M1964" s="37" t="s">
        <v>15</v>
      </c>
    </row>
    <row r="1965" spans="1:13" ht="30.75" hidden="1" thickBot="1" x14ac:dyDescent="0.3">
      <c r="A1965" s="20">
        <v>1963</v>
      </c>
      <c r="B1965" s="21" t="s">
        <v>3914</v>
      </c>
      <c r="C1965" s="21"/>
      <c r="D1965" s="21"/>
      <c r="E1965" s="21"/>
      <c r="F1965" s="21"/>
      <c r="G1965" s="20" t="s">
        <v>68</v>
      </c>
      <c r="H1965" s="20" t="s">
        <v>37</v>
      </c>
      <c r="I1965" s="20" t="s">
        <v>3915</v>
      </c>
      <c r="J1965" s="20">
        <v>382274438</v>
      </c>
      <c r="K1965" s="22">
        <v>42181.365057870367</v>
      </c>
      <c r="L1965" s="22">
        <v>42181.365057870367</v>
      </c>
      <c r="M1965" s="23" t="s">
        <v>20</v>
      </c>
    </row>
    <row r="1966" spans="1:13" ht="30.75" hidden="1" thickBot="1" x14ac:dyDescent="0.3">
      <c r="A1966" s="4">
        <v>1964</v>
      </c>
      <c r="B1966" s="13" t="s">
        <v>3916</v>
      </c>
      <c r="C1966" s="13"/>
      <c r="D1966" s="13"/>
      <c r="E1966" s="13"/>
      <c r="F1966" s="13"/>
      <c r="G1966" s="4" t="s">
        <v>167</v>
      </c>
      <c r="H1966" s="4" t="s">
        <v>37</v>
      </c>
      <c r="I1966" s="4" t="s">
        <v>3915</v>
      </c>
      <c r="J1966" s="4">
        <v>772305122</v>
      </c>
      <c r="K1966" s="5">
        <v>42242.643599537034</v>
      </c>
      <c r="L1966" s="5">
        <v>42242.643599537034</v>
      </c>
      <c r="M1966" s="6" t="s">
        <v>20</v>
      </c>
    </row>
    <row r="1967" spans="1:13" ht="45" hidden="1" x14ac:dyDescent="0.25">
      <c r="A1967" s="2">
        <v>1965</v>
      </c>
      <c r="B1967" s="10" t="s">
        <v>3917</v>
      </c>
      <c r="C1967" s="10"/>
      <c r="D1967" s="10"/>
      <c r="E1967" s="10"/>
      <c r="F1967" s="10"/>
      <c r="G1967" s="2" t="s">
        <v>68</v>
      </c>
      <c r="H1967" s="2" t="s">
        <v>18</v>
      </c>
      <c r="I1967" s="2" t="s">
        <v>3918</v>
      </c>
      <c r="J1967" s="2">
        <v>772582797</v>
      </c>
      <c r="K1967" s="3">
        <v>43579.631331018521</v>
      </c>
      <c r="L1967" s="3">
        <v>43579.631331018521</v>
      </c>
      <c r="M1967" s="8" t="s">
        <v>20</v>
      </c>
    </row>
    <row r="1968" spans="1:13" ht="45" x14ac:dyDescent="0.25">
      <c r="A1968" s="34">
        <v>1966</v>
      </c>
      <c r="B1968" s="35" t="s">
        <v>3919</v>
      </c>
      <c r="C1968" s="35"/>
      <c r="D1968" s="35"/>
      <c r="E1968" s="35"/>
      <c r="F1968" s="35"/>
      <c r="G1968" s="34" t="s">
        <v>68</v>
      </c>
      <c r="H1968" s="34" t="s">
        <v>18</v>
      </c>
      <c r="I1968" s="34" t="s">
        <v>3920</v>
      </c>
      <c r="J1968" s="34">
        <v>779189193</v>
      </c>
      <c r="K1968" s="36">
        <v>43666.529918981483</v>
      </c>
      <c r="L1968" s="36">
        <v>44036.158784722225</v>
      </c>
      <c r="M1968" s="37" t="s">
        <v>15</v>
      </c>
    </row>
    <row r="1969" spans="1:13" ht="30.75" hidden="1" thickBot="1" x14ac:dyDescent="0.3">
      <c r="A1969" s="20">
        <v>1967</v>
      </c>
      <c r="B1969" s="21" t="s">
        <v>3921</v>
      </c>
      <c r="C1969" s="21"/>
      <c r="D1969" s="21"/>
      <c r="E1969" s="21"/>
      <c r="F1969" s="21"/>
      <c r="G1969" s="20" t="s">
        <v>282</v>
      </c>
      <c r="H1969" s="20" t="s">
        <v>37</v>
      </c>
      <c r="I1969" s="20" t="s">
        <v>3922</v>
      </c>
      <c r="J1969" s="20" t="s">
        <v>3923</v>
      </c>
      <c r="K1969" s="22">
        <v>42173.411261574074</v>
      </c>
      <c r="L1969" s="22">
        <v>42173.411261574074</v>
      </c>
      <c r="M1969" s="23" t="s">
        <v>20</v>
      </c>
    </row>
    <row r="1970" spans="1:13" ht="45" hidden="1" x14ac:dyDescent="0.25">
      <c r="A1970" s="4">
        <v>1968</v>
      </c>
      <c r="B1970" s="12" t="s">
        <v>3924</v>
      </c>
      <c r="C1970" s="12"/>
      <c r="D1970" s="12"/>
      <c r="E1970" s="12"/>
      <c r="F1970" s="12"/>
      <c r="G1970" s="4" t="s">
        <v>72</v>
      </c>
      <c r="H1970" s="4" t="s">
        <v>18</v>
      </c>
      <c r="I1970" s="4" t="s">
        <v>3925</v>
      </c>
      <c r="J1970" s="4" t="s">
        <v>3926</v>
      </c>
      <c r="K1970" s="5">
        <v>42655.712546296294</v>
      </c>
      <c r="L1970" s="5">
        <v>42655.712546296294</v>
      </c>
      <c r="M1970" s="6" t="s">
        <v>20</v>
      </c>
    </row>
    <row r="1971" spans="1:13" ht="45" x14ac:dyDescent="0.25">
      <c r="A1971" s="30">
        <v>1969</v>
      </c>
      <c r="B1971" s="31" t="s">
        <v>3927</v>
      </c>
      <c r="C1971" s="31"/>
      <c r="D1971" s="31"/>
      <c r="E1971" s="31"/>
      <c r="F1971" s="31"/>
      <c r="G1971" s="30" t="s">
        <v>201</v>
      </c>
      <c r="H1971" s="30" t="s">
        <v>18</v>
      </c>
      <c r="I1971" s="30" t="s">
        <v>3928</v>
      </c>
      <c r="J1971" s="30" t="s">
        <v>3929</v>
      </c>
      <c r="K1971" s="32">
        <v>43196.484409722223</v>
      </c>
      <c r="L1971" s="32">
        <v>43855.440833333334</v>
      </c>
      <c r="M1971" s="33" t="s">
        <v>15</v>
      </c>
    </row>
    <row r="1972" spans="1:13" ht="60.75" hidden="1" thickBot="1" x14ac:dyDescent="0.3">
      <c r="A1972" s="15">
        <v>1970</v>
      </c>
      <c r="B1972" s="19" t="s">
        <v>3930</v>
      </c>
      <c r="C1972" s="19"/>
      <c r="D1972" s="19"/>
      <c r="E1972" s="19"/>
      <c r="F1972" s="19"/>
      <c r="G1972" s="15" t="s">
        <v>116</v>
      </c>
      <c r="H1972" s="15" t="s">
        <v>18</v>
      </c>
      <c r="I1972" s="15" t="s">
        <v>3931</v>
      </c>
      <c r="J1972" s="15"/>
      <c r="K1972" s="17">
        <v>42940.627905092595</v>
      </c>
      <c r="L1972" s="17">
        <v>42940.627905092595</v>
      </c>
      <c r="M1972" s="18" t="s">
        <v>20</v>
      </c>
    </row>
    <row r="1973" spans="1:13" ht="45.75" hidden="1" thickBot="1" x14ac:dyDescent="0.3">
      <c r="A1973" s="2">
        <v>1971</v>
      </c>
      <c r="B1973" s="11" t="s">
        <v>3932</v>
      </c>
      <c r="C1973" s="11"/>
      <c r="D1973" s="11"/>
      <c r="E1973" s="11"/>
      <c r="F1973" s="11"/>
      <c r="G1973" s="2" t="s">
        <v>116</v>
      </c>
      <c r="H1973" s="2" t="s">
        <v>18</v>
      </c>
      <c r="I1973" s="2" t="s">
        <v>3933</v>
      </c>
      <c r="J1973" s="2">
        <v>779952752</v>
      </c>
      <c r="K1973" s="3">
        <v>43685.419328703705</v>
      </c>
      <c r="L1973" s="3">
        <v>43685.419328703705</v>
      </c>
      <c r="M1973" s="8" t="s">
        <v>20</v>
      </c>
    </row>
    <row r="1974" spans="1:13" ht="45" hidden="1" x14ac:dyDescent="0.25">
      <c r="A1974" s="4">
        <v>1972</v>
      </c>
      <c r="B1974" s="12" t="s">
        <v>3934</v>
      </c>
      <c r="C1974" s="12"/>
      <c r="D1974" s="12"/>
      <c r="E1974" s="12"/>
      <c r="F1974" s="12"/>
      <c r="G1974" s="4" t="s">
        <v>116</v>
      </c>
      <c r="H1974" s="4" t="s">
        <v>18</v>
      </c>
      <c r="I1974" s="4" t="s">
        <v>3935</v>
      </c>
      <c r="J1974" s="4">
        <v>783373691</v>
      </c>
      <c r="K1974" s="5">
        <v>42940.62840277778</v>
      </c>
      <c r="L1974" s="5">
        <v>42940.62840277778</v>
      </c>
      <c r="M1974" s="6" t="s">
        <v>20</v>
      </c>
    </row>
    <row r="1975" spans="1:13" ht="30" x14ac:dyDescent="0.25">
      <c r="A1975" s="30">
        <v>1973</v>
      </c>
      <c r="B1975" s="31" t="s">
        <v>3936</v>
      </c>
      <c r="C1975" s="31"/>
      <c r="D1975" s="31"/>
      <c r="E1975" s="31"/>
      <c r="F1975" s="31"/>
      <c r="G1975" s="30" t="s">
        <v>738</v>
      </c>
      <c r="H1975" s="30" t="s">
        <v>111</v>
      </c>
      <c r="I1975" s="30" t="s">
        <v>3937</v>
      </c>
      <c r="J1975" s="30"/>
      <c r="K1975" s="32">
        <v>42229.634189814817</v>
      </c>
      <c r="L1975" s="32">
        <v>43885.290925925925</v>
      </c>
      <c r="M1975" s="33" t="s">
        <v>15</v>
      </c>
    </row>
    <row r="1976" spans="1:13" ht="30" x14ac:dyDescent="0.25">
      <c r="A1976" s="34">
        <v>1974</v>
      </c>
      <c r="B1976" s="35" t="s">
        <v>3938</v>
      </c>
      <c r="C1976" s="35"/>
      <c r="D1976" s="35"/>
      <c r="E1976" s="35"/>
      <c r="F1976" s="35"/>
      <c r="G1976" s="34" t="s">
        <v>665</v>
      </c>
      <c r="H1976" s="34" t="s">
        <v>111</v>
      </c>
      <c r="I1976" s="34" t="s">
        <v>3939</v>
      </c>
      <c r="J1976" s="34">
        <v>757622030</v>
      </c>
      <c r="K1976" s="36">
        <v>43845.347326388888</v>
      </c>
      <c r="L1976" s="36">
        <v>44046.139236111114</v>
      </c>
      <c r="M1976" s="37" t="s">
        <v>15</v>
      </c>
    </row>
    <row r="1977" spans="1:13" ht="45" hidden="1" x14ac:dyDescent="0.25">
      <c r="A1977" s="20">
        <v>1975</v>
      </c>
      <c r="B1977" s="25" t="s">
        <v>3940</v>
      </c>
      <c r="C1977" s="25"/>
      <c r="D1977" s="25"/>
      <c r="E1977" s="25"/>
      <c r="F1977" s="25"/>
      <c r="G1977" s="20" t="s">
        <v>26</v>
      </c>
      <c r="H1977" s="20" t="s">
        <v>18</v>
      </c>
      <c r="I1977" s="20" t="s">
        <v>3941</v>
      </c>
      <c r="J1977" s="20">
        <v>701301903</v>
      </c>
      <c r="K1977" s="22">
        <v>44336.401805555557</v>
      </c>
      <c r="L1977" s="22">
        <v>44336.401805555557</v>
      </c>
      <c r="M1977" s="23" t="s">
        <v>20</v>
      </c>
    </row>
    <row r="1978" spans="1:13" ht="30" x14ac:dyDescent="0.25">
      <c r="A1978" s="34">
        <v>1976</v>
      </c>
      <c r="B1978" s="35" t="s">
        <v>3942</v>
      </c>
      <c r="C1978" s="35"/>
      <c r="D1978" s="35"/>
      <c r="E1978" s="35"/>
      <c r="F1978" s="35"/>
      <c r="G1978" s="34" t="s">
        <v>1292</v>
      </c>
      <c r="H1978" s="34" t="s">
        <v>37</v>
      </c>
      <c r="I1978" s="34" t="s">
        <v>3943</v>
      </c>
      <c r="J1978" s="38">
        <v>7.1792841207823104E+18</v>
      </c>
      <c r="K1978" s="36">
        <v>41492</v>
      </c>
      <c r="L1978" s="36">
        <v>44301.071377314816</v>
      </c>
      <c r="M1978" s="37" t="s">
        <v>15</v>
      </c>
    </row>
    <row r="1979" spans="1:13" ht="45" hidden="1" x14ac:dyDescent="0.25">
      <c r="A1979" s="20">
        <v>1977</v>
      </c>
      <c r="B1979" s="25" t="s">
        <v>3944</v>
      </c>
      <c r="C1979" s="25"/>
      <c r="D1979" s="25"/>
      <c r="E1979" s="25"/>
      <c r="F1979" s="25"/>
      <c r="G1979" s="20" t="s">
        <v>277</v>
      </c>
      <c r="H1979" s="20" t="s">
        <v>18</v>
      </c>
      <c r="I1979" s="20" t="s">
        <v>3945</v>
      </c>
      <c r="J1979" s="20" t="s">
        <v>3946</v>
      </c>
      <c r="K1979" s="22">
        <v>43748.411307870374</v>
      </c>
      <c r="L1979" s="22">
        <v>43748.411307870374</v>
      </c>
      <c r="M1979" s="23" t="s">
        <v>20</v>
      </c>
    </row>
    <row r="1980" spans="1:13" ht="45" x14ac:dyDescent="0.25">
      <c r="A1980" s="34">
        <v>1978</v>
      </c>
      <c r="B1980" s="35" t="s">
        <v>3944</v>
      </c>
      <c r="C1980" s="35"/>
      <c r="D1980" s="35"/>
      <c r="E1980" s="35"/>
      <c r="F1980" s="35"/>
      <c r="G1980" s="34" t="s">
        <v>2438</v>
      </c>
      <c r="H1980" s="34" t="s">
        <v>18</v>
      </c>
      <c r="I1980" s="34" t="s">
        <v>3945</v>
      </c>
      <c r="J1980" s="34" t="s">
        <v>3946</v>
      </c>
      <c r="K1980" s="36">
        <v>43748.413252314815</v>
      </c>
      <c r="L1980" s="36">
        <v>44584.268321759257</v>
      </c>
      <c r="M1980" s="37" t="s">
        <v>15</v>
      </c>
    </row>
    <row r="1981" spans="1:13" ht="45" x14ac:dyDescent="0.25">
      <c r="A1981" s="30">
        <v>1979</v>
      </c>
      <c r="B1981" s="31" t="s">
        <v>3947</v>
      </c>
      <c r="C1981" s="31"/>
      <c r="D1981" s="31"/>
      <c r="E1981" s="31"/>
      <c r="F1981" s="31"/>
      <c r="G1981" s="30" t="s">
        <v>116</v>
      </c>
      <c r="H1981" s="30" t="s">
        <v>18</v>
      </c>
      <c r="I1981" s="30" t="s">
        <v>3948</v>
      </c>
      <c r="J1981" s="30">
        <v>787437830</v>
      </c>
      <c r="K1981" s="32">
        <v>43304.508310185185</v>
      </c>
      <c r="L1981" s="32">
        <v>44651.53833333333</v>
      </c>
      <c r="M1981" s="33" t="s">
        <v>15</v>
      </c>
    </row>
    <row r="1982" spans="1:13" ht="30" x14ac:dyDescent="0.25">
      <c r="A1982" s="34">
        <v>1980</v>
      </c>
      <c r="B1982" s="35" t="s">
        <v>3949</v>
      </c>
      <c r="C1982" s="35"/>
      <c r="D1982" s="35"/>
      <c r="E1982" s="35"/>
      <c r="F1982" s="35"/>
      <c r="G1982" s="34" t="s">
        <v>55</v>
      </c>
      <c r="H1982" s="34"/>
      <c r="I1982" s="34" t="s">
        <v>3950</v>
      </c>
      <c r="J1982" s="34">
        <v>782397382</v>
      </c>
      <c r="K1982" s="36">
        <v>44217.649155092593</v>
      </c>
      <c r="L1982" s="36">
        <v>44641.51934027778</v>
      </c>
      <c r="M1982" s="37" t="s">
        <v>15</v>
      </c>
    </row>
    <row r="1983" spans="1:13" ht="45.75" hidden="1" thickBot="1" x14ac:dyDescent="0.3">
      <c r="A1983" s="20">
        <v>1981</v>
      </c>
      <c r="B1983" s="21" t="s">
        <v>3951</v>
      </c>
      <c r="C1983" s="21"/>
      <c r="D1983" s="21"/>
      <c r="E1983" s="21"/>
      <c r="F1983" s="21"/>
      <c r="G1983" s="20" t="s">
        <v>243</v>
      </c>
      <c r="H1983" s="20" t="s">
        <v>37</v>
      </c>
      <c r="I1983" s="20" t="s">
        <v>3952</v>
      </c>
      <c r="J1983" s="20" t="s">
        <v>3953</v>
      </c>
      <c r="K1983" s="22">
        <v>42255.646087962959</v>
      </c>
      <c r="L1983" s="22">
        <v>42255.646087962959</v>
      </c>
      <c r="M1983" s="23" t="s">
        <v>20</v>
      </c>
    </row>
    <row r="1984" spans="1:13" ht="30.75" hidden="1" thickBot="1" x14ac:dyDescent="0.3">
      <c r="A1984" s="4">
        <v>1982</v>
      </c>
      <c r="B1984" s="13" t="s">
        <v>3954</v>
      </c>
      <c r="C1984" s="13"/>
      <c r="D1984" s="13"/>
      <c r="E1984" s="13"/>
      <c r="F1984" s="13"/>
      <c r="G1984" s="4" t="s">
        <v>525</v>
      </c>
      <c r="H1984" s="4" t="s">
        <v>111</v>
      </c>
      <c r="I1984" s="4" t="s">
        <v>3955</v>
      </c>
      <c r="J1984" s="4" t="s">
        <v>3956</v>
      </c>
      <c r="K1984" s="5">
        <v>42627.530138888891</v>
      </c>
      <c r="L1984" s="5">
        <v>42627.530138888891</v>
      </c>
      <c r="M1984" s="6" t="s">
        <v>20</v>
      </c>
    </row>
    <row r="1985" spans="1:13" ht="30.75" hidden="1" thickBot="1" x14ac:dyDescent="0.3">
      <c r="A1985" s="2">
        <v>1983</v>
      </c>
      <c r="B1985" s="11" t="s">
        <v>3957</v>
      </c>
      <c r="C1985" s="11"/>
      <c r="D1985" s="11"/>
      <c r="E1985" s="11"/>
      <c r="F1985" s="11"/>
      <c r="G1985" s="2" t="s">
        <v>173</v>
      </c>
      <c r="H1985" s="2" t="s">
        <v>37</v>
      </c>
      <c r="I1985" s="2" t="s">
        <v>3958</v>
      </c>
      <c r="J1985" s="2"/>
      <c r="K1985" s="3">
        <v>42459.389745370368</v>
      </c>
      <c r="L1985" s="3">
        <v>42459.389745370368</v>
      </c>
      <c r="M1985" s="8" t="s">
        <v>20</v>
      </c>
    </row>
    <row r="1986" spans="1:13" ht="45" hidden="1" x14ac:dyDescent="0.25">
      <c r="A1986" s="4">
        <v>1984</v>
      </c>
      <c r="B1986" s="12" t="s">
        <v>3959</v>
      </c>
      <c r="C1986" s="12"/>
      <c r="D1986" s="12"/>
      <c r="E1986" s="12"/>
      <c r="F1986" s="12"/>
      <c r="G1986" s="4" t="s">
        <v>474</v>
      </c>
      <c r="H1986" s="4" t="s">
        <v>18</v>
      </c>
      <c r="I1986" s="4" t="s">
        <v>3960</v>
      </c>
      <c r="J1986" s="4">
        <v>774526606</v>
      </c>
      <c r="K1986" s="5">
        <v>43578.353645833333</v>
      </c>
      <c r="L1986" s="5">
        <v>43578.353645833333</v>
      </c>
      <c r="M1986" s="6" t="s">
        <v>20</v>
      </c>
    </row>
    <row r="1987" spans="1:13" ht="45" x14ac:dyDescent="0.25">
      <c r="A1987" s="30">
        <v>1985</v>
      </c>
      <c r="B1987" s="31" t="s">
        <v>3959</v>
      </c>
      <c r="C1987" s="31"/>
      <c r="D1987" s="31"/>
      <c r="E1987" s="31"/>
      <c r="F1987" s="31"/>
      <c r="G1987" s="30" t="s">
        <v>922</v>
      </c>
      <c r="H1987" s="30" t="s">
        <v>18</v>
      </c>
      <c r="I1987" s="30" t="s">
        <v>3961</v>
      </c>
      <c r="J1987" s="30">
        <v>774215511</v>
      </c>
      <c r="K1987" s="32">
        <v>43413.650092592594</v>
      </c>
      <c r="L1987" s="32">
        <v>43879.431423611109</v>
      </c>
      <c r="M1987" s="33" t="s">
        <v>15</v>
      </c>
    </row>
    <row r="1988" spans="1:13" x14ac:dyDescent="0.25">
      <c r="A1988" s="34">
        <v>1986</v>
      </c>
      <c r="B1988" s="35" t="s">
        <v>3962</v>
      </c>
      <c r="C1988" s="35"/>
      <c r="D1988" s="35"/>
      <c r="E1988" s="35"/>
      <c r="F1988" s="35"/>
      <c r="G1988" s="34" t="s">
        <v>431</v>
      </c>
      <c r="H1988" s="34" t="s">
        <v>34</v>
      </c>
      <c r="I1988" s="34"/>
      <c r="J1988" s="34"/>
      <c r="K1988" s="36">
        <v>44123.503865740742</v>
      </c>
      <c r="L1988" s="36">
        <v>44123.503865740742</v>
      </c>
      <c r="M1988" s="37" t="s">
        <v>15</v>
      </c>
    </row>
    <row r="1989" spans="1:13" ht="30" x14ac:dyDescent="0.25">
      <c r="A1989" s="30">
        <v>1987</v>
      </c>
      <c r="B1989" s="31" t="s">
        <v>3963</v>
      </c>
      <c r="C1989" s="31"/>
      <c r="D1989" s="31"/>
      <c r="E1989" s="31"/>
      <c r="F1989" s="31"/>
      <c r="G1989" s="30" t="s">
        <v>219</v>
      </c>
      <c r="H1989" s="30" t="s">
        <v>111</v>
      </c>
      <c r="I1989" s="30" t="s">
        <v>3964</v>
      </c>
      <c r="J1989" s="30">
        <v>785432347</v>
      </c>
      <c r="K1989" s="32">
        <v>43207.651469907411</v>
      </c>
      <c r="L1989" s="32">
        <v>44590.421979166669</v>
      </c>
      <c r="M1989" s="33" t="s">
        <v>15</v>
      </c>
    </row>
    <row r="1990" spans="1:13" ht="30.75" hidden="1" thickBot="1" x14ac:dyDescent="0.3">
      <c r="A1990" s="15">
        <v>1988</v>
      </c>
      <c r="B1990" s="19" t="s">
        <v>3965</v>
      </c>
      <c r="C1990" s="19"/>
      <c r="D1990" s="19"/>
      <c r="E1990" s="19"/>
      <c r="F1990" s="19"/>
      <c r="G1990" s="15" t="s">
        <v>282</v>
      </c>
      <c r="H1990" s="15" t="s">
        <v>34</v>
      </c>
      <c r="I1990" s="15" t="s">
        <v>3966</v>
      </c>
      <c r="J1990" s="15">
        <v>772537541</v>
      </c>
      <c r="K1990" s="17">
        <v>42173.411817129629</v>
      </c>
      <c r="L1990" s="17">
        <v>42173.411817129629</v>
      </c>
      <c r="M1990" s="18" t="s">
        <v>20</v>
      </c>
    </row>
    <row r="1991" spans="1:13" ht="45.75" hidden="1" thickBot="1" x14ac:dyDescent="0.3">
      <c r="A1991" s="2">
        <v>1989</v>
      </c>
      <c r="B1991" s="11" t="s">
        <v>3967</v>
      </c>
      <c r="C1991" s="11"/>
      <c r="D1991" s="11"/>
      <c r="E1991" s="11"/>
      <c r="F1991" s="11"/>
      <c r="G1991" s="2" t="s">
        <v>209</v>
      </c>
      <c r="H1991" s="2" t="s">
        <v>18</v>
      </c>
      <c r="I1991" s="2" t="s">
        <v>3968</v>
      </c>
      <c r="J1991" s="2">
        <v>772343904</v>
      </c>
      <c r="K1991" s="3">
        <v>42958.422511574077</v>
      </c>
      <c r="L1991" s="3">
        <v>42958.422511574077</v>
      </c>
      <c r="M1991" s="8" t="s">
        <v>20</v>
      </c>
    </row>
    <row r="1992" spans="1:13" ht="45" hidden="1" x14ac:dyDescent="0.25">
      <c r="A1992" s="4">
        <v>1990</v>
      </c>
      <c r="B1992" s="12" t="s">
        <v>3969</v>
      </c>
      <c r="C1992" s="12"/>
      <c r="D1992" s="12"/>
      <c r="E1992" s="12"/>
      <c r="F1992" s="12"/>
      <c r="G1992" s="4" t="s">
        <v>17</v>
      </c>
      <c r="H1992" s="4" t="s">
        <v>18</v>
      </c>
      <c r="I1992" s="4" t="s">
        <v>3970</v>
      </c>
      <c r="J1992" s="4"/>
      <c r="K1992" s="5">
        <v>42489.63685185185</v>
      </c>
      <c r="L1992" s="5">
        <v>42489.63685185185</v>
      </c>
      <c r="M1992" s="6" t="s">
        <v>20</v>
      </c>
    </row>
    <row r="1993" spans="1:13" ht="45" x14ac:dyDescent="0.25">
      <c r="A1993" s="30">
        <v>1991</v>
      </c>
      <c r="B1993" s="31" t="s">
        <v>3971</v>
      </c>
      <c r="C1993" s="31"/>
      <c r="D1993" s="31"/>
      <c r="E1993" s="31"/>
      <c r="F1993" s="31"/>
      <c r="G1993" s="30" t="s">
        <v>76</v>
      </c>
      <c r="H1993" s="30" t="s">
        <v>18</v>
      </c>
      <c r="I1993" s="30" t="s">
        <v>3972</v>
      </c>
      <c r="J1993" s="30">
        <v>703999180</v>
      </c>
      <c r="K1993" s="32">
        <v>42156.342129629629</v>
      </c>
      <c r="L1993" s="32">
        <v>44302.469733796293</v>
      </c>
      <c r="M1993" s="33" t="s">
        <v>15</v>
      </c>
    </row>
    <row r="1994" spans="1:13" ht="15.75" hidden="1" thickBot="1" x14ac:dyDescent="0.3">
      <c r="A1994" s="15">
        <v>1992</v>
      </c>
      <c r="B1994" s="19" t="s">
        <v>3973</v>
      </c>
      <c r="C1994" s="19"/>
      <c r="D1994" s="19"/>
      <c r="E1994" s="19"/>
      <c r="F1994" s="19"/>
      <c r="G1994" s="15" t="s">
        <v>525</v>
      </c>
      <c r="H1994" s="15" t="s">
        <v>34</v>
      </c>
      <c r="I1994" s="15"/>
      <c r="J1994" s="15"/>
      <c r="K1994" s="17">
        <v>42627.529490740744</v>
      </c>
      <c r="L1994" s="17">
        <v>42627.529490740744</v>
      </c>
      <c r="M1994" s="18" t="s">
        <v>20</v>
      </c>
    </row>
    <row r="1995" spans="1:13" ht="30.75" hidden="1" thickBot="1" x14ac:dyDescent="0.3">
      <c r="A1995" s="2">
        <v>1993</v>
      </c>
      <c r="B1995" s="11" t="s">
        <v>3974</v>
      </c>
      <c r="C1995" s="11"/>
      <c r="D1995" s="11"/>
      <c r="E1995" s="11"/>
      <c r="F1995" s="11"/>
      <c r="G1995" s="2" t="s">
        <v>525</v>
      </c>
      <c r="H1995" s="2" t="s">
        <v>37</v>
      </c>
      <c r="I1995" s="2" t="s">
        <v>3975</v>
      </c>
      <c r="J1995" s="2">
        <v>392831312</v>
      </c>
      <c r="K1995" s="3">
        <v>42627.531724537039</v>
      </c>
      <c r="L1995" s="3">
        <v>42627.531724537039</v>
      </c>
      <c r="M1995" s="8" t="s">
        <v>20</v>
      </c>
    </row>
    <row r="1996" spans="1:13" ht="30" hidden="1" x14ac:dyDescent="0.25">
      <c r="A1996" s="4">
        <v>1994</v>
      </c>
      <c r="B1996" s="12" t="s">
        <v>3976</v>
      </c>
      <c r="C1996" s="12"/>
      <c r="D1996" s="12"/>
      <c r="E1996" s="12"/>
      <c r="F1996" s="12"/>
      <c r="G1996" s="4" t="s">
        <v>52</v>
      </c>
      <c r="H1996" s="4" t="s">
        <v>37</v>
      </c>
      <c r="I1996" s="4" t="s">
        <v>3977</v>
      </c>
      <c r="J1996" s="7">
        <v>3.92831312077937E+18</v>
      </c>
      <c r="K1996" s="5">
        <v>43214.611435185187</v>
      </c>
      <c r="L1996" s="5">
        <v>43214.611435185187</v>
      </c>
      <c r="M1996" s="6" t="s">
        <v>20</v>
      </c>
    </row>
    <row r="1997" spans="1:13" x14ac:dyDescent="0.25">
      <c r="A1997" s="30">
        <v>1995</v>
      </c>
      <c r="B1997" s="31" t="s">
        <v>3978</v>
      </c>
      <c r="C1997" s="31"/>
      <c r="D1997" s="31"/>
      <c r="E1997" s="31"/>
      <c r="F1997" s="31"/>
      <c r="G1997" s="30" t="s">
        <v>52</v>
      </c>
      <c r="H1997" s="30" t="s">
        <v>34</v>
      </c>
      <c r="I1997" s="30"/>
      <c r="J1997" s="30">
        <v>774121312</v>
      </c>
      <c r="K1997" s="32">
        <v>44343.463437500002</v>
      </c>
      <c r="L1997" s="32">
        <v>44343.463437500002</v>
      </c>
      <c r="M1997" s="33" t="s">
        <v>15</v>
      </c>
    </row>
    <row r="1998" spans="1:13" ht="45" x14ac:dyDescent="0.25">
      <c r="A1998" s="34">
        <v>1996</v>
      </c>
      <c r="B1998" s="35" t="s">
        <v>3979</v>
      </c>
      <c r="C1998" s="35"/>
      <c r="D1998" s="35"/>
      <c r="E1998" s="35"/>
      <c r="F1998" s="35"/>
      <c r="G1998" s="34" t="s">
        <v>586</v>
      </c>
      <c r="H1998" s="34" t="s">
        <v>18</v>
      </c>
      <c r="I1998" s="34" t="s">
        <v>3980</v>
      </c>
      <c r="J1998" s="34">
        <v>773048164</v>
      </c>
      <c r="K1998" s="36">
        <v>43381.65761574074</v>
      </c>
      <c r="L1998" s="36">
        <v>44614.429722222223</v>
      </c>
      <c r="M1998" s="37" t="s">
        <v>15</v>
      </c>
    </row>
    <row r="1999" spans="1:13" hidden="1" x14ac:dyDescent="0.25">
      <c r="A1999" s="20">
        <v>1997</v>
      </c>
      <c r="B1999" s="25" t="s">
        <v>3981</v>
      </c>
      <c r="C1999" s="25"/>
      <c r="D1999" s="25"/>
      <c r="E1999" s="25"/>
      <c r="F1999" s="25"/>
      <c r="G1999" s="20" t="s">
        <v>97</v>
      </c>
      <c r="H1999" s="20" t="s">
        <v>34</v>
      </c>
      <c r="I1999" s="20"/>
      <c r="J1999" s="20"/>
      <c r="K1999" s="22">
        <v>42678.805694444447</v>
      </c>
      <c r="L1999" s="22">
        <v>42678.805694444447</v>
      </c>
      <c r="M1999" s="23" t="s">
        <v>20</v>
      </c>
    </row>
    <row r="2000" spans="1:13" ht="30" x14ac:dyDescent="0.25">
      <c r="A2000" s="34">
        <v>1998</v>
      </c>
      <c r="B2000" s="35" t="s">
        <v>3982</v>
      </c>
      <c r="C2000" s="35"/>
      <c r="D2000" s="35"/>
      <c r="E2000" s="35"/>
      <c r="F2000" s="35"/>
      <c r="G2000" s="34" t="s">
        <v>412</v>
      </c>
      <c r="H2000" s="34"/>
      <c r="I2000" s="34" t="s">
        <v>3983</v>
      </c>
      <c r="J2000" s="34">
        <v>775468928</v>
      </c>
      <c r="K2000" s="36">
        <v>44112.611458333333</v>
      </c>
      <c r="L2000" s="36">
        <v>44309.099930555552</v>
      </c>
      <c r="M2000" s="37" t="s">
        <v>15</v>
      </c>
    </row>
    <row r="2001" spans="1:13" ht="30" hidden="1" x14ac:dyDescent="0.25">
      <c r="A2001" s="20">
        <v>1999</v>
      </c>
      <c r="B2001" s="25" t="s">
        <v>3984</v>
      </c>
      <c r="C2001" s="25"/>
      <c r="D2001" s="25"/>
      <c r="E2001" s="25"/>
      <c r="F2001" s="25"/>
      <c r="G2001" s="20" t="s">
        <v>731</v>
      </c>
      <c r="H2001" s="20" t="s">
        <v>37</v>
      </c>
      <c r="I2001" s="20" t="s">
        <v>3985</v>
      </c>
      <c r="J2001" s="20">
        <v>772396649</v>
      </c>
      <c r="K2001" s="22">
        <v>42661.41128472222</v>
      </c>
      <c r="L2001" s="22">
        <v>42661.41128472222</v>
      </c>
      <c r="M2001" s="23" t="s">
        <v>20</v>
      </c>
    </row>
    <row r="2002" spans="1:13" ht="30" x14ac:dyDescent="0.25">
      <c r="A2002" s="34">
        <v>2000</v>
      </c>
      <c r="B2002" s="35" t="s">
        <v>3986</v>
      </c>
      <c r="C2002" s="35"/>
      <c r="D2002" s="35"/>
      <c r="E2002" s="35"/>
      <c r="F2002" s="35"/>
      <c r="G2002" s="34" t="s">
        <v>201</v>
      </c>
      <c r="H2002" s="34" t="s">
        <v>111</v>
      </c>
      <c r="I2002" s="34" t="s">
        <v>3987</v>
      </c>
      <c r="J2002" s="34">
        <v>785795471</v>
      </c>
      <c r="K2002" s="36">
        <v>44032.814398148148</v>
      </c>
      <c r="L2002" s="36">
        <v>44032.814398148148</v>
      </c>
      <c r="M2002" s="37" t="s">
        <v>15</v>
      </c>
    </row>
    <row r="2003" spans="1:13" ht="45" x14ac:dyDescent="0.25">
      <c r="A2003" s="30">
        <v>2001</v>
      </c>
      <c r="B2003" s="31" t="s">
        <v>3988</v>
      </c>
      <c r="C2003" s="31"/>
      <c r="D2003" s="31"/>
      <c r="E2003" s="31"/>
      <c r="F2003" s="31"/>
      <c r="G2003" s="30" t="s">
        <v>832</v>
      </c>
      <c r="H2003" s="30" t="s">
        <v>18</v>
      </c>
      <c r="I2003" s="30" t="s">
        <v>3989</v>
      </c>
      <c r="J2003" s="39">
        <v>7.7930174207845396E+18</v>
      </c>
      <c r="K2003" s="32">
        <v>44237.556400462963</v>
      </c>
      <c r="L2003" s="32">
        <v>44655.05914351852</v>
      </c>
      <c r="M2003" s="33" t="s">
        <v>15</v>
      </c>
    </row>
    <row r="2004" spans="1:13" ht="45.75" hidden="1" thickBot="1" x14ac:dyDescent="0.3">
      <c r="A2004" s="15">
        <v>2002</v>
      </c>
      <c r="B2004" s="19" t="s">
        <v>3990</v>
      </c>
      <c r="C2004" s="19"/>
      <c r="D2004" s="19"/>
      <c r="E2004" s="19"/>
      <c r="F2004" s="19"/>
      <c r="G2004" s="15" t="s">
        <v>167</v>
      </c>
      <c r="H2004" s="15" t="s">
        <v>18</v>
      </c>
      <c r="I2004" s="15" t="s">
        <v>3991</v>
      </c>
      <c r="J2004" s="15">
        <v>782390584</v>
      </c>
      <c r="K2004" s="17">
        <v>42836.689699074072</v>
      </c>
      <c r="L2004" s="17">
        <v>42836.689699074072</v>
      </c>
      <c r="M2004" s="18" t="s">
        <v>20</v>
      </c>
    </row>
    <row r="2005" spans="1:13" ht="45" hidden="1" x14ac:dyDescent="0.25">
      <c r="A2005" s="2">
        <v>2003</v>
      </c>
      <c r="B2005" s="10" t="s">
        <v>3992</v>
      </c>
      <c r="C2005" s="10"/>
      <c r="D2005" s="10"/>
      <c r="E2005" s="10"/>
      <c r="F2005" s="10"/>
      <c r="G2005" s="2" t="s">
        <v>1122</v>
      </c>
      <c r="H2005" s="2" t="s">
        <v>18</v>
      </c>
      <c r="I2005" s="2" t="s">
        <v>3993</v>
      </c>
      <c r="J2005" s="2">
        <v>772880869</v>
      </c>
      <c r="K2005" s="3">
        <v>43027.534328703703</v>
      </c>
      <c r="L2005" s="3">
        <v>43027.534328703703</v>
      </c>
      <c r="M2005" s="8" t="s">
        <v>20</v>
      </c>
    </row>
    <row r="2006" spans="1:13" ht="30" x14ac:dyDescent="0.25">
      <c r="A2006" s="34">
        <v>2004</v>
      </c>
      <c r="B2006" s="35" t="s">
        <v>3994</v>
      </c>
      <c r="C2006" s="35"/>
      <c r="D2006" s="35"/>
      <c r="E2006" s="35"/>
      <c r="F2006" s="35"/>
      <c r="G2006" s="34" t="s">
        <v>525</v>
      </c>
      <c r="H2006" s="34" t="s">
        <v>37</v>
      </c>
      <c r="I2006" s="34" t="s">
        <v>3995</v>
      </c>
      <c r="J2006" s="34">
        <v>753937750</v>
      </c>
      <c r="K2006" s="36">
        <v>42156.686828703707</v>
      </c>
      <c r="L2006" s="36">
        <v>43391.092152777775</v>
      </c>
      <c r="M2006" s="37" t="s">
        <v>15</v>
      </c>
    </row>
    <row r="2007" spans="1:13" ht="30.75" hidden="1" thickBot="1" x14ac:dyDescent="0.3">
      <c r="A2007" s="20">
        <v>2005</v>
      </c>
      <c r="B2007" s="21" t="s">
        <v>3994</v>
      </c>
      <c r="C2007" s="21"/>
      <c r="D2007" s="21"/>
      <c r="E2007" s="21"/>
      <c r="F2007" s="21"/>
      <c r="G2007" s="20" t="s">
        <v>243</v>
      </c>
      <c r="H2007" s="20" t="s">
        <v>37</v>
      </c>
      <c r="I2007" s="20" t="s">
        <v>3996</v>
      </c>
      <c r="J2007" s="20" t="s">
        <v>3997</v>
      </c>
      <c r="K2007" s="22">
        <v>42256.385995370372</v>
      </c>
      <c r="L2007" s="22">
        <v>42256.385995370372</v>
      </c>
      <c r="M2007" s="23" t="s">
        <v>20</v>
      </c>
    </row>
    <row r="2008" spans="1:13" ht="45.75" hidden="1" thickBot="1" x14ac:dyDescent="0.3">
      <c r="A2008" s="4">
        <v>2006</v>
      </c>
      <c r="B2008" s="13" t="s">
        <v>3998</v>
      </c>
      <c r="C2008" s="13"/>
      <c r="D2008" s="13"/>
      <c r="E2008" s="13"/>
      <c r="F2008" s="13"/>
      <c r="G2008" s="4" t="s">
        <v>97</v>
      </c>
      <c r="H2008" s="4" t="s">
        <v>18</v>
      </c>
      <c r="I2008" s="4" t="s">
        <v>3999</v>
      </c>
      <c r="J2008" s="4" t="s">
        <v>4000</v>
      </c>
      <c r="K2008" s="5">
        <v>42914.767592592594</v>
      </c>
      <c r="L2008" s="5">
        <v>42914.767592592594</v>
      </c>
      <c r="M2008" s="6" t="s">
        <v>20</v>
      </c>
    </row>
    <row r="2009" spans="1:13" ht="45.75" hidden="1" thickBot="1" x14ac:dyDescent="0.3">
      <c r="A2009" s="2">
        <v>2007</v>
      </c>
      <c r="B2009" s="11" t="s">
        <v>4001</v>
      </c>
      <c r="C2009" s="11"/>
      <c r="D2009" s="11"/>
      <c r="E2009" s="11"/>
      <c r="F2009" s="11"/>
      <c r="G2009" s="2" t="s">
        <v>189</v>
      </c>
      <c r="H2009" s="2" t="s">
        <v>18</v>
      </c>
      <c r="I2009" s="2" t="s">
        <v>4002</v>
      </c>
      <c r="J2009" s="2"/>
      <c r="K2009" s="3">
        <v>41529</v>
      </c>
      <c r="L2009" s="2" t="s">
        <v>238</v>
      </c>
      <c r="M2009" s="8" t="s">
        <v>20</v>
      </c>
    </row>
    <row r="2010" spans="1:13" ht="30" hidden="1" x14ac:dyDescent="0.25">
      <c r="A2010" s="4">
        <v>2008</v>
      </c>
      <c r="B2010" s="12" t="s">
        <v>4003</v>
      </c>
      <c r="C2010" s="12"/>
      <c r="D2010" s="12"/>
      <c r="E2010" s="12"/>
      <c r="F2010" s="12"/>
      <c r="G2010" s="4" t="s">
        <v>102</v>
      </c>
      <c r="H2010" s="4" t="s">
        <v>37</v>
      </c>
      <c r="I2010" s="4" t="s">
        <v>4004</v>
      </c>
      <c r="J2010" s="4">
        <v>702094733</v>
      </c>
      <c r="K2010" s="5">
        <v>42256.78361111111</v>
      </c>
      <c r="L2010" s="5">
        <v>42256.78361111111</v>
      </c>
      <c r="M2010" s="6" t="s">
        <v>20</v>
      </c>
    </row>
    <row r="2011" spans="1:13" ht="30" x14ac:dyDescent="0.25">
      <c r="A2011" s="30">
        <v>2009</v>
      </c>
      <c r="B2011" s="31" t="s">
        <v>4005</v>
      </c>
      <c r="C2011" s="31"/>
      <c r="D2011" s="31"/>
      <c r="E2011" s="31"/>
      <c r="F2011" s="31"/>
      <c r="G2011" s="30" t="s">
        <v>29</v>
      </c>
      <c r="H2011" s="30" t="s">
        <v>30</v>
      </c>
      <c r="I2011" s="30" t="s">
        <v>4006</v>
      </c>
      <c r="J2011" s="30">
        <v>785829393</v>
      </c>
      <c r="K2011" s="32">
        <v>43374.702569444446</v>
      </c>
      <c r="L2011" s="32">
        <v>43374.702569444446</v>
      </c>
      <c r="M2011" s="33" t="s">
        <v>15</v>
      </c>
    </row>
    <row r="2012" spans="1:13" ht="30.75" hidden="1" thickBot="1" x14ac:dyDescent="0.3">
      <c r="A2012" s="15">
        <v>2010</v>
      </c>
      <c r="B2012" s="19" t="s">
        <v>4007</v>
      </c>
      <c r="C2012" s="19"/>
      <c r="D2012" s="19"/>
      <c r="E2012" s="19"/>
      <c r="F2012" s="19"/>
      <c r="G2012" s="15" t="s">
        <v>1068</v>
      </c>
      <c r="H2012" s="15" t="s">
        <v>37</v>
      </c>
      <c r="I2012" s="15" t="s">
        <v>4008</v>
      </c>
      <c r="J2012" s="15">
        <v>773299187</v>
      </c>
      <c r="K2012" s="17">
        <v>43024.628101851849</v>
      </c>
      <c r="L2012" s="17">
        <v>43024.628101851849</v>
      </c>
      <c r="M2012" s="18" t="s">
        <v>20</v>
      </c>
    </row>
    <row r="2013" spans="1:13" ht="30" hidden="1" x14ac:dyDescent="0.25">
      <c r="A2013" s="2">
        <v>2011</v>
      </c>
      <c r="B2013" s="10" t="s">
        <v>4009</v>
      </c>
      <c r="C2013" s="10"/>
      <c r="D2013" s="10"/>
      <c r="E2013" s="10"/>
      <c r="F2013" s="10"/>
      <c r="G2013" s="2"/>
      <c r="H2013" s="2" t="s">
        <v>111</v>
      </c>
      <c r="I2013" s="2" t="s">
        <v>4010</v>
      </c>
      <c r="J2013" s="2"/>
      <c r="K2013" s="3">
        <v>42166.611979166664</v>
      </c>
      <c r="L2013" s="3">
        <v>42166.611979166664</v>
      </c>
      <c r="M2013" s="8" t="s">
        <v>20</v>
      </c>
    </row>
    <row r="2014" spans="1:13" ht="30" x14ac:dyDescent="0.25">
      <c r="A2014" s="34">
        <v>2012</v>
      </c>
      <c r="B2014" s="35" t="s">
        <v>4011</v>
      </c>
      <c r="C2014" s="35"/>
      <c r="D2014" s="35"/>
      <c r="E2014" s="35"/>
      <c r="F2014" s="35"/>
      <c r="G2014" s="34" t="s">
        <v>201</v>
      </c>
      <c r="H2014" s="34" t="s">
        <v>111</v>
      </c>
      <c r="I2014" s="34" t="s">
        <v>4012</v>
      </c>
      <c r="J2014" s="34">
        <v>775877183</v>
      </c>
      <c r="K2014" s="36">
        <v>43202.421666666669</v>
      </c>
      <c r="L2014" s="36">
        <v>43855.438298611109</v>
      </c>
      <c r="M2014" s="37" t="s">
        <v>15</v>
      </c>
    </row>
    <row r="2015" spans="1:13" ht="45.75" hidden="1" thickBot="1" x14ac:dyDescent="0.3">
      <c r="A2015" s="20">
        <v>2013</v>
      </c>
      <c r="B2015" s="21" t="s">
        <v>4013</v>
      </c>
      <c r="C2015" s="21"/>
      <c r="D2015" s="21"/>
      <c r="E2015" s="21"/>
      <c r="F2015" s="21"/>
      <c r="G2015" s="20" t="s">
        <v>666</v>
      </c>
      <c r="H2015" s="20" t="s">
        <v>18</v>
      </c>
      <c r="I2015" s="20" t="s">
        <v>4014</v>
      </c>
      <c r="J2015" s="20">
        <v>778261962</v>
      </c>
      <c r="K2015" s="22">
        <v>43035.456423611111</v>
      </c>
      <c r="L2015" s="22">
        <v>43035.456423611111</v>
      </c>
      <c r="M2015" s="23" t="s">
        <v>20</v>
      </c>
    </row>
    <row r="2016" spans="1:13" hidden="1" x14ac:dyDescent="0.25">
      <c r="A2016" s="4">
        <v>2014</v>
      </c>
      <c r="B2016" s="12" t="s">
        <v>4015</v>
      </c>
      <c r="C2016" s="12"/>
      <c r="D2016" s="12"/>
      <c r="E2016" s="12"/>
      <c r="F2016" s="12"/>
      <c r="G2016" s="4" t="s">
        <v>87</v>
      </c>
      <c r="H2016" s="4" t="s">
        <v>34</v>
      </c>
      <c r="I2016" s="4" t="s">
        <v>4016</v>
      </c>
      <c r="J2016" s="4">
        <v>774754470</v>
      </c>
      <c r="K2016" s="5">
        <v>42256.749155092592</v>
      </c>
      <c r="L2016" s="5">
        <v>42256.749155092592</v>
      </c>
      <c r="M2016" s="6" t="s">
        <v>20</v>
      </c>
    </row>
    <row r="2017" spans="1:13" ht="45" x14ac:dyDescent="0.25">
      <c r="A2017" s="30">
        <v>2015</v>
      </c>
      <c r="B2017" s="31" t="s">
        <v>4017</v>
      </c>
      <c r="C2017" s="31"/>
      <c r="D2017" s="31"/>
      <c r="E2017" s="31"/>
      <c r="F2017" s="31"/>
      <c r="G2017" s="30" t="s">
        <v>553</v>
      </c>
      <c r="H2017" s="30" t="s">
        <v>18</v>
      </c>
      <c r="I2017" s="30" t="s">
        <v>4018</v>
      </c>
      <c r="J2017" s="30">
        <v>782306875</v>
      </c>
      <c r="K2017" s="32">
        <v>42157.397511574076</v>
      </c>
      <c r="L2017" s="32">
        <v>43671.472939814812</v>
      </c>
      <c r="M2017" s="33" t="s">
        <v>15</v>
      </c>
    </row>
    <row r="2018" spans="1:13" ht="45" x14ac:dyDescent="0.25">
      <c r="A2018" s="34">
        <v>2016</v>
      </c>
      <c r="B2018" s="35" t="s">
        <v>4019</v>
      </c>
      <c r="C2018" s="35"/>
      <c r="D2018" s="35"/>
      <c r="E2018" s="35"/>
      <c r="F2018" s="35"/>
      <c r="G2018" s="34" t="s">
        <v>72</v>
      </c>
      <c r="H2018" s="34" t="s">
        <v>34</v>
      </c>
      <c r="I2018" s="34" t="s">
        <v>4020</v>
      </c>
      <c r="J2018" s="34"/>
      <c r="K2018" s="36">
        <v>41319.016736111109</v>
      </c>
      <c r="L2018" s="36">
        <v>44028.378101851849</v>
      </c>
      <c r="M2018" s="37" t="s">
        <v>15</v>
      </c>
    </row>
    <row r="2019" spans="1:13" ht="45" x14ac:dyDescent="0.25">
      <c r="A2019" s="30">
        <v>2017</v>
      </c>
      <c r="B2019" s="31" t="s">
        <v>4021</v>
      </c>
      <c r="C2019" s="31"/>
      <c r="D2019" s="31"/>
      <c r="E2019" s="31"/>
      <c r="F2019" s="31"/>
      <c r="G2019" s="30" t="s">
        <v>505</v>
      </c>
      <c r="H2019" s="30" t="s">
        <v>18</v>
      </c>
      <c r="I2019" s="30" t="s">
        <v>4022</v>
      </c>
      <c r="J2019" s="30">
        <v>775015972</v>
      </c>
      <c r="K2019" s="32">
        <v>43313.534942129627</v>
      </c>
      <c r="L2019" s="32">
        <v>43579.347291666665</v>
      </c>
      <c r="M2019" s="33" t="s">
        <v>15</v>
      </c>
    </row>
    <row r="2020" spans="1:13" ht="30" x14ac:dyDescent="0.25">
      <c r="A2020" s="34">
        <v>2018</v>
      </c>
      <c r="B2020" s="35" t="s">
        <v>4023</v>
      </c>
      <c r="C2020" s="35"/>
      <c r="D2020" s="35"/>
      <c r="E2020" s="35"/>
      <c r="F2020" s="35"/>
      <c r="G2020" s="34" t="s">
        <v>135</v>
      </c>
      <c r="H2020" s="34"/>
      <c r="I2020" s="34" t="s">
        <v>4024</v>
      </c>
      <c r="J2020" s="34">
        <v>771493300</v>
      </c>
      <c r="K2020" s="36">
        <v>44398.683506944442</v>
      </c>
      <c r="L2020" s="36">
        <v>44614.204652777778</v>
      </c>
      <c r="M2020" s="37" t="s">
        <v>15</v>
      </c>
    </row>
    <row r="2021" spans="1:13" ht="15.75" hidden="1" thickBot="1" x14ac:dyDescent="0.3">
      <c r="A2021" s="20">
        <v>2019</v>
      </c>
      <c r="B2021" s="21" t="s">
        <v>4025</v>
      </c>
      <c r="C2021" s="21"/>
      <c r="D2021" s="21"/>
      <c r="E2021" s="21"/>
      <c r="F2021" s="21"/>
      <c r="G2021" s="20" t="s">
        <v>17</v>
      </c>
      <c r="H2021" s="20" t="s">
        <v>34</v>
      </c>
      <c r="I2021" s="20"/>
      <c r="J2021" s="20"/>
      <c r="K2021" s="22">
        <v>44102.188020833331</v>
      </c>
      <c r="L2021" s="22">
        <v>44102.188020833331</v>
      </c>
      <c r="M2021" s="23" t="s">
        <v>20</v>
      </c>
    </row>
    <row r="2022" spans="1:13" ht="45.75" hidden="1" thickBot="1" x14ac:dyDescent="0.3">
      <c r="A2022" s="4">
        <v>2020</v>
      </c>
      <c r="B2022" s="13" t="s">
        <v>4026</v>
      </c>
      <c r="C2022" s="13"/>
      <c r="D2022" s="13"/>
      <c r="E2022" s="13"/>
      <c r="F2022" s="13"/>
      <c r="G2022" s="4" t="s">
        <v>90</v>
      </c>
      <c r="H2022" s="4" t="s">
        <v>18</v>
      </c>
      <c r="I2022" s="4" t="s">
        <v>4027</v>
      </c>
      <c r="J2022" s="4"/>
      <c r="K2022" s="5">
        <v>42746.511458333334</v>
      </c>
      <c r="L2022" s="5">
        <v>42746.511458333334</v>
      </c>
      <c r="M2022" s="6" t="s">
        <v>20</v>
      </c>
    </row>
    <row r="2023" spans="1:13" ht="45.75" hidden="1" thickBot="1" x14ac:dyDescent="0.3">
      <c r="A2023" s="2">
        <v>2021</v>
      </c>
      <c r="B2023" s="11" t="s">
        <v>4028</v>
      </c>
      <c r="C2023" s="11"/>
      <c r="D2023" s="11"/>
      <c r="E2023" s="11"/>
      <c r="F2023" s="11"/>
      <c r="G2023" s="2" t="s">
        <v>243</v>
      </c>
      <c r="H2023" s="2" t="s">
        <v>18</v>
      </c>
      <c r="I2023" s="2" t="s">
        <v>4029</v>
      </c>
      <c r="J2023" s="2" t="s">
        <v>4030</v>
      </c>
      <c r="K2023" s="3">
        <v>42257.399467592593</v>
      </c>
      <c r="L2023" s="3">
        <v>42257.399467592593</v>
      </c>
      <c r="M2023" s="8" t="s">
        <v>20</v>
      </c>
    </row>
    <row r="2024" spans="1:13" ht="30" hidden="1" x14ac:dyDescent="0.25">
      <c r="A2024" s="4">
        <v>2022</v>
      </c>
      <c r="B2024" s="12" t="s">
        <v>4031</v>
      </c>
      <c r="C2024" s="12"/>
      <c r="D2024" s="12"/>
      <c r="E2024" s="12"/>
      <c r="F2024" s="12"/>
      <c r="G2024" s="4" t="s">
        <v>243</v>
      </c>
      <c r="H2024" s="4" t="s">
        <v>111</v>
      </c>
      <c r="I2024" s="4" t="s">
        <v>4032</v>
      </c>
      <c r="J2024" s="4" t="s">
        <v>4033</v>
      </c>
      <c r="K2024" s="5">
        <v>41572</v>
      </c>
      <c r="L2024" s="4" t="s">
        <v>238</v>
      </c>
      <c r="M2024" s="6" t="s">
        <v>20</v>
      </c>
    </row>
    <row r="2025" spans="1:13" ht="45" x14ac:dyDescent="0.25">
      <c r="A2025" s="30">
        <v>2023</v>
      </c>
      <c r="B2025" s="31" t="s">
        <v>4034</v>
      </c>
      <c r="C2025" s="31"/>
      <c r="D2025" s="31"/>
      <c r="E2025" s="31"/>
      <c r="F2025" s="31"/>
      <c r="G2025" s="30" t="s">
        <v>52</v>
      </c>
      <c r="H2025" s="30" t="s">
        <v>18</v>
      </c>
      <c r="I2025" s="30" t="s">
        <v>4035</v>
      </c>
      <c r="J2025" s="30">
        <v>772973488</v>
      </c>
      <c r="K2025" s="32">
        <v>42154.695891203701</v>
      </c>
      <c r="L2025" s="32">
        <v>44259.44327546296</v>
      </c>
      <c r="M2025" s="33" t="s">
        <v>15</v>
      </c>
    </row>
    <row r="2026" spans="1:13" ht="60" x14ac:dyDescent="0.25">
      <c r="A2026" s="34">
        <v>2024</v>
      </c>
      <c r="B2026" s="35" t="s">
        <v>4036</v>
      </c>
      <c r="C2026" s="35"/>
      <c r="D2026" s="35"/>
      <c r="E2026" s="35"/>
      <c r="F2026" s="35"/>
      <c r="G2026" s="34" t="s">
        <v>161</v>
      </c>
      <c r="H2026" s="34" t="s">
        <v>1987</v>
      </c>
      <c r="I2026" s="34" t="s">
        <v>4037</v>
      </c>
      <c r="J2026" s="34">
        <v>701513642</v>
      </c>
      <c r="K2026" s="36">
        <v>43024.54310185185</v>
      </c>
      <c r="L2026" s="36">
        <v>44059.064629629633</v>
      </c>
      <c r="M2026" s="37" t="s">
        <v>15</v>
      </c>
    </row>
    <row r="2027" spans="1:13" ht="45" x14ac:dyDescent="0.25">
      <c r="A2027" s="30">
        <v>2025</v>
      </c>
      <c r="B2027" s="31" t="s">
        <v>4038</v>
      </c>
      <c r="C2027" s="31"/>
      <c r="D2027" s="31"/>
      <c r="E2027" s="31"/>
      <c r="F2027" s="31"/>
      <c r="G2027" s="30" t="s">
        <v>1292</v>
      </c>
      <c r="H2027" s="30" t="s">
        <v>18</v>
      </c>
      <c r="I2027" s="30" t="s">
        <v>4039</v>
      </c>
      <c r="J2027" s="30"/>
      <c r="K2027" s="32">
        <v>41492.411736111113</v>
      </c>
      <c r="L2027" s="32">
        <v>44120.404363425929</v>
      </c>
      <c r="M2027" s="33" t="s">
        <v>15</v>
      </c>
    </row>
    <row r="2028" spans="1:13" ht="30" hidden="1" x14ac:dyDescent="0.25">
      <c r="A2028" s="15">
        <v>2026</v>
      </c>
      <c r="B2028" s="16" t="s">
        <v>4040</v>
      </c>
      <c r="C2028" s="16"/>
      <c r="D2028" s="16"/>
      <c r="E2028" s="16"/>
      <c r="F2028" s="16"/>
      <c r="G2028" s="15" t="s">
        <v>1683</v>
      </c>
      <c r="H2028" s="15" t="s">
        <v>37</v>
      </c>
      <c r="I2028" s="15" t="s">
        <v>4041</v>
      </c>
      <c r="J2028" s="15">
        <v>785721248</v>
      </c>
      <c r="K2028" s="17">
        <v>43027.56040509259</v>
      </c>
      <c r="L2028" s="17">
        <v>43027.56040509259</v>
      </c>
      <c r="M2028" s="18" t="s">
        <v>20</v>
      </c>
    </row>
    <row r="2029" spans="1:13" ht="45" x14ac:dyDescent="0.25">
      <c r="A2029" s="30">
        <v>2027</v>
      </c>
      <c r="B2029" s="31" t="s">
        <v>4042</v>
      </c>
      <c r="C2029" s="31"/>
      <c r="D2029" s="31"/>
      <c r="E2029" s="31"/>
      <c r="F2029" s="31"/>
      <c r="G2029" s="30" t="s">
        <v>1813</v>
      </c>
      <c r="H2029" s="30" t="s">
        <v>18</v>
      </c>
      <c r="I2029" s="30" t="s">
        <v>4043</v>
      </c>
      <c r="J2029" s="30">
        <v>777843733</v>
      </c>
      <c r="K2029" s="32">
        <v>43024.704375000001</v>
      </c>
      <c r="L2029" s="32">
        <v>43571.376909722225</v>
      </c>
      <c r="M2029" s="33" t="s">
        <v>15</v>
      </c>
    </row>
    <row r="2030" spans="1:13" ht="30" hidden="1" x14ac:dyDescent="0.25">
      <c r="A2030" s="15">
        <v>2028</v>
      </c>
      <c r="B2030" s="16" t="s">
        <v>4044</v>
      </c>
      <c r="C2030" s="16"/>
      <c r="D2030" s="16"/>
      <c r="E2030" s="16"/>
      <c r="F2030" s="16"/>
      <c r="G2030" s="15" t="s">
        <v>55</v>
      </c>
      <c r="H2030" s="15" t="s">
        <v>111</v>
      </c>
      <c r="I2030" s="15" t="s">
        <v>4045</v>
      </c>
      <c r="J2030" s="15">
        <v>777843733</v>
      </c>
      <c r="K2030" s="17">
        <v>43025.614837962959</v>
      </c>
      <c r="L2030" s="17">
        <v>43025.614837962959</v>
      </c>
      <c r="M2030" s="18" t="s">
        <v>20</v>
      </c>
    </row>
    <row r="2031" spans="1:13" ht="30" x14ac:dyDescent="0.25">
      <c r="A2031" s="30">
        <v>2029</v>
      </c>
      <c r="B2031" s="31" t="s">
        <v>4046</v>
      </c>
      <c r="C2031" s="31"/>
      <c r="D2031" s="31"/>
      <c r="E2031" s="31"/>
      <c r="F2031" s="31"/>
      <c r="G2031" s="30" t="s">
        <v>72</v>
      </c>
      <c r="H2031" s="30"/>
      <c r="I2031" s="30" t="s">
        <v>4047</v>
      </c>
      <c r="J2031" s="30">
        <v>774029577</v>
      </c>
      <c r="K2031" s="32">
        <v>42475.818437499998</v>
      </c>
      <c r="L2031" s="32">
        <v>44028.37462962963</v>
      </c>
      <c r="M2031" s="33" t="s">
        <v>15</v>
      </c>
    </row>
    <row r="2032" spans="1:13" ht="45.75" hidden="1" thickBot="1" x14ac:dyDescent="0.3">
      <c r="A2032" s="15">
        <v>2030</v>
      </c>
      <c r="B2032" s="19" t="s">
        <v>4048</v>
      </c>
      <c r="C2032" s="19"/>
      <c r="D2032" s="19"/>
      <c r="E2032" s="19"/>
      <c r="F2032" s="19"/>
      <c r="G2032" s="15" t="s">
        <v>832</v>
      </c>
      <c r="H2032" s="15" t="s">
        <v>18</v>
      </c>
      <c r="I2032" s="15" t="s">
        <v>4049</v>
      </c>
      <c r="J2032" s="15">
        <v>25677505590</v>
      </c>
      <c r="K2032" s="17">
        <v>42566.694247685184</v>
      </c>
      <c r="L2032" s="17">
        <v>42566.694247685184</v>
      </c>
      <c r="M2032" s="18" t="s">
        <v>20</v>
      </c>
    </row>
    <row r="2033" spans="1:13" ht="45.75" hidden="1" thickBot="1" x14ac:dyDescent="0.3">
      <c r="A2033" s="2">
        <v>2031</v>
      </c>
      <c r="B2033" s="11" t="s">
        <v>4050</v>
      </c>
      <c r="C2033" s="11"/>
      <c r="D2033" s="11"/>
      <c r="E2033" s="11"/>
      <c r="F2033" s="11"/>
      <c r="G2033" s="2" t="s">
        <v>17</v>
      </c>
      <c r="H2033" s="2" t="s">
        <v>18</v>
      </c>
      <c r="I2033" s="2" t="s">
        <v>4051</v>
      </c>
      <c r="J2033" s="2">
        <v>782704763</v>
      </c>
      <c r="K2033" s="3">
        <v>43754.391759259262</v>
      </c>
      <c r="L2033" s="3">
        <v>43754.391759259262</v>
      </c>
      <c r="M2033" s="8" t="s">
        <v>20</v>
      </c>
    </row>
    <row r="2034" spans="1:13" ht="30.75" hidden="1" thickBot="1" x14ac:dyDescent="0.3">
      <c r="A2034" s="4">
        <v>2032</v>
      </c>
      <c r="B2034" s="13" t="s">
        <v>4052</v>
      </c>
      <c r="C2034" s="13"/>
      <c r="D2034" s="13"/>
      <c r="E2034" s="13"/>
      <c r="F2034" s="13"/>
      <c r="G2034" s="4" t="s">
        <v>1242</v>
      </c>
      <c r="H2034" s="4" t="s">
        <v>34</v>
      </c>
      <c r="I2034" s="4" t="s">
        <v>4053</v>
      </c>
      <c r="J2034" s="4">
        <v>772590851</v>
      </c>
      <c r="K2034" s="5">
        <v>43297.538738425923</v>
      </c>
      <c r="L2034" s="5">
        <v>43297.538738425923</v>
      </c>
      <c r="M2034" s="6" t="s">
        <v>20</v>
      </c>
    </row>
    <row r="2035" spans="1:13" ht="45" hidden="1" x14ac:dyDescent="0.25">
      <c r="A2035" s="2">
        <v>2033</v>
      </c>
      <c r="B2035" s="10" t="s">
        <v>4054</v>
      </c>
      <c r="C2035" s="10"/>
      <c r="D2035" s="10"/>
      <c r="E2035" s="10"/>
      <c r="F2035" s="10"/>
      <c r="G2035" s="2" t="s">
        <v>1242</v>
      </c>
      <c r="H2035" s="2" t="s">
        <v>18</v>
      </c>
      <c r="I2035" s="2" t="s">
        <v>4055</v>
      </c>
      <c r="J2035" s="2" t="s">
        <v>4056</v>
      </c>
      <c r="K2035" s="3">
        <v>42180.49827546296</v>
      </c>
      <c r="L2035" s="3">
        <v>42180.49827546296</v>
      </c>
      <c r="M2035" s="8" t="s">
        <v>20</v>
      </c>
    </row>
    <row r="2036" spans="1:13" ht="45" x14ac:dyDescent="0.25">
      <c r="A2036" s="34">
        <v>2034</v>
      </c>
      <c r="B2036" s="35" t="s">
        <v>4057</v>
      </c>
      <c r="C2036" s="35"/>
      <c r="D2036" s="35"/>
      <c r="E2036" s="35"/>
      <c r="F2036" s="35"/>
      <c r="G2036" s="34" t="s">
        <v>1242</v>
      </c>
      <c r="H2036" s="34" t="s">
        <v>18</v>
      </c>
      <c r="I2036" s="34" t="s">
        <v>4058</v>
      </c>
      <c r="J2036" s="34">
        <v>782467583</v>
      </c>
      <c r="K2036" s="36">
        <v>42615.442511574074</v>
      </c>
      <c r="L2036" s="36">
        <v>43844.413738425923</v>
      </c>
      <c r="M2036" s="37" t="s">
        <v>15</v>
      </c>
    </row>
    <row r="2037" spans="1:13" ht="45" x14ac:dyDescent="0.25">
      <c r="A2037" s="30">
        <v>2035</v>
      </c>
      <c r="B2037" s="31" t="s">
        <v>4059</v>
      </c>
      <c r="C2037" s="31"/>
      <c r="D2037" s="31"/>
      <c r="E2037" s="31"/>
      <c r="F2037" s="31"/>
      <c r="G2037" s="30" t="s">
        <v>1242</v>
      </c>
      <c r="H2037" s="30" t="s">
        <v>18</v>
      </c>
      <c r="I2037" s="30" t="s">
        <v>4060</v>
      </c>
      <c r="J2037" s="30" t="s">
        <v>4061</v>
      </c>
      <c r="K2037" s="32">
        <v>42615.443495370368</v>
      </c>
      <c r="L2037" s="32">
        <v>44496.507696759261</v>
      </c>
      <c r="M2037" s="33" t="s">
        <v>15</v>
      </c>
    </row>
    <row r="2038" spans="1:13" ht="45" hidden="1" x14ac:dyDescent="0.25">
      <c r="A2038" s="15">
        <v>2036</v>
      </c>
      <c r="B2038" s="16" t="s">
        <v>4062</v>
      </c>
      <c r="C2038" s="16"/>
      <c r="D2038" s="16"/>
      <c r="E2038" s="16"/>
      <c r="F2038" s="16"/>
      <c r="G2038" s="15" t="s">
        <v>1242</v>
      </c>
      <c r="H2038" s="15" t="s">
        <v>18</v>
      </c>
      <c r="I2038" s="15" t="s">
        <v>4063</v>
      </c>
      <c r="J2038" s="15">
        <v>782496167</v>
      </c>
      <c r="K2038" s="17">
        <v>43297.5393287037</v>
      </c>
      <c r="L2038" s="17">
        <v>43297.5393287037</v>
      </c>
      <c r="M2038" s="18" t="s">
        <v>20</v>
      </c>
    </row>
    <row r="2039" spans="1:13" ht="45" x14ac:dyDescent="0.25">
      <c r="A2039" s="30">
        <v>2037</v>
      </c>
      <c r="B2039" s="31" t="s">
        <v>4064</v>
      </c>
      <c r="C2039" s="31"/>
      <c r="D2039" s="31"/>
      <c r="E2039" s="31"/>
      <c r="F2039" s="31"/>
      <c r="G2039" s="30" t="s">
        <v>1242</v>
      </c>
      <c r="H2039" s="30" t="s">
        <v>18</v>
      </c>
      <c r="I2039" s="30" t="s">
        <v>4065</v>
      </c>
      <c r="J2039" s="30">
        <v>772919596</v>
      </c>
      <c r="K2039" s="32">
        <v>42183.773634259262</v>
      </c>
      <c r="L2039" s="32">
        <v>43844.152708333335</v>
      </c>
      <c r="M2039" s="33" t="s">
        <v>15</v>
      </c>
    </row>
    <row r="2040" spans="1:13" hidden="1" x14ac:dyDescent="0.25">
      <c r="A2040" s="15">
        <v>2038</v>
      </c>
      <c r="B2040" s="16" t="s">
        <v>4066</v>
      </c>
      <c r="C2040" s="16"/>
      <c r="D2040" s="16"/>
      <c r="E2040" s="16"/>
      <c r="F2040" s="16"/>
      <c r="G2040" s="15" t="s">
        <v>1242</v>
      </c>
      <c r="H2040" s="15" t="s">
        <v>34</v>
      </c>
      <c r="I2040" s="15"/>
      <c r="J2040" s="15">
        <v>772368318</v>
      </c>
      <c r="K2040" s="17">
        <v>42180.621759259258</v>
      </c>
      <c r="L2040" s="17">
        <v>42180.621759259258</v>
      </c>
      <c r="M2040" s="18" t="s">
        <v>20</v>
      </c>
    </row>
    <row r="2041" spans="1:13" ht="45" x14ac:dyDescent="0.25">
      <c r="A2041" s="30">
        <v>2039</v>
      </c>
      <c r="B2041" s="31" t="s">
        <v>4067</v>
      </c>
      <c r="C2041" s="31"/>
      <c r="D2041" s="31"/>
      <c r="E2041" s="31"/>
      <c r="F2041" s="31"/>
      <c r="G2041" s="30" t="s">
        <v>119</v>
      </c>
      <c r="H2041" s="30" t="s">
        <v>18</v>
      </c>
      <c r="I2041" s="30"/>
      <c r="J2041" s="30"/>
      <c r="K2041" s="32">
        <v>44137.689212962963</v>
      </c>
      <c r="L2041" s="32">
        <v>44285.164386574077</v>
      </c>
      <c r="M2041" s="33" t="s">
        <v>15</v>
      </c>
    </row>
    <row r="2042" spans="1:13" ht="45" hidden="1" x14ac:dyDescent="0.25">
      <c r="A2042" s="15">
        <v>2040</v>
      </c>
      <c r="B2042" s="16" t="s">
        <v>4068</v>
      </c>
      <c r="C2042" s="16"/>
      <c r="D2042" s="16"/>
      <c r="E2042" s="16"/>
      <c r="F2042" s="16"/>
      <c r="G2042" s="15" t="s">
        <v>201</v>
      </c>
      <c r="H2042" s="15" t="s">
        <v>18</v>
      </c>
      <c r="I2042" s="15" t="s">
        <v>4069</v>
      </c>
      <c r="J2042" s="15">
        <v>772071280</v>
      </c>
      <c r="K2042" s="17">
        <v>43659.394756944443</v>
      </c>
      <c r="L2042" s="17">
        <v>43659.394756944443</v>
      </c>
      <c r="M2042" s="18" t="s">
        <v>20</v>
      </c>
    </row>
    <row r="2043" spans="1:13" ht="45" x14ac:dyDescent="0.25">
      <c r="A2043" s="30">
        <v>2041</v>
      </c>
      <c r="B2043" s="31" t="s">
        <v>4070</v>
      </c>
      <c r="C2043" s="31"/>
      <c r="D2043" s="31"/>
      <c r="E2043" s="31"/>
      <c r="F2043" s="31"/>
      <c r="G2043" s="30" t="s">
        <v>308</v>
      </c>
      <c r="H2043" s="30"/>
      <c r="I2043" s="30" t="s">
        <v>4071</v>
      </c>
      <c r="J2043" s="30"/>
      <c r="K2043" s="32">
        <v>44537.733923611115</v>
      </c>
      <c r="L2043" s="32">
        <v>44537.733923611115</v>
      </c>
      <c r="M2043" s="33" t="s">
        <v>15</v>
      </c>
    </row>
    <row r="2044" spans="1:13" ht="45.75" hidden="1" thickBot="1" x14ac:dyDescent="0.3">
      <c r="A2044" s="15">
        <v>2042</v>
      </c>
      <c r="B2044" s="19" t="s">
        <v>4072</v>
      </c>
      <c r="C2044" s="19"/>
      <c r="D2044" s="19"/>
      <c r="E2044" s="19"/>
      <c r="F2044" s="19"/>
      <c r="G2044" s="15" t="s">
        <v>1055</v>
      </c>
      <c r="H2044" s="15" t="s">
        <v>18</v>
      </c>
      <c r="I2044" s="15" t="s">
        <v>4073</v>
      </c>
      <c r="J2044" s="15">
        <v>783424488</v>
      </c>
      <c r="K2044" s="17">
        <v>42173.513032407405</v>
      </c>
      <c r="L2044" s="17">
        <v>42173.513032407405</v>
      </c>
      <c r="M2044" s="18" t="s">
        <v>20</v>
      </c>
    </row>
    <row r="2045" spans="1:13" ht="30" hidden="1" x14ac:dyDescent="0.25">
      <c r="A2045" s="2">
        <v>2043</v>
      </c>
      <c r="B2045" s="10" t="s">
        <v>4074</v>
      </c>
      <c r="C2045" s="10"/>
      <c r="D2045" s="10"/>
      <c r="E2045" s="10"/>
      <c r="F2045" s="10"/>
      <c r="G2045" s="2" t="s">
        <v>1055</v>
      </c>
      <c r="H2045" s="2" t="s">
        <v>111</v>
      </c>
      <c r="I2045" s="2" t="s">
        <v>4075</v>
      </c>
      <c r="J2045" s="2">
        <v>751009160</v>
      </c>
      <c r="K2045" s="3">
        <v>42514.516423611109</v>
      </c>
      <c r="L2045" s="3">
        <v>42514.516423611109</v>
      </c>
      <c r="M2045" s="8" t="s">
        <v>20</v>
      </c>
    </row>
    <row r="2046" spans="1:13" ht="45" x14ac:dyDescent="0.25">
      <c r="A2046" s="34">
        <v>2044</v>
      </c>
      <c r="B2046" s="35" t="s">
        <v>4076</v>
      </c>
      <c r="C2046" s="35"/>
      <c r="D2046" s="35"/>
      <c r="E2046" s="35"/>
      <c r="F2046" s="35"/>
      <c r="G2046" s="34" t="s">
        <v>1055</v>
      </c>
      <c r="H2046" s="34" t="s">
        <v>18</v>
      </c>
      <c r="I2046" s="34" t="s">
        <v>4077</v>
      </c>
      <c r="J2046" s="34"/>
      <c r="K2046" s="36">
        <v>42151.678796296299</v>
      </c>
      <c r="L2046" s="36">
        <v>44589.182766203703</v>
      </c>
      <c r="M2046" s="37" t="s">
        <v>15</v>
      </c>
    </row>
    <row r="2047" spans="1:13" ht="30" x14ac:dyDescent="0.25">
      <c r="A2047" s="30">
        <v>2045</v>
      </c>
      <c r="B2047" s="31" t="s">
        <v>4078</v>
      </c>
      <c r="C2047" s="31"/>
      <c r="D2047" s="31"/>
      <c r="E2047" s="31"/>
      <c r="F2047" s="31"/>
      <c r="G2047" s="30" t="s">
        <v>1055</v>
      </c>
      <c r="H2047" s="30" t="s">
        <v>34</v>
      </c>
      <c r="I2047" s="30" t="s">
        <v>4079</v>
      </c>
      <c r="J2047" s="30">
        <v>782200397</v>
      </c>
      <c r="K2047" s="32">
        <v>42584.838541666664</v>
      </c>
      <c r="L2047" s="32">
        <v>44589.184699074074</v>
      </c>
      <c r="M2047" s="33" t="s">
        <v>15</v>
      </c>
    </row>
    <row r="2048" spans="1:13" ht="30" hidden="1" x14ac:dyDescent="0.25">
      <c r="A2048" s="15">
        <v>2046</v>
      </c>
      <c r="B2048" s="16" t="s">
        <v>4080</v>
      </c>
      <c r="C2048" s="16"/>
      <c r="D2048" s="16"/>
      <c r="E2048" s="16"/>
      <c r="F2048" s="16"/>
      <c r="G2048" s="15" t="s">
        <v>55</v>
      </c>
      <c r="H2048" s="15" t="s">
        <v>37</v>
      </c>
      <c r="I2048" s="15" t="s">
        <v>4081</v>
      </c>
      <c r="J2048" s="24">
        <v>3.1711122803171098E+18</v>
      </c>
      <c r="K2048" s="17">
        <v>43025.614432870374</v>
      </c>
      <c r="L2048" s="17">
        <v>43025.614432870374</v>
      </c>
      <c r="M2048" s="18" t="s">
        <v>20</v>
      </c>
    </row>
    <row r="2049" spans="1:13" ht="30" x14ac:dyDescent="0.25">
      <c r="A2049" s="30">
        <v>2047</v>
      </c>
      <c r="B2049" s="31" t="s">
        <v>4082</v>
      </c>
      <c r="C2049" s="31"/>
      <c r="D2049" s="31"/>
      <c r="E2049" s="31"/>
      <c r="F2049" s="31"/>
      <c r="G2049" s="30" t="s">
        <v>52</v>
      </c>
      <c r="H2049" s="30" t="s">
        <v>34</v>
      </c>
      <c r="I2049" s="30" t="s">
        <v>4083</v>
      </c>
      <c r="J2049" s="30">
        <v>782271592</v>
      </c>
      <c r="K2049" s="32">
        <v>43208.941724537035</v>
      </c>
      <c r="L2049" s="32">
        <v>44367.200833333336</v>
      </c>
      <c r="M2049" s="33" t="s">
        <v>15</v>
      </c>
    </row>
    <row r="2050" spans="1:13" ht="45" hidden="1" x14ac:dyDescent="0.25">
      <c r="A2050" s="15">
        <v>2048</v>
      </c>
      <c r="B2050" s="16" t="s">
        <v>4084</v>
      </c>
      <c r="C2050" s="16"/>
      <c r="D2050" s="16"/>
      <c r="E2050" s="16"/>
      <c r="F2050" s="16"/>
      <c r="G2050" s="15" t="s">
        <v>274</v>
      </c>
      <c r="H2050" s="15" t="s">
        <v>18</v>
      </c>
      <c r="I2050" s="15" t="s">
        <v>4085</v>
      </c>
      <c r="J2050" s="24">
        <v>7.7448484507744799E+18</v>
      </c>
      <c r="K2050" s="17">
        <v>43025.576655092591</v>
      </c>
      <c r="L2050" s="17">
        <v>43025.576655092591</v>
      </c>
      <c r="M2050" s="18" t="s">
        <v>20</v>
      </c>
    </row>
    <row r="2051" spans="1:13" ht="45" x14ac:dyDescent="0.25">
      <c r="A2051" s="30">
        <v>2049</v>
      </c>
      <c r="B2051" s="31" t="s">
        <v>4086</v>
      </c>
      <c r="C2051" s="31"/>
      <c r="D2051" s="31"/>
      <c r="E2051" s="31"/>
      <c r="F2051" s="31"/>
      <c r="G2051" s="30" t="s">
        <v>29</v>
      </c>
      <c r="H2051" s="30" t="s">
        <v>18</v>
      </c>
      <c r="I2051" s="30" t="s">
        <v>4087</v>
      </c>
      <c r="J2051" s="30">
        <v>775088085</v>
      </c>
      <c r="K2051" s="32">
        <v>43249.648530092592</v>
      </c>
      <c r="L2051" s="32">
        <v>43816.159432870372</v>
      </c>
      <c r="M2051" s="33" t="s">
        <v>15</v>
      </c>
    </row>
    <row r="2052" spans="1:13" ht="15.75" hidden="1" thickBot="1" x14ac:dyDescent="0.3">
      <c r="A2052" s="15">
        <v>2050</v>
      </c>
      <c r="B2052" s="19" t="s">
        <v>4088</v>
      </c>
      <c r="C2052" s="19"/>
      <c r="D2052" s="19"/>
      <c r="E2052" s="19"/>
      <c r="F2052" s="19"/>
      <c r="G2052" s="15" t="s">
        <v>29</v>
      </c>
      <c r="H2052" s="15" t="s">
        <v>34</v>
      </c>
      <c r="I2052" s="15"/>
      <c r="J2052" s="15"/>
      <c r="K2052" s="17">
        <v>43022.821087962962</v>
      </c>
      <c r="L2052" s="17">
        <v>43022.821087962962</v>
      </c>
      <c r="M2052" s="18" t="s">
        <v>20</v>
      </c>
    </row>
    <row r="2053" spans="1:13" ht="15.75" hidden="1" thickBot="1" x14ac:dyDescent="0.3">
      <c r="A2053" s="2">
        <v>2051</v>
      </c>
      <c r="B2053" s="11" t="s">
        <v>4089</v>
      </c>
      <c r="C2053" s="11"/>
      <c r="D2053" s="11"/>
      <c r="E2053" s="11"/>
      <c r="F2053" s="11"/>
      <c r="G2053" s="2" t="s">
        <v>29</v>
      </c>
      <c r="H2053" s="2" t="s">
        <v>34</v>
      </c>
      <c r="I2053" s="2"/>
      <c r="J2053" s="2">
        <v>772661263</v>
      </c>
      <c r="K2053" s="3">
        <v>42664.448159722226</v>
      </c>
      <c r="L2053" s="3">
        <v>42664.448159722226</v>
      </c>
      <c r="M2053" s="8" t="s">
        <v>20</v>
      </c>
    </row>
    <row r="2054" spans="1:13" ht="45.75" hidden="1" thickBot="1" x14ac:dyDescent="0.3">
      <c r="A2054" s="4">
        <v>2052</v>
      </c>
      <c r="B2054" s="13" t="s">
        <v>4090</v>
      </c>
      <c r="C2054" s="13"/>
      <c r="D2054" s="13"/>
      <c r="E2054" s="13"/>
      <c r="F2054" s="13"/>
      <c r="G2054" s="4" t="s">
        <v>29</v>
      </c>
      <c r="H2054" s="4" t="s">
        <v>18</v>
      </c>
      <c r="I2054" s="4"/>
      <c r="J2054" s="4"/>
      <c r="K2054" s="5">
        <v>43022.823888888888</v>
      </c>
      <c r="L2054" s="5">
        <v>43022.823888888888</v>
      </c>
      <c r="M2054" s="6" t="s">
        <v>20</v>
      </c>
    </row>
    <row r="2055" spans="1:13" ht="45.75" hidden="1" thickBot="1" x14ac:dyDescent="0.3">
      <c r="A2055" s="2">
        <v>2053</v>
      </c>
      <c r="B2055" s="11" t="s">
        <v>4091</v>
      </c>
      <c r="C2055" s="11"/>
      <c r="D2055" s="11"/>
      <c r="E2055" s="11"/>
      <c r="F2055" s="11"/>
      <c r="G2055" s="2" t="s">
        <v>274</v>
      </c>
      <c r="H2055" s="2" t="s">
        <v>18</v>
      </c>
      <c r="I2055" s="2"/>
      <c r="J2055" s="2"/>
      <c r="K2055" s="3">
        <v>43025.586863425924</v>
      </c>
      <c r="L2055" s="3">
        <v>43025.586863425924</v>
      </c>
      <c r="M2055" s="8" t="s">
        <v>20</v>
      </c>
    </row>
    <row r="2056" spans="1:13" ht="45.75" hidden="1" thickBot="1" x14ac:dyDescent="0.3">
      <c r="A2056" s="4">
        <v>2054</v>
      </c>
      <c r="B2056" s="13" t="s">
        <v>4092</v>
      </c>
      <c r="C2056" s="13"/>
      <c r="D2056" s="13"/>
      <c r="E2056" s="13"/>
      <c r="F2056" s="13"/>
      <c r="G2056" s="4" t="s">
        <v>119</v>
      </c>
      <c r="H2056" s="4" t="s">
        <v>18</v>
      </c>
      <c r="I2056" s="4" t="s">
        <v>4093</v>
      </c>
      <c r="J2056" s="4">
        <v>782041091</v>
      </c>
      <c r="K2056" s="5">
        <v>43847.533460648148</v>
      </c>
      <c r="L2056" s="5">
        <v>43847.533460648148</v>
      </c>
      <c r="M2056" s="6" t="s">
        <v>20</v>
      </c>
    </row>
    <row r="2057" spans="1:13" ht="45.75" hidden="1" thickBot="1" x14ac:dyDescent="0.3">
      <c r="A2057" s="2">
        <v>2055</v>
      </c>
      <c r="B2057" s="11" t="s">
        <v>4094</v>
      </c>
      <c r="C2057" s="11"/>
      <c r="D2057" s="11"/>
      <c r="E2057" s="11"/>
      <c r="F2057" s="11"/>
      <c r="G2057" s="2" t="s">
        <v>119</v>
      </c>
      <c r="H2057" s="2" t="s">
        <v>18</v>
      </c>
      <c r="I2057" s="2" t="s">
        <v>4095</v>
      </c>
      <c r="J2057" s="2"/>
      <c r="K2057" s="3">
        <v>42528.56658564815</v>
      </c>
      <c r="L2057" s="3">
        <v>42528.56658564815</v>
      </c>
      <c r="M2057" s="8" t="s">
        <v>20</v>
      </c>
    </row>
    <row r="2058" spans="1:13" ht="30.75" hidden="1" thickBot="1" x14ac:dyDescent="0.3">
      <c r="A2058" s="4">
        <v>2056</v>
      </c>
      <c r="B2058" s="13" t="s">
        <v>4096</v>
      </c>
      <c r="C2058" s="13"/>
      <c r="D2058" s="13"/>
      <c r="E2058" s="13"/>
      <c r="F2058" s="13"/>
      <c r="G2058" s="4" t="s">
        <v>102</v>
      </c>
      <c r="H2058" s="4" t="s">
        <v>34</v>
      </c>
      <c r="I2058" s="4" t="s">
        <v>4097</v>
      </c>
      <c r="J2058" s="4">
        <v>752655178</v>
      </c>
      <c r="K2058" s="5">
        <v>42664.634166666663</v>
      </c>
      <c r="L2058" s="5">
        <v>42664.634166666663</v>
      </c>
      <c r="M2058" s="6" t="s">
        <v>20</v>
      </c>
    </row>
    <row r="2059" spans="1:13" ht="30.75" hidden="1" thickBot="1" x14ac:dyDescent="0.3">
      <c r="A2059" s="2">
        <v>2057</v>
      </c>
      <c r="B2059" s="11" t="s">
        <v>4098</v>
      </c>
      <c r="C2059" s="11"/>
      <c r="D2059" s="11"/>
      <c r="E2059" s="11"/>
      <c r="F2059" s="11"/>
      <c r="G2059" s="2" t="s">
        <v>17</v>
      </c>
      <c r="H2059" s="2" t="s">
        <v>111</v>
      </c>
      <c r="I2059" s="2" t="s">
        <v>4099</v>
      </c>
      <c r="J2059" s="2" t="s">
        <v>4100</v>
      </c>
      <c r="K2059" s="3">
        <v>43395.627800925926</v>
      </c>
      <c r="L2059" s="3">
        <v>43395.627800925926</v>
      </c>
      <c r="M2059" s="8" t="s">
        <v>20</v>
      </c>
    </row>
    <row r="2060" spans="1:13" ht="45" hidden="1" x14ac:dyDescent="0.25">
      <c r="A2060" s="4">
        <v>2058</v>
      </c>
      <c r="B2060" s="12" t="s">
        <v>4101</v>
      </c>
      <c r="C2060" s="12"/>
      <c r="D2060" s="12"/>
      <c r="E2060" s="12"/>
      <c r="F2060" s="12"/>
      <c r="G2060" s="4" t="s">
        <v>17</v>
      </c>
      <c r="H2060" s="4" t="s">
        <v>18</v>
      </c>
      <c r="I2060" s="4" t="s">
        <v>4102</v>
      </c>
      <c r="J2060" s="4">
        <v>794200827</v>
      </c>
      <c r="K2060" s="5">
        <v>43670.641863425924</v>
      </c>
      <c r="L2060" s="5">
        <v>43670.641863425924</v>
      </c>
      <c r="M2060" s="6" t="s">
        <v>20</v>
      </c>
    </row>
    <row r="2061" spans="1:13" ht="45" x14ac:dyDescent="0.25">
      <c r="A2061" s="30">
        <v>2059</v>
      </c>
      <c r="B2061" s="31" t="s">
        <v>4103</v>
      </c>
      <c r="C2061" s="31"/>
      <c r="D2061" s="31"/>
      <c r="E2061" s="31"/>
      <c r="F2061" s="31"/>
      <c r="G2061" s="30" t="s">
        <v>102</v>
      </c>
      <c r="H2061" s="30" t="s">
        <v>37</v>
      </c>
      <c r="I2061" s="30" t="s">
        <v>4104</v>
      </c>
      <c r="J2061" s="30">
        <v>794200822</v>
      </c>
      <c r="K2061" s="32">
        <v>43753.36859953704</v>
      </c>
      <c r="L2061" s="32">
        <v>43851.488310185188</v>
      </c>
      <c r="M2061" s="33" t="s">
        <v>15</v>
      </c>
    </row>
    <row r="2062" spans="1:13" ht="45" x14ac:dyDescent="0.25">
      <c r="A2062" s="34">
        <v>2060</v>
      </c>
      <c r="B2062" s="35" t="s">
        <v>4105</v>
      </c>
      <c r="C2062" s="35"/>
      <c r="D2062" s="35"/>
      <c r="E2062" s="35"/>
      <c r="F2062" s="35"/>
      <c r="G2062" s="34" t="s">
        <v>17</v>
      </c>
      <c r="H2062" s="34" t="s">
        <v>18</v>
      </c>
      <c r="I2062" s="34" t="s">
        <v>4106</v>
      </c>
      <c r="J2062" s="34">
        <v>772411345</v>
      </c>
      <c r="K2062" s="36">
        <v>42746.638310185182</v>
      </c>
      <c r="L2062" s="36">
        <v>44642.479409722226</v>
      </c>
      <c r="M2062" s="37" t="s">
        <v>15</v>
      </c>
    </row>
    <row r="2063" spans="1:13" hidden="1" x14ac:dyDescent="0.25">
      <c r="A2063" s="20">
        <v>2061</v>
      </c>
      <c r="B2063" s="25" t="s">
        <v>4107</v>
      </c>
      <c r="C2063" s="25"/>
      <c r="D2063" s="25"/>
      <c r="E2063" s="25"/>
      <c r="F2063" s="25"/>
      <c r="G2063" s="20" t="s">
        <v>102</v>
      </c>
      <c r="H2063" s="20"/>
      <c r="I2063" s="20" t="s">
        <v>4108</v>
      </c>
      <c r="J2063" s="20">
        <v>773382036</v>
      </c>
      <c r="K2063" s="22">
        <v>43207.790138888886</v>
      </c>
      <c r="L2063" s="22">
        <v>43207.790138888886</v>
      </c>
      <c r="M2063" s="23" t="s">
        <v>20</v>
      </c>
    </row>
    <row r="2064" spans="1:13" ht="45" x14ac:dyDescent="0.25">
      <c r="A2064" s="34">
        <v>2062</v>
      </c>
      <c r="B2064" s="35" t="s">
        <v>4109</v>
      </c>
      <c r="C2064" s="35"/>
      <c r="D2064" s="35"/>
      <c r="E2064" s="35"/>
      <c r="F2064" s="35"/>
      <c r="G2064" s="34" t="s">
        <v>102</v>
      </c>
      <c r="H2064" s="34" t="s">
        <v>18</v>
      </c>
      <c r="I2064" s="34" t="s">
        <v>4110</v>
      </c>
      <c r="J2064" s="34">
        <v>701115762</v>
      </c>
      <c r="K2064" s="36">
        <v>43026.928217592591</v>
      </c>
      <c r="L2064" s="36">
        <v>43846.173750000002</v>
      </c>
      <c r="M2064" s="37" t="s">
        <v>15</v>
      </c>
    </row>
    <row r="2065" spans="1:13" ht="30" hidden="1" x14ac:dyDescent="0.25">
      <c r="A2065" s="20">
        <v>2063</v>
      </c>
      <c r="B2065" s="25" t="s">
        <v>4111</v>
      </c>
      <c r="C2065" s="25"/>
      <c r="D2065" s="25"/>
      <c r="E2065" s="25"/>
      <c r="F2065" s="25"/>
      <c r="G2065" s="20" t="s">
        <v>102</v>
      </c>
      <c r="H2065" s="20" t="s">
        <v>37</v>
      </c>
      <c r="I2065" s="20" t="s">
        <v>4112</v>
      </c>
      <c r="J2065" s="20">
        <v>414272128</v>
      </c>
      <c r="K2065" s="22">
        <v>41752</v>
      </c>
      <c r="L2065" s="20" t="s">
        <v>238</v>
      </c>
      <c r="M2065" s="23" t="s">
        <v>20</v>
      </c>
    </row>
    <row r="2066" spans="1:13" ht="30" x14ac:dyDescent="0.25">
      <c r="A2066" s="34">
        <v>2064</v>
      </c>
      <c r="B2066" s="35" t="s">
        <v>4113</v>
      </c>
      <c r="C2066" s="35"/>
      <c r="D2066" s="35"/>
      <c r="E2066" s="35"/>
      <c r="F2066" s="35"/>
      <c r="G2066" s="34" t="s">
        <v>11</v>
      </c>
      <c r="H2066" s="34" t="s">
        <v>111</v>
      </c>
      <c r="I2066" s="34" t="s">
        <v>4114</v>
      </c>
      <c r="J2066" s="34">
        <v>773085505</v>
      </c>
      <c r="K2066" s="36">
        <v>43308.622430555559</v>
      </c>
      <c r="L2066" s="36">
        <v>44576.285416666666</v>
      </c>
      <c r="M2066" s="37" t="s">
        <v>15</v>
      </c>
    </row>
    <row r="2067" spans="1:13" ht="45.75" hidden="1" thickBot="1" x14ac:dyDescent="0.3">
      <c r="A2067" s="20">
        <v>2065</v>
      </c>
      <c r="B2067" s="21" t="s">
        <v>4115</v>
      </c>
      <c r="C2067" s="21"/>
      <c r="D2067" s="21"/>
      <c r="E2067" s="21"/>
      <c r="F2067" s="21"/>
      <c r="G2067" s="20" t="s">
        <v>11</v>
      </c>
      <c r="H2067" s="20" t="s">
        <v>18</v>
      </c>
      <c r="I2067" s="20" t="s">
        <v>4116</v>
      </c>
      <c r="J2067" s="20"/>
      <c r="K2067" s="22">
        <v>42255.523344907408</v>
      </c>
      <c r="L2067" s="22">
        <v>42255.523344907408</v>
      </c>
      <c r="M2067" s="23" t="s">
        <v>20</v>
      </c>
    </row>
    <row r="2068" spans="1:13" ht="45" hidden="1" x14ac:dyDescent="0.25">
      <c r="A2068" s="4">
        <v>2066</v>
      </c>
      <c r="B2068" s="12" t="s">
        <v>4117</v>
      </c>
      <c r="C2068" s="12"/>
      <c r="D2068" s="12"/>
      <c r="E2068" s="12"/>
      <c r="F2068" s="12"/>
      <c r="G2068" s="4" t="s">
        <v>243</v>
      </c>
      <c r="H2068" s="4" t="s">
        <v>18</v>
      </c>
      <c r="I2068" s="4" t="s">
        <v>4118</v>
      </c>
      <c r="J2068" s="4">
        <v>782708661</v>
      </c>
      <c r="K2068" s="5">
        <v>42257.400497685187</v>
      </c>
      <c r="L2068" s="5">
        <v>42257.400497685187</v>
      </c>
      <c r="M2068" s="6" t="s">
        <v>20</v>
      </c>
    </row>
    <row r="2069" spans="1:13" x14ac:dyDescent="0.25">
      <c r="A2069" s="30">
        <v>2067</v>
      </c>
      <c r="B2069" s="31" t="s">
        <v>4119</v>
      </c>
      <c r="C2069" s="31"/>
      <c r="D2069" s="31"/>
      <c r="E2069" s="31"/>
      <c r="F2069" s="31"/>
      <c r="G2069" s="30" t="s">
        <v>431</v>
      </c>
      <c r="H2069" s="30" t="s">
        <v>34</v>
      </c>
      <c r="I2069" s="30" t="s">
        <v>4120</v>
      </c>
      <c r="J2069" s="30">
        <v>782453994</v>
      </c>
      <c r="K2069" s="32">
        <v>43297.715474537035</v>
      </c>
      <c r="L2069" s="32">
        <v>43584.279664351852</v>
      </c>
      <c r="M2069" s="33" t="s">
        <v>15</v>
      </c>
    </row>
    <row r="2070" spans="1:13" ht="45" hidden="1" x14ac:dyDescent="0.25">
      <c r="A2070" s="15">
        <v>2068</v>
      </c>
      <c r="B2070" s="16" t="s">
        <v>4121</v>
      </c>
      <c r="C2070" s="16"/>
      <c r="D2070" s="16"/>
      <c r="E2070" s="16"/>
      <c r="F2070" s="16"/>
      <c r="G2070" s="15" t="s">
        <v>431</v>
      </c>
      <c r="H2070" s="15" t="s">
        <v>18</v>
      </c>
      <c r="I2070" s="15" t="s">
        <v>4122</v>
      </c>
      <c r="J2070" s="15" t="s">
        <v>4123</v>
      </c>
      <c r="K2070" s="17">
        <v>43265.346284722225</v>
      </c>
      <c r="L2070" s="17">
        <v>43265.346284722225</v>
      </c>
      <c r="M2070" s="18" t="s">
        <v>20</v>
      </c>
    </row>
    <row r="2071" spans="1:13" ht="45" x14ac:dyDescent="0.25">
      <c r="A2071" s="30">
        <v>2069</v>
      </c>
      <c r="B2071" s="31" t="s">
        <v>4124</v>
      </c>
      <c r="C2071" s="31"/>
      <c r="D2071" s="31"/>
      <c r="E2071" s="31"/>
      <c r="F2071" s="31"/>
      <c r="G2071" s="30" t="s">
        <v>243</v>
      </c>
      <c r="H2071" s="30" t="s">
        <v>18</v>
      </c>
      <c r="I2071" s="30"/>
      <c r="J2071" s="30"/>
      <c r="K2071" s="32">
        <v>42334.365173611113</v>
      </c>
      <c r="L2071" s="32">
        <v>43673.353356481479</v>
      </c>
      <c r="M2071" s="33" t="s">
        <v>15</v>
      </c>
    </row>
    <row r="2072" spans="1:13" ht="45" x14ac:dyDescent="0.25">
      <c r="A2072" s="34">
        <v>2070</v>
      </c>
      <c r="B2072" s="35" t="s">
        <v>4125</v>
      </c>
      <c r="C2072" s="35"/>
      <c r="D2072" s="35"/>
      <c r="E2072" s="35"/>
      <c r="F2072" s="35"/>
      <c r="G2072" s="34" t="s">
        <v>243</v>
      </c>
      <c r="H2072" s="34" t="s">
        <v>18</v>
      </c>
      <c r="I2072" s="34" t="s">
        <v>4126</v>
      </c>
      <c r="J2072" s="34">
        <v>784507636</v>
      </c>
      <c r="K2072" s="36">
        <v>42153.433969907404</v>
      </c>
      <c r="L2072" s="36">
        <v>43673.35533564815</v>
      </c>
      <c r="M2072" s="37" t="s">
        <v>15</v>
      </c>
    </row>
    <row r="2073" spans="1:13" ht="45.75" hidden="1" thickBot="1" x14ac:dyDescent="0.3">
      <c r="A2073" s="20">
        <v>2071</v>
      </c>
      <c r="B2073" s="21" t="s">
        <v>4127</v>
      </c>
      <c r="C2073" s="21"/>
      <c r="D2073" s="21"/>
      <c r="E2073" s="21"/>
      <c r="F2073" s="21"/>
      <c r="G2073" s="20" t="s">
        <v>90</v>
      </c>
      <c r="H2073" s="20" t="s">
        <v>18</v>
      </c>
      <c r="I2073" s="20" t="s">
        <v>4128</v>
      </c>
      <c r="J2073" s="20">
        <v>703883709</v>
      </c>
      <c r="K2073" s="22">
        <v>42404.398738425924</v>
      </c>
      <c r="L2073" s="22">
        <v>42404.398738425924</v>
      </c>
      <c r="M2073" s="23" t="s">
        <v>20</v>
      </c>
    </row>
    <row r="2074" spans="1:13" ht="45.75" hidden="1" thickBot="1" x14ac:dyDescent="0.3">
      <c r="A2074" s="4">
        <v>2072</v>
      </c>
      <c r="B2074" s="13" t="s">
        <v>4129</v>
      </c>
      <c r="C2074" s="13"/>
      <c r="D2074" s="13"/>
      <c r="E2074" s="13"/>
      <c r="F2074" s="13"/>
      <c r="G2074" s="4" t="s">
        <v>90</v>
      </c>
      <c r="H2074" s="4" t="s">
        <v>18</v>
      </c>
      <c r="I2074" s="4" t="s">
        <v>4130</v>
      </c>
      <c r="J2074" s="4">
        <v>754082985</v>
      </c>
      <c r="K2074" s="5">
        <v>42180.4218287037</v>
      </c>
      <c r="L2074" s="5">
        <v>42180.4218287037</v>
      </c>
      <c r="M2074" s="6" t="s">
        <v>20</v>
      </c>
    </row>
    <row r="2075" spans="1:13" ht="45.75" hidden="1" thickBot="1" x14ac:dyDescent="0.3">
      <c r="A2075" s="2">
        <v>2073</v>
      </c>
      <c r="B2075" s="11" t="s">
        <v>4131</v>
      </c>
      <c r="C2075" s="11"/>
      <c r="D2075" s="11"/>
      <c r="E2075" s="11"/>
      <c r="F2075" s="11"/>
      <c r="G2075" s="2" t="s">
        <v>90</v>
      </c>
      <c r="H2075" s="2" t="s">
        <v>18</v>
      </c>
      <c r="I2075" s="2" t="s">
        <v>4132</v>
      </c>
      <c r="J2075" s="2" t="s">
        <v>4133</v>
      </c>
      <c r="K2075" s="3">
        <v>42180.421365740738</v>
      </c>
      <c r="L2075" s="3">
        <v>42180.421365740738</v>
      </c>
      <c r="M2075" s="8" t="s">
        <v>20</v>
      </c>
    </row>
    <row r="2076" spans="1:13" ht="30.75" hidden="1" thickBot="1" x14ac:dyDescent="0.3">
      <c r="A2076" s="4">
        <v>2074</v>
      </c>
      <c r="B2076" s="13" t="s">
        <v>4134</v>
      </c>
      <c r="C2076" s="13"/>
      <c r="D2076" s="13"/>
      <c r="E2076" s="13"/>
      <c r="F2076" s="13"/>
      <c r="G2076" s="4" t="s">
        <v>90</v>
      </c>
      <c r="H2076" s="4" t="s">
        <v>111</v>
      </c>
      <c r="I2076" s="4" t="s">
        <v>4135</v>
      </c>
      <c r="J2076" s="4">
        <v>752835028</v>
      </c>
      <c r="K2076" s="5">
        <v>42180.411111111112</v>
      </c>
      <c r="L2076" s="5">
        <v>42180.411111111112</v>
      </c>
      <c r="M2076" s="6" t="s">
        <v>20</v>
      </c>
    </row>
    <row r="2077" spans="1:13" ht="45.75" hidden="1" thickBot="1" x14ac:dyDescent="0.3">
      <c r="A2077" s="2">
        <v>2075</v>
      </c>
      <c r="B2077" s="11" t="s">
        <v>4136</v>
      </c>
      <c r="C2077" s="11"/>
      <c r="D2077" s="11"/>
      <c r="E2077" s="11"/>
      <c r="F2077" s="11"/>
      <c r="G2077" s="2" t="s">
        <v>90</v>
      </c>
      <c r="H2077" s="2" t="s">
        <v>18</v>
      </c>
      <c r="I2077" s="2" t="s">
        <v>4137</v>
      </c>
      <c r="J2077" s="2"/>
      <c r="K2077" s="3">
        <v>42256.677407407406</v>
      </c>
      <c r="L2077" s="3">
        <v>42256.677407407406</v>
      </c>
      <c r="M2077" s="8" t="s">
        <v>20</v>
      </c>
    </row>
    <row r="2078" spans="1:13" ht="45" hidden="1" x14ac:dyDescent="0.25">
      <c r="A2078" s="4">
        <v>2076</v>
      </c>
      <c r="B2078" s="12" t="s">
        <v>4138</v>
      </c>
      <c r="C2078" s="12"/>
      <c r="D2078" s="12"/>
      <c r="E2078" s="12"/>
      <c r="F2078" s="12"/>
      <c r="G2078" s="4" t="s">
        <v>412</v>
      </c>
      <c r="H2078" s="4" t="s">
        <v>18</v>
      </c>
      <c r="I2078" s="4" t="s">
        <v>1902</v>
      </c>
      <c r="J2078" s="4">
        <v>775727754</v>
      </c>
      <c r="K2078" s="5">
        <v>42256.595416666663</v>
      </c>
      <c r="L2078" s="5">
        <v>42256.595416666663</v>
      </c>
      <c r="M2078" s="6" t="s">
        <v>20</v>
      </c>
    </row>
    <row r="2079" spans="1:13" ht="30" x14ac:dyDescent="0.25">
      <c r="A2079" s="30">
        <v>2077</v>
      </c>
      <c r="B2079" s="31" t="s">
        <v>4139</v>
      </c>
      <c r="C2079" s="31"/>
      <c r="D2079" s="31"/>
      <c r="E2079" s="31"/>
      <c r="F2079" s="31"/>
      <c r="G2079" s="30" t="s">
        <v>431</v>
      </c>
      <c r="H2079" s="30" t="s">
        <v>34</v>
      </c>
      <c r="I2079" s="30" t="s">
        <v>4140</v>
      </c>
      <c r="J2079" s="39">
        <v>7.8275422607827497E+18</v>
      </c>
      <c r="K2079" s="32">
        <v>43252.622719907406</v>
      </c>
      <c r="L2079" s="32">
        <v>43252.622719907406</v>
      </c>
      <c r="M2079" s="33" t="s">
        <v>15</v>
      </c>
    </row>
    <row r="2080" spans="1:13" ht="30" x14ac:dyDescent="0.25">
      <c r="A2080" s="34">
        <v>2078</v>
      </c>
      <c r="B2080" s="35" t="s">
        <v>4141</v>
      </c>
      <c r="C2080" s="35"/>
      <c r="D2080" s="35"/>
      <c r="E2080" s="35"/>
      <c r="F2080" s="35"/>
      <c r="G2080" s="34" t="s">
        <v>102</v>
      </c>
      <c r="H2080" s="34" t="s">
        <v>37</v>
      </c>
      <c r="I2080" s="34" t="s">
        <v>4142</v>
      </c>
      <c r="J2080" s="34">
        <v>772698948</v>
      </c>
      <c r="K2080" s="36">
        <v>43026.333495370367</v>
      </c>
      <c r="L2080" s="36">
        <v>43756.042673611111</v>
      </c>
      <c r="M2080" s="37" t="s">
        <v>15</v>
      </c>
    </row>
    <row r="2081" spans="1:13" ht="30" hidden="1" x14ac:dyDescent="0.25">
      <c r="A2081" s="20">
        <v>2079</v>
      </c>
      <c r="B2081" s="25" t="s">
        <v>4143</v>
      </c>
      <c r="C2081" s="25"/>
      <c r="D2081" s="25"/>
      <c r="E2081" s="25"/>
      <c r="F2081" s="25"/>
      <c r="G2081" s="20" t="s">
        <v>102</v>
      </c>
      <c r="H2081" s="20" t="s">
        <v>37</v>
      </c>
      <c r="I2081" s="20" t="s">
        <v>4144</v>
      </c>
      <c r="J2081" s="26">
        <v>3.1210259771251098E+17</v>
      </c>
      <c r="K2081" s="22">
        <v>42664.635474537034</v>
      </c>
      <c r="L2081" s="22">
        <v>42664.635474537034</v>
      </c>
      <c r="M2081" s="23" t="s">
        <v>20</v>
      </c>
    </row>
    <row r="2082" spans="1:13" x14ac:dyDescent="0.25">
      <c r="A2082" s="34">
        <v>2080</v>
      </c>
      <c r="B2082" s="35" t="s">
        <v>4145</v>
      </c>
      <c r="C2082" s="35"/>
      <c r="D2082" s="35"/>
      <c r="E2082" s="35"/>
      <c r="F2082" s="35"/>
      <c r="G2082" s="34" t="s">
        <v>102</v>
      </c>
      <c r="H2082" s="34" t="s">
        <v>34</v>
      </c>
      <c r="I2082" s="34"/>
      <c r="J2082" s="34"/>
      <c r="K2082" s="36">
        <v>41617.332002314812</v>
      </c>
      <c r="L2082" s="36">
        <v>44235.152951388889</v>
      </c>
      <c r="M2082" s="37" t="s">
        <v>15</v>
      </c>
    </row>
    <row r="2083" spans="1:13" ht="45" x14ac:dyDescent="0.25">
      <c r="A2083" s="30">
        <v>2081</v>
      </c>
      <c r="B2083" s="31" t="s">
        <v>4146</v>
      </c>
      <c r="C2083" s="31"/>
      <c r="D2083" s="31"/>
      <c r="E2083" s="31"/>
      <c r="F2083" s="31"/>
      <c r="G2083" s="30" t="s">
        <v>502</v>
      </c>
      <c r="H2083" s="30" t="s">
        <v>18</v>
      </c>
      <c r="I2083" s="30" t="s">
        <v>4147</v>
      </c>
      <c r="J2083" s="30">
        <v>702460043</v>
      </c>
      <c r="K2083" s="32">
        <v>42185.424490740741</v>
      </c>
      <c r="L2083" s="32">
        <v>43815.30846064815</v>
      </c>
      <c r="M2083" s="33" t="s">
        <v>15</v>
      </c>
    </row>
    <row r="2084" spans="1:13" ht="45" hidden="1" x14ac:dyDescent="0.25">
      <c r="A2084" s="15">
        <v>2082</v>
      </c>
      <c r="B2084" s="16" t="s">
        <v>4148</v>
      </c>
      <c r="C2084" s="16"/>
      <c r="D2084" s="16"/>
      <c r="E2084" s="16"/>
      <c r="F2084" s="16"/>
      <c r="G2084" s="15" t="s">
        <v>209</v>
      </c>
      <c r="H2084" s="15" t="s">
        <v>18</v>
      </c>
      <c r="I2084" s="15" t="s">
        <v>4149</v>
      </c>
      <c r="J2084" s="15">
        <v>772832650</v>
      </c>
      <c r="K2084" s="17">
        <v>43020.563402777778</v>
      </c>
      <c r="L2084" s="17">
        <v>43020.563402777778</v>
      </c>
      <c r="M2084" s="18" t="s">
        <v>20</v>
      </c>
    </row>
    <row r="2085" spans="1:13" ht="30" x14ac:dyDescent="0.25">
      <c r="A2085" s="30">
        <v>2083</v>
      </c>
      <c r="B2085" s="31" t="s">
        <v>4150</v>
      </c>
      <c r="C2085" s="31"/>
      <c r="D2085" s="31"/>
      <c r="E2085" s="31"/>
      <c r="F2085" s="31"/>
      <c r="G2085" s="30" t="s">
        <v>646</v>
      </c>
      <c r="H2085" s="30" t="s">
        <v>111</v>
      </c>
      <c r="I2085" s="30" t="s">
        <v>4151</v>
      </c>
      <c r="J2085" s="30">
        <v>78327669</v>
      </c>
      <c r="K2085" s="32">
        <v>44364.617592592593</v>
      </c>
      <c r="L2085" s="32">
        <v>44456.524467592593</v>
      </c>
      <c r="M2085" s="33" t="s">
        <v>15</v>
      </c>
    </row>
    <row r="2086" spans="1:13" ht="45.75" hidden="1" thickBot="1" x14ac:dyDescent="0.3">
      <c r="A2086" s="15">
        <v>2084</v>
      </c>
      <c r="B2086" s="19" t="s">
        <v>4152</v>
      </c>
      <c r="C2086" s="19"/>
      <c r="D2086" s="19"/>
      <c r="E2086" s="19"/>
      <c r="F2086" s="19"/>
      <c r="G2086" s="15" t="s">
        <v>381</v>
      </c>
      <c r="H2086" s="15" t="s">
        <v>18</v>
      </c>
      <c r="I2086" s="15" t="s">
        <v>4153</v>
      </c>
      <c r="J2086" s="15">
        <v>782108078</v>
      </c>
      <c r="K2086" s="17">
        <v>42185.338391203702</v>
      </c>
      <c r="L2086" s="17">
        <v>42185.338391203702</v>
      </c>
      <c r="M2086" s="18" t="s">
        <v>20</v>
      </c>
    </row>
    <row r="2087" spans="1:13" ht="30.75" hidden="1" thickBot="1" x14ac:dyDescent="0.3">
      <c r="A2087" s="2">
        <v>2085</v>
      </c>
      <c r="B2087" s="11" t="s">
        <v>4154</v>
      </c>
      <c r="C2087" s="11"/>
      <c r="D2087" s="11"/>
      <c r="E2087" s="11"/>
      <c r="F2087" s="11"/>
      <c r="G2087" s="2" t="s">
        <v>305</v>
      </c>
      <c r="H2087" s="2" t="s">
        <v>34</v>
      </c>
      <c r="I2087" s="2" t="s">
        <v>4155</v>
      </c>
      <c r="J2087" s="2">
        <v>782343200</v>
      </c>
      <c r="K2087" s="3">
        <v>42200.321458333332</v>
      </c>
      <c r="L2087" s="3">
        <v>42200.321458333332</v>
      </c>
      <c r="M2087" s="8" t="s">
        <v>20</v>
      </c>
    </row>
    <row r="2088" spans="1:13" ht="45" hidden="1" x14ac:dyDescent="0.25">
      <c r="A2088" s="4">
        <v>2086</v>
      </c>
      <c r="B2088" s="12" t="s">
        <v>4156</v>
      </c>
      <c r="C2088" s="12"/>
      <c r="D2088" s="12"/>
      <c r="E2088" s="12"/>
      <c r="F2088" s="12"/>
      <c r="G2088" s="4" t="s">
        <v>979</v>
      </c>
      <c r="H2088" s="4" t="s">
        <v>18</v>
      </c>
      <c r="I2088" s="4" t="s">
        <v>4157</v>
      </c>
      <c r="J2088" s="4">
        <v>775693440</v>
      </c>
      <c r="K2088" s="5">
        <v>42355.425543981481</v>
      </c>
      <c r="L2088" s="5">
        <v>42355.425543981481</v>
      </c>
      <c r="M2088" s="6" t="s">
        <v>20</v>
      </c>
    </row>
    <row r="2089" spans="1:13" ht="45" x14ac:dyDescent="0.25">
      <c r="A2089" s="30">
        <v>2087</v>
      </c>
      <c r="B2089" s="31" t="s">
        <v>4158</v>
      </c>
      <c r="C2089" s="31"/>
      <c r="D2089" s="31"/>
      <c r="E2089" s="31"/>
      <c r="F2089" s="31"/>
      <c r="G2089" s="30" t="s">
        <v>1292</v>
      </c>
      <c r="H2089" s="30" t="s">
        <v>18</v>
      </c>
      <c r="I2089" s="30" t="s">
        <v>4159</v>
      </c>
      <c r="J2089" s="30">
        <v>788123300</v>
      </c>
      <c r="K2089" s="32">
        <v>42156.365844907406</v>
      </c>
      <c r="L2089" s="32">
        <v>44301.082407407404</v>
      </c>
      <c r="M2089" s="33" t="s">
        <v>15</v>
      </c>
    </row>
    <row r="2090" spans="1:13" ht="30" x14ac:dyDescent="0.25">
      <c r="A2090" s="34">
        <v>2088</v>
      </c>
      <c r="B2090" s="35" t="s">
        <v>4160</v>
      </c>
      <c r="C2090" s="35"/>
      <c r="D2090" s="35"/>
      <c r="E2090" s="35"/>
      <c r="F2090" s="35"/>
      <c r="G2090" s="34" t="s">
        <v>119</v>
      </c>
      <c r="H2090" s="34" t="s">
        <v>111</v>
      </c>
      <c r="I2090" s="34" t="s">
        <v>4161</v>
      </c>
      <c r="J2090" s="34">
        <v>774023966</v>
      </c>
      <c r="K2090" s="36">
        <v>44137.693576388891</v>
      </c>
      <c r="L2090" s="36">
        <v>44285.166631944441</v>
      </c>
      <c r="M2090" s="37" t="s">
        <v>15</v>
      </c>
    </row>
    <row r="2091" spans="1:13" ht="30" x14ac:dyDescent="0.25">
      <c r="A2091" s="30">
        <v>2089</v>
      </c>
      <c r="B2091" s="31" t="s">
        <v>4162</v>
      </c>
      <c r="C2091" s="31"/>
      <c r="D2091" s="31"/>
      <c r="E2091" s="31"/>
      <c r="F2091" s="31"/>
      <c r="G2091" s="30" t="s">
        <v>102</v>
      </c>
      <c r="H2091" s="30" t="s">
        <v>111</v>
      </c>
      <c r="I2091" s="30" t="s">
        <v>4163</v>
      </c>
      <c r="J2091" s="30">
        <v>782877513</v>
      </c>
      <c r="K2091" s="32">
        <v>43026.946458333332</v>
      </c>
      <c r="L2091" s="32">
        <v>44496.445034722223</v>
      </c>
      <c r="M2091" s="33" t="s">
        <v>15</v>
      </c>
    </row>
    <row r="2092" spans="1:13" ht="30" hidden="1" x14ac:dyDescent="0.25">
      <c r="A2092" s="15">
        <v>2090</v>
      </c>
      <c r="B2092" s="16" t="s">
        <v>4164</v>
      </c>
      <c r="C2092" s="16"/>
      <c r="D2092" s="16"/>
      <c r="E2092" s="16"/>
      <c r="F2092" s="16"/>
      <c r="G2092" s="15" t="s">
        <v>431</v>
      </c>
      <c r="H2092" s="15" t="s">
        <v>34</v>
      </c>
      <c r="I2092" s="15" t="s">
        <v>4165</v>
      </c>
      <c r="J2092" s="15" t="s">
        <v>4166</v>
      </c>
      <c r="K2092" s="17">
        <v>43180.488032407404</v>
      </c>
      <c r="L2092" s="17">
        <v>43180.488032407404</v>
      </c>
      <c r="M2092" s="18" t="s">
        <v>20</v>
      </c>
    </row>
    <row r="2093" spans="1:13" ht="45" x14ac:dyDescent="0.25">
      <c r="A2093" s="30">
        <v>2091</v>
      </c>
      <c r="B2093" s="31" t="s">
        <v>4164</v>
      </c>
      <c r="C2093" s="31"/>
      <c r="D2093" s="31"/>
      <c r="E2093" s="31"/>
      <c r="F2093" s="31"/>
      <c r="G2093" s="30" t="s">
        <v>994</v>
      </c>
      <c r="H2093" s="30" t="s">
        <v>18</v>
      </c>
      <c r="I2093" s="30" t="s">
        <v>4165</v>
      </c>
      <c r="J2093" s="30">
        <v>772551795</v>
      </c>
      <c r="K2093" s="32">
        <v>43252.620347222219</v>
      </c>
      <c r="L2093" s="32">
        <v>44399.149016203701</v>
      </c>
      <c r="M2093" s="33" t="s">
        <v>15</v>
      </c>
    </row>
    <row r="2094" spans="1:13" ht="45" x14ac:dyDescent="0.25">
      <c r="A2094" s="34">
        <v>2092</v>
      </c>
      <c r="B2094" s="35" t="s">
        <v>4167</v>
      </c>
      <c r="C2094" s="35"/>
      <c r="D2094" s="35"/>
      <c r="E2094" s="35"/>
      <c r="F2094" s="35"/>
      <c r="G2094" s="34" t="s">
        <v>29</v>
      </c>
      <c r="H2094" s="34" t="s">
        <v>18</v>
      </c>
      <c r="I2094" s="34"/>
      <c r="J2094" s="34">
        <v>774778174</v>
      </c>
      <c r="K2094" s="36">
        <v>42845.449976851851</v>
      </c>
      <c r="L2094" s="36">
        <v>43501.169571759259</v>
      </c>
      <c r="M2094" s="37" t="s">
        <v>15</v>
      </c>
    </row>
    <row r="2095" spans="1:13" ht="45" x14ac:dyDescent="0.25">
      <c r="A2095" s="30">
        <v>2093</v>
      </c>
      <c r="B2095" s="31" t="s">
        <v>4168</v>
      </c>
      <c r="C2095" s="31"/>
      <c r="D2095" s="31"/>
      <c r="E2095" s="31"/>
      <c r="F2095" s="31"/>
      <c r="G2095" s="30" t="s">
        <v>167</v>
      </c>
      <c r="H2095" s="30" t="s">
        <v>18</v>
      </c>
      <c r="I2095" s="30" t="s">
        <v>4169</v>
      </c>
      <c r="J2095" s="39">
        <v>7.7249483507707699E+18</v>
      </c>
      <c r="K2095" s="32">
        <v>44308.655821759261</v>
      </c>
      <c r="L2095" s="32">
        <v>44517.523518518516</v>
      </c>
      <c r="M2095" s="33" t="s">
        <v>15</v>
      </c>
    </row>
    <row r="2096" spans="1:13" ht="45" hidden="1" x14ac:dyDescent="0.25">
      <c r="A2096" s="15">
        <v>2094</v>
      </c>
      <c r="B2096" s="16" t="s">
        <v>4170</v>
      </c>
      <c r="C2096" s="16"/>
      <c r="D2096" s="16"/>
      <c r="E2096" s="16"/>
      <c r="F2096" s="16"/>
      <c r="G2096" s="15" t="s">
        <v>102</v>
      </c>
      <c r="H2096" s="15" t="s">
        <v>18</v>
      </c>
      <c r="I2096" s="15" t="s">
        <v>4171</v>
      </c>
      <c r="J2096" s="15">
        <v>782524246</v>
      </c>
      <c r="K2096" s="17">
        <v>42256.784490740742</v>
      </c>
      <c r="L2096" s="17">
        <v>42256.784490740742</v>
      </c>
      <c r="M2096" s="18" t="s">
        <v>20</v>
      </c>
    </row>
    <row r="2097" spans="1:13" ht="30" x14ac:dyDescent="0.25">
      <c r="A2097" s="30">
        <v>2095</v>
      </c>
      <c r="B2097" s="31" t="s">
        <v>4172</v>
      </c>
      <c r="C2097" s="31"/>
      <c r="D2097" s="31"/>
      <c r="E2097" s="31"/>
      <c r="F2097" s="31"/>
      <c r="G2097" s="30" t="s">
        <v>165</v>
      </c>
      <c r="H2097" s="30" t="s">
        <v>111</v>
      </c>
      <c r="I2097" s="30" t="s">
        <v>4173</v>
      </c>
      <c r="J2097" s="30">
        <v>703707640</v>
      </c>
      <c r="K2097" s="32">
        <v>42180.363981481481</v>
      </c>
      <c r="L2097" s="32">
        <v>44477.508240740739</v>
      </c>
      <c r="M2097" s="33" t="s">
        <v>15</v>
      </c>
    </row>
    <row r="2098" spans="1:13" ht="45.75" hidden="1" thickBot="1" x14ac:dyDescent="0.3">
      <c r="A2098" s="15">
        <v>2096</v>
      </c>
      <c r="B2098" s="19" t="s">
        <v>4174</v>
      </c>
      <c r="C2098" s="19"/>
      <c r="D2098" s="19"/>
      <c r="E2098" s="19"/>
      <c r="F2098" s="19"/>
      <c r="G2098" s="15" t="s">
        <v>119</v>
      </c>
      <c r="H2098" s="15" t="s">
        <v>18</v>
      </c>
      <c r="I2098" s="15" t="s">
        <v>4175</v>
      </c>
      <c r="J2098" s="15">
        <v>712528660</v>
      </c>
      <c r="K2098" s="17">
        <v>42180.73096064815</v>
      </c>
      <c r="L2098" s="17">
        <v>42180.73096064815</v>
      </c>
      <c r="M2098" s="18" t="s">
        <v>20</v>
      </c>
    </row>
    <row r="2099" spans="1:13" ht="45" hidden="1" x14ac:dyDescent="0.25">
      <c r="A2099" s="2">
        <v>2097</v>
      </c>
      <c r="B2099" s="10" t="s">
        <v>4176</v>
      </c>
      <c r="C2099" s="10"/>
      <c r="D2099" s="10"/>
      <c r="E2099" s="10"/>
      <c r="F2099" s="10"/>
      <c r="G2099" s="2" t="s">
        <v>343</v>
      </c>
      <c r="H2099" s="2" t="s">
        <v>18</v>
      </c>
      <c r="I2099" s="2" t="s">
        <v>4177</v>
      </c>
      <c r="J2099" s="2">
        <v>779202135</v>
      </c>
      <c r="K2099" s="3">
        <v>42174.353483796294</v>
      </c>
      <c r="L2099" s="3">
        <v>42174.353483796294</v>
      </c>
      <c r="M2099" s="8" t="s">
        <v>20</v>
      </c>
    </row>
    <row r="2100" spans="1:13" ht="30" x14ac:dyDescent="0.25">
      <c r="A2100" s="34">
        <v>2098</v>
      </c>
      <c r="B2100" s="35" t="s">
        <v>4178</v>
      </c>
      <c r="C2100" s="35"/>
      <c r="D2100" s="35"/>
      <c r="E2100" s="35"/>
      <c r="F2100" s="35"/>
      <c r="G2100" s="34" t="s">
        <v>665</v>
      </c>
      <c r="H2100" s="34" t="s">
        <v>111</v>
      </c>
      <c r="I2100" s="34" t="s">
        <v>4179</v>
      </c>
      <c r="J2100" s="34">
        <v>750351174</v>
      </c>
      <c r="K2100" s="36">
        <v>42180.465092592596</v>
      </c>
      <c r="L2100" s="36">
        <v>44230.451967592591</v>
      </c>
      <c r="M2100" s="37" t="s">
        <v>15</v>
      </c>
    </row>
    <row r="2101" spans="1:13" ht="30.75" hidden="1" thickBot="1" x14ac:dyDescent="0.3">
      <c r="A2101" s="20">
        <v>2099</v>
      </c>
      <c r="B2101" s="21" t="s">
        <v>4180</v>
      </c>
      <c r="C2101" s="21"/>
      <c r="D2101" s="21"/>
      <c r="E2101" s="21"/>
      <c r="F2101" s="21"/>
      <c r="G2101" s="20" t="s">
        <v>672</v>
      </c>
      <c r="H2101" s="20" t="s">
        <v>111</v>
      </c>
      <c r="I2101" s="20" t="s">
        <v>4181</v>
      </c>
      <c r="J2101" s="20" t="s">
        <v>4182</v>
      </c>
      <c r="K2101" s="22">
        <v>42345.672893518517</v>
      </c>
      <c r="L2101" s="22">
        <v>42345.672893518517</v>
      </c>
      <c r="M2101" s="23" t="s">
        <v>20</v>
      </c>
    </row>
    <row r="2102" spans="1:13" ht="30.75" hidden="1" thickBot="1" x14ac:dyDescent="0.3">
      <c r="A2102" s="4">
        <v>2100</v>
      </c>
      <c r="B2102" s="13" t="s">
        <v>4183</v>
      </c>
      <c r="C2102" s="13"/>
      <c r="D2102" s="13"/>
      <c r="E2102" s="13"/>
      <c r="F2102" s="13"/>
      <c r="G2102" s="4" t="s">
        <v>672</v>
      </c>
      <c r="H2102" s="4" t="s">
        <v>37</v>
      </c>
      <c r="I2102" s="4" t="s">
        <v>4184</v>
      </c>
      <c r="J2102" s="4">
        <v>782147846</v>
      </c>
      <c r="K2102" s="5">
        <v>41576</v>
      </c>
      <c r="L2102" s="4" t="s">
        <v>238</v>
      </c>
      <c r="M2102" s="6" t="s">
        <v>20</v>
      </c>
    </row>
    <row r="2103" spans="1:13" ht="30" hidden="1" x14ac:dyDescent="0.25">
      <c r="A2103" s="2">
        <v>2101</v>
      </c>
      <c r="B2103" s="10" t="s">
        <v>4185</v>
      </c>
      <c r="C2103" s="10"/>
      <c r="D2103" s="10"/>
      <c r="E2103" s="10"/>
      <c r="F2103" s="10"/>
      <c r="G2103" s="2" t="s">
        <v>672</v>
      </c>
      <c r="H2103" s="2" t="s">
        <v>111</v>
      </c>
      <c r="I2103" s="2" t="s">
        <v>4186</v>
      </c>
      <c r="J2103" s="9">
        <v>4.5466003007824998E+18</v>
      </c>
      <c r="K2103" s="3">
        <v>41576</v>
      </c>
      <c r="L2103" s="2" t="s">
        <v>238</v>
      </c>
      <c r="M2103" s="8" t="s">
        <v>20</v>
      </c>
    </row>
    <row r="2104" spans="1:13" ht="45" x14ac:dyDescent="0.25">
      <c r="A2104" s="34">
        <v>2102</v>
      </c>
      <c r="B2104" s="35" t="s">
        <v>4187</v>
      </c>
      <c r="C2104" s="35"/>
      <c r="D2104" s="35"/>
      <c r="E2104" s="35"/>
      <c r="F2104" s="35"/>
      <c r="G2104" s="34" t="s">
        <v>672</v>
      </c>
      <c r="H2104" s="34" t="s">
        <v>18</v>
      </c>
      <c r="I2104" s="34" t="s">
        <v>4188</v>
      </c>
      <c r="J2104" s="34" t="s">
        <v>4189</v>
      </c>
      <c r="K2104" s="36">
        <v>43399.679375</v>
      </c>
      <c r="L2104" s="36">
        <v>44567.195763888885</v>
      </c>
      <c r="M2104" s="37" t="s">
        <v>15</v>
      </c>
    </row>
    <row r="2105" spans="1:13" ht="30.75" hidden="1" thickBot="1" x14ac:dyDescent="0.3">
      <c r="A2105" s="20">
        <v>2103</v>
      </c>
      <c r="B2105" s="21" t="s">
        <v>4190</v>
      </c>
      <c r="C2105" s="21"/>
      <c r="D2105" s="21"/>
      <c r="E2105" s="21"/>
      <c r="F2105" s="21"/>
      <c r="G2105" s="20" t="s">
        <v>672</v>
      </c>
      <c r="H2105" s="20" t="s">
        <v>37</v>
      </c>
      <c r="I2105" s="20" t="s">
        <v>4191</v>
      </c>
      <c r="J2105" s="20">
        <v>782613084</v>
      </c>
      <c r="K2105" s="22">
        <v>43577.614988425928</v>
      </c>
      <c r="L2105" s="22">
        <v>43577.614988425928</v>
      </c>
      <c r="M2105" s="23" t="s">
        <v>20</v>
      </c>
    </row>
    <row r="2106" spans="1:13" ht="45.75" hidden="1" thickBot="1" x14ac:dyDescent="0.3">
      <c r="A2106" s="4">
        <v>2104</v>
      </c>
      <c r="B2106" s="13" t="s">
        <v>4192</v>
      </c>
      <c r="C2106" s="13"/>
      <c r="D2106" s="13"/>
      <c r="E2106" s="13"/>
      <c r="F2106" s="13"/>
      <c r="G2106" s="4" t="s">
        <v>672</v>
      </c>
      <c r="H2106" s="4" t="s">
        <v>18</v>
      </c>
      <c r="I2106" s="4" t="s">
        <v>4193</v>
      </c>
      <c r="J2106" s="4">
        <v>752429043</v>
      </c>
      <c r="K2106" s="5">
        <v>41572</v>
      </c>
      <c r="L2106" s="4" t="s">
        <v>238</v>
      </c>
      <c r="M2106" s="6" t="s">
        <v>20</v>
      </c>
    </row>
    <row r="2107" spans="1:13" ht="45.75" hidden="1" thickBot="1" x14ac:dyDescent="0.3">
      <c r="A2107" s="2">
        <v>2105</v>
      </c>
      <c r="B2107" s="11" t="s">
        <v>4194</v>
      </c>
      <c r="C2107" s="11"/>
      <c r="D2107" s="11"/>
      <c r="E2107" s="11"/>
      <c r="F2107" s="11"/>
      <c r="G2107" s="2" t="s">
        <v>672</v>
      </c>
      <c r="H2107" s="2" t="s">
        <v>18</v>
      </c>
      <c r="I2107" s="2" t="s">
        <v>4195</v>
      </c>
      <c r="J2107" s="2">
        <v>782561398</v>
      </c>
      <c r="K2107" s="3">
        <v>43297.55914351852</v>
      </c>
      <c r="L2107" s="3">
        <v>43297.55914351852</v>
      </c>
      <c r="M2107" s="8" t="s">
        <v>20</v>
      </c>
    </row>
    <row r="2108" spans="1:13" ht="45.75" hidden="1" thickBot="1" x14ac:dyDescent="0.3">
      <c r="A2108" s="4">
        <v>2106</v>
      </c>
      <c r="B2108" s="13" t="s">
        <v>4196</v>
      </c>
      <c r="C2108" s="13"/>
      <c r="D2108" s="13"/>
      <c r="E2108" s="13"/>
      <c r="F2108" s="13"/>
      <c r="G2108" s="4" t="s">
        <v>672</v>
      </c>
      <c r="H2108" s="4" t="s">
        <v>18</v>
      </c>
      <c r="I2108" s="4" t="s">
        <v>4197</v>
      </c>
      <c r="J2108" s="4">
        <v>702712311</v>
      </c>
      <c r="K2108" s="5">
        <v>42255.505682870367</v>
      </c>
      <c r="L2108" s="5">
        <v>42255.505682870367</v>
      </c>
      <c r="M2108" s="6" t="s">
        <v>20</v>
      </c>
    </row>
    <row r="2109" spans="1:13" ht="45.75" hidden="1" thickBot="1" x14ac:dyDescent="0.3">
      <c r="A2109" s="2">
        <v>2107</v>
      </c>
      <c r="B2109" s="11" t="s">
        <v>4198</v>
      </c>
      <c r="C2109" s="11"/>
      <c r="D2109" s="11"/>
      <c r="E2109" s="11"/>
      <c r="F2109" s="11"/>
      <c r="G2109" s="2" t="s">
        <v>672</v>
      </c>
      <c r="H2109" s="2" t="s">
        <v>18</v>
      </c>
      <c r="I2109" s="2" t="s">
        <v>4199</v>
      </c>
      <c r="J2109" s="2">
        <v>701429043</v>
      </c>
      <c r="K2109" s="3">
        <v>43297.559490740743</v>
      </c>
      <c r="L2109" s="3">
        <v>43297.559490740743</v>
      </c>
      <c r="M2109" s="8" t="s">
        <v>20</v>
      </c>
    </row>
    <row r="2110" spans="1:13" ht="45.75" hidden="1" thickBot="1" x14ac:dyDescent="0.3">
      <c r="A2110" s="4">
        <v>2108</v>
      </c>
      <c r="B2110" s="13" t="s">
        <v>4200</v>
      </c>
      <c r="C2110" s="13"/>
      <c r="D2110" s="13"/>
      <c r="E2110" s="13"/>
      <c r="F2110" s="13"/>
      <c r="G2110" s="4" t="s">
        <v>719</v>
      </c>
      <c r="H2110" s="4" t="s">
        <v>18</v>
      </c>
      <c r="I2110" s="4"/>
      <c r="J2110" s="4" t="s">
        <v>4201</v>
      </c>
      <c r="K2110" s="5">
        <v>42345.703819444447</v>
      </c>
      <c r="L2110" s="5">
        <v>42345.703819444447</v>
      </c>
      <c r="M2110" s="6" t="s">
        <v>20</v>
      </c>
    </row>
    <row r="2111" spans="1:13" ht="45.75" hidden="1" thickBot="1" x14ac:dyDescent="0.3">
      <c r="A2111" s="2">
        <v>2109</v>
      </c>
      <c r="B2111" s="11" t="s">
        <v>4202</v>
      </c>
      <c r="C2111" s="11"/>
      <c r="D2111" s="11"/>
      <c r="E2111" s="11"/>
      <c r="F2111" s="11"/>
      <c r="G2111" s="2" t="s">
        <v>719</v>
      </c>
      <c r="H2111" s="2" t="s">
        <v>18</v>
      </c>
      <c r="I2111" s="2"/>
      <c r="J2111" s="2"/>
      <c r="K2111" s="3">
        <v>43580.478796296295</v>
      </c>
      <c r="L2111" s="3">
        <v>43580.478796296295</v>
      </c>
      <c r="M2111" s="8" t="s">
        <v>20</v>
      </c>
    </row>
    <row r="2112" spans="1:13" ht="30.75" hidden="1" thickBot="1" x14ac:dyDescent="0.3">
      <c r="A2112" s="4">
        <v>2110</v>
      </c>
      <c r="B2112" s="13" t="s">
        <v>4203</v>
      </c>
      <c r="C2112" s="13"/>
      <c r="D2112" s="13"/>
      <c r="E2112" s="13"/>
      <c r="F2112" s="13"/>
      <c r="G2112" s="4" t="s">
        <v>672</v>
      </c>
      <c r="H2112" s="4" t="s">
        <v>37</v>
      </c>
      <c r="I2112" s="4" t="s">
        <v>4204</v>
      </c>
      <c r="J2112" s="7">
        <v>4.5511800782559296E+16</v>
      </c>
      <c r="K2112" s="5">
        <v>42410.594918981478</v>
      </c>
      <c r="L2112" s="5">
        <v>42410.594918981478</v>
      </c>
      <c r="M2112" s="6" t="s">
        <v>20</v>
      </c>
    </row>
    <row r="2113" spans="1:13" ht="45.75" hidden="1" thickBot="1" x14ac:dyDescent="0.3">
      <c r="A2113" s="2">
        <v>2111</v>
      </c>
      <c r="B2113" s="11" t="s">
        <v>4205</v>
      </c>
      <c r="C2113" s="11"/>
      <c r="D2113" s="11"/>
      <c r="E2113" s="11"/>
      <c r="F2113" s="11"/>
      <c r="G2113" s="2" t="s">
        <v>672</v>
      </c>
      <c r="H2113" s="2" t="s">
        <v>34</v>
      </c>
      <c r="I2113" s="2" t="s">
        <v>4206</v>
      </c>
      <c r="J2113" s="2"/>
      <c r="K2113" s="3">
        <v>41576</v>
      </c>
      <c r="L2113" s="2" t="s">
        <v>238</v>
      </c>
      <c r="M2113" s="8" t="s">
        <v>20</v>
      </c>
    </row>
    <row r="2114" spans="1:13" ht="45.75" hidden="1" thickBot="1" x14ac:dyDescent="0.3">
      <c r="A2114" s="4">
        <v>2112</v>
      </c>
      <c r="B2114" s="13" t="s">
        <v>4207</v>
      </c>
      <c r="C2114" s="13"/>
      <c r="D2114" s="13"/>
      <c r="E2114" s="13"/>
      <c r="F2114" s="13"/>
      <c r="G2114" s="4" t="s">
        <v>1113</v>
      </c>
      <c r="H2114" s="4" t="s">
        <v>18</v>
      </c>
      <c r="I2114" s="4" t="s">
        <v>4208</v>
      </c>
      <c r="J2114" s="4">
        <v>784402038</v>
      </c>
      <c r="K2114" s="5">
        <v>43027.371215277781</v>
      </c>
      <c r="L2114" s="5">
        <v>43027.371215277781</v>
      </c>
      <c r="M2114" s="6" t="s">
        <v>20</v>
      </c>
    </row>
    <row r="2115" spans="1:13" ht="30" hidden="1" customHeight="1" thickBot="1" x14ac:dyDescent="0.3">
      <c r="A2115" s="2">
        <v>2113</v>
      </c>
      <c r="B2115" s="11" t="s">
        <v>4209</v>
      </c>
      <c r="C2115" s="11"/>
      <c r="D2115" s="11"/>
      <c r="E2115" s="11"/>
      <c r="F2115" s="11"/>
      <c r="G2115" s="2" t="s">
        <v>114</v>
      </c>
      <c r="H2115" s="2" t="s">
        <v>34</v>
      </c>
      <c r="I2115" s="2"/>
      <c r="J2115" s="2">
        <v>773226387</v>
      </c>
      <c r="K2115" s="3">
        <v>42173.454907407409</v>
      </c>
      <c r="L2115" s="3">
        <v>42173.454907407409</v>
      </c>
      <c r="M2115" s="8" t="s">
        <v>20</v>
      </c>
    </row>
    <row r="2116" spans="1:13" ht="15.75" hidden="1" thickBot="1" x14ac:dyDescent="0.3">
      <c r="A2116" s="4">
        <v>2114</v>
      </c>
      <c r="B2116" s="13" t="s">
        <v>4210</v>
      </c>
      <c r="C2116" s="13"/>
      <c r="D2116" s="13"/>
      <c r="E2116" s="13"/>
      <c r="F2116" s="13"/>
      <c r="G2116" s="4" t="s">
        <v>114</v>
      </c>
      <c r="H2116" s="4" t="s">
        <v>34</v>
      </c>
      <c r="I2116" s="4"/>
      <c r="J2116" s="4">
        <v>782131918</v>
      </c>
      <c r="K2116" s="5">
        <v>42173.455150462964</v>
      </c>
      <c r="L2116" s="5">
        <v>42173.455150462964</v>
      </c>
      <c r="M2116" s="6" t="s">
        <v>20</v>
      </c>
    </row>
    <row r="2117" spans="1:13" ht="30.75" hidden="1" thickBot="1" x14ac:dyDescent="0.3">
      <c r="A2117" s="2">
        <v>2115</v>
      </c>
      <c r="B2117" s="11" t="s">
        <v>4211</v>
      </c>
      <c r="C2117" s="11"/>
      <c r="D2117" s="11"/>
      <c r="E2117" s="11"/>
      <c r="F2117" s="11"/>
      <c r="G2117" s="2" t="s">
        <v>2139</v>
      </c>
      <c r="H2117" s="2"/>
      <c r="I2117" s="2" t="s">
        <v>4212</v>
      </c>
      <c r="J2117" s="2">
        <v>782892484</v>
      </c>
      <c r="K2117" s="3">
        <v>43482.624722222223</v>
      </c>
      <c r="L2117" s="3">
        <v>43482.624722222223</v>
      </c>
      <c r="M2117" s="8" t="s">
        <v>20</v>
      </c>
    </row>
    <row r="2118" spans="1:13" ht="45.75" hidden="1" thickBot="1" x14ac:dyDescent="0.3">
      <c r="A2118" s="4">
        <v>2116</v>
      </c>
      <c r="B2118" s="13" t="s">
        <v>4213</v>
      </c>
      <c r="C2118" s="13"/>
      <c r="D2118" s="13"/>
      <c r="E2118" s="13"/>
      <c r="F2118" s="13"/>
      <c r="G2118" s="4" t="s">
        <v>1113</v>
      </c>
      <c r="H2118" s="4" t="s">
        <v>18</v>
      </c>
      <c r="I2118" s="4" t="s">
        <v>4214</v>
      </c>
      <c r="J2118" s="4">
        <v>784402038</v>
      </c>
      <c r="K2118" s="5">
        <v>43263.583796296298</v>
      </c>
      <c r="L2118" s="5">
        <v>43263.583796296298</v>
      </c>
      <c r="M2118" s="6" t="s">
        <v>20</v>
      </c>
    </row>
    <row r="2119" spans="1:13" hidden="1" x14ac:dyDescent="0.25">
      <c r="A2119" s="2">
        <v>2117</v>
      </c>
      <c r="B2119" s="10" t="s">
        <v>4215</v>
      </c>
      <c r="C2119" s="10"/>
      <c r="D2119" s="10"/>
      <c r="E2119" s="10"/>
      <c r="F2119" s="10"/>
      <c r="G2119" s="2" t="s">
        <v>719</v>
      </c>
      <c r="H2119" s="2"/>
      <c r="I2119" s="2" t="s">
        <v>4216</v>
      </c>
      <c r="J2119" s="2">
        <v>789338096</v>
      </c>
      <c r="K2119" s="3">
        <v>43790.371388888889</v>
      </c>
      <c r="L2119" s="3">
        <v>43790.371388888889</v>
      </c>
      <c r="M2119" s="8" t="s">
        <v>20</v>
      </c>
    </row>
    <row r="2120" spans="1:13" ht="45" x14ac:dyDescent="0.25">
      <c r="A2120" s="34">
        <v>2118</v>
      </c>
      <c r="B2120" s="35" t="s">
        <v>4217</v>
      </c>
      <c r="C2120" s="35"/>
      <c r="D2120" s="35"/>
      <c r="E2120" s="35"/>
      <c r="F2120" s="35"/>
      <c r="G2120" s="34" t="s">
        <v>719</v>
      </c>
      <c r="H2120" s="34" t="s">
        <v>18</v>
      </c>
      <c r="I2120" s="34" t="s">
        <v>720</v>
      </c>
      <c r="J2120" s="34">
        <v>784357445</v>
      </c>
      <c r="K2120" s="36">
        <v>43872.412523148145</v>
      </c>
      <c r="L2120" s="36">
        <v>43872.412523148145</v>
      </c>
      <c r="M2120" s="37" t="s">
        <v>15</v>
      </c>
    </row>
    <row r="2121" spans="1:13" ht="45.75" hidden="1" thickBot="1" x14ac:dyDescent="0.3">
      <c r="A2121" s="20">
        <v>2119</v>
      </c>
      <c r="B2121" s="21" t="s">
        <v>4218</v>
      </c>
      <c r="C2121" s="21"/>
      <c r="D2121" s="21"/>
      <c r="E2121" s="21"/>
      <c r="F2121" s="21"/>
      <c r="G2121" s="20" t="s">
        <v>672</v>
      </c>
      <c r="H2121" s="20" t="s">
        <v>18</v>
      </c>
      <c r="I2121" s="20" t="s">
        <v>4219</v>
      </c>
      <c r="J2121" s="20">
        <v>773406016</v>
      </c>
      <c r="K2121" s="22">
        <v>42255.506261574075</v>
      </c>
      <c r="L2121" s="22">
        <v>42255.506261574075</v>
      </c>
      <c r="M2121" s="23" t="s">
        <v>20</v>
      </c>
    </row>
    <row r="2122" spans="1:13" ht="30.75" hidden="1" thickBot="1" x14ac:dyDescent="0.3">
      <c r="A2122" s="4">
        <v>2120</v>
      </c>
      <c r="B2122" s="13" t="s">
        <v>4220</v>
      </c>
      <c r="C2122" s="13"/>
      <c r="D2122" s="13"/>
      <c r="E2122" s="13"/>
      <c r="F2122" s="13"/>
      <c r="G2122" s="4" t="s">
        <v>731</v>
      </c>
      <c r="H2122" s="4" t="s">
        <v>37</v>
      </c>
      <c r="I2122" s="4" t="s">
        <v>4221</v>
      </c>
      <c r="J2122" s="4"/>
      <c r="K2122" s="5">
        <v>42180.892928240741</v>
      </c>
      <c r="L2122" s="5">
        <v>42180.892928240741</v>
      </c>
      <c r="M2122" s="6" t="s">
        <v>20</v>
      </c>
    </row>
    <row r="2123" spans="1:13" ht="45" hidden="1" x14ac:dyDescent="0.25">
      <c r="A2123" s="2">
        <v>2121</v>
      </c>
      <c r="B2123" s="10" t="s">
        <v>4222</v>
      </c>
      <c r="C2123" s="10"/>
      <c r="D2123" s="10"/>
      <c r="E2123" s="10"/>
      <c r="F2123" s="10"/>
      <c r="G2123" s="2" t="s">
        <v>352</v>
      </c>
      <c r="H2123" s="2" t="s">
        <v>18</v>
      </c>
      <c r="I2123" s="2" t="s">
        <v>4223</v>
      </c>
      <c r="J2123" s="2">
        <v>772863745</v>
      </c>
      <c r="K2123" s="3">
        <v>42256.504444444443</v>
      </c>
      <c r="L2123" s="3">
        <v>42256.504444444443</v>
      </c>
      <c r="M2123" s="8" t="s">
        <v>20</v>
      </c>
    </row>
    <row r="2124" spans="1:13" ht="45" x14ac:dyDescent="0.25">
      <c r="A2124" s="34">
        <v>2122</v>
      </c>
      <c r="B2124" s="35" t="s">
        <v>4224</v>
      </c>
      <c r="C2124" s="35"/>
      <c r="D2124" s="35"/>
      <c r="E2124" s="35"/>
      <c r="F2124" s="35"/>
      <c r="G2124" s="34" t="s">
        <v>719</v>
      </c>
      <c r="H2124" s="34" t="s">
        <v>111</v>
      </c>
      <c r="I2124" s="34" t="s">
        <v>4225</v>
      </c>
      <c r="J2124" s="34">
        <v>777604760</v>
      </c>
      <c r="K2124" s="36">
        <v>43399.676527777781</v>
      </c>
      <c r="L2124" s="36">
        <v>43577.158796296295</v>
      </c>
      <c r="M2124" s="37" t="s">
        <v>15</v>
      </c>
    </row>
    <row r="2125" spans="1:13" ht="45" hidden="1" x14ac:dyDescent="0.25">
      <c r="A2125" s="20">
        <v>2123</v>
      </c>
      <c r="B2125" s="25" t="s">
        <v>4226</v>
      </c>
      <c r="C2125" s="25"/>
      <c r="D2125" s="25"/>
      <c r="E2125" s="25"/>
      <c r="F2125" s="25"/>
      <c r="G2125" s="20" t="s">
        <v>719</v>
      </c>
      <c r="H2125" s="20" t="s">
        <v>18</v>
      </c>
      <c r="I2125" s="20" t="s">
        <v>4227</v>
      </c>
      <c r="J2125" s="20">
        <v>781183902</v>
      </c>
      <c r="K2125" s="22">
        <v>42345.704317129632</v>
      </c>
      <c r="L2125" s="22">
        <v>42345.704317129632</v>
      </c>
      <c r="M2125" s="23" t="s">
        <v>20</v>
      </c>
    </row>
    <row r="2126" spans="1:13" ht="45" x14ac:dyDescent="0.25">
      <c r="A2126" s="34">
        <v>2124</v>
      </c>
      <c r="B2126" s="35" t="s">
        <v>4228</v>
      </c>
      <c r="C2126" s="35"/>
      <c r="D2126" s="35"/>
      <c r="E2126" s="35"/>
      <c r="F2126" s="35"/>
      <c r="G2126" s="34" t="s">
        <v>525</v>
      </c>
      <c r="H2126" s="34" t="s">
        <v>18</v>
      </c>
      <c r="I2126" s="34" t="s">
        <v>4229</v>
      </c>
      <c r="J2126" s="34" t="s">
        <v>4230</v>
      </c>
      <c r="K2126" s="36">
        <v>44033.455937500003</v>
      </c>
      <c r="L2126" s="36">
        <v>44033.455937500003</v>
      </c>
      <c r="M2126" s="37" t="s">
        <v>15</v>
      </c>
    </row>
    <row r="2127" spans="1:13" x14ac:dyDescent="0.25">
      <c r="A2127" s="30">
        <v>2125</v>
      </c>
      <c r="B2127" s="31" t="s">
        <v>4231</v>
      </c>
      <c r="C2127" s="31"/>
      <c r="D2127" s="31"/>
      <c r="E2127" s="31"/>
      <c r="F2127" s="31"/>
      <c r="G2127" s="30" t="s">
        <v>719</v>
      </c>
      <c r="H2127" s="30"/>
      <c r="I2127" s="30"/>
      <c r="J2127" s="30"/>
      <c r="K2127" s="32">
        <v>44027.517164351855</v>
      </c>
      <c r="L2127" s="32">
        <v>44027.517164351855</v>
      </c>
      <c r="M2127" s="33" t="s">
        <v>15</v>
      </c>
    </row>
    <row r="2128" spans="1:13" ht="30" x14ac:dyDescent="0.25">
      <c r="A2128" s="34">
        <v>2126</v>
      </c>
      <c r="B2128" s="35" t="s">
        <v>4232</v>
      </c>
      <c r="C2128" s="35"/>
      <c r="D2128" s="35"/>
      <c r="E2128" s="35"/>
      <c r="F2128" s="35"/>
      <c r="G2128" s="34" t="s">
        <v>719</v>
      </c>
      <c r="H2128" s="34" t="s">
        <v>111</v>
      </c>
      <c r="I2128" s="34" t="s">
        <v>4233</v>
      </c>
      <c r="J2128" s="34">
        <v>782913936</v>
      </c>
      <c r="K2128" s="36">
        <v>43399.674305555556</v>
      </c>
      <c r="L2128" s="36">
        <v>43577.191064814811</v>
      </c>
      <c r="M2128" s="37" t="s">
        <v>15</v>
      </c>
    </row>
    <row r="2129" spans="1:13" ht="30.75" hidden="1" thickBot="1" x14ac:dyDescent="0.3">
      <c r="A2129" s="20">
        <v>2127</v>
      </c>
      <c r="B2129" s="21" t="s">
        <v>4234</v>
      </c>
      <c r="C2129" s="21"/>
      <c r="D2129" s="21"/>
      <c r="E2129" s="21"/>
      <c r="F2129" s="21"/>
      <c r="G2129" s="20" t="s">
        <v>428</v>
      </c>
      <c r="H2129" s="20" t="s">
        <v>37</v>
      </c>
      <c r="I2129" s="20"/>
      <c r="J2129" s="20"/>
      <c r="K2129" s="22">
        <v>43305.485381944447</v>
      </c>
      <c r="L2129" s="22">
        <v>43305.485381944447</v>
      </c>
      <c r="M2129" s="23" t="s">
        <v>20</v>
      </c>
    </row>
    <row r="2130" spans="1:13" ht="30.75" hidden="1" thickBot="1" x14ac:dyDescent="0.3">
      <c r="A2130" s="4">
        <v>2128</v>
      </c>
      <c r="B2130" s="13" t="s">
        <v>4235</v>
      </c>
      <c r="C2130" s="13"/>
      <c r="D2130" s="13"/>
      <c r="E2130" s="13"/>
      <c r="F2130" s="13"/>
      <c r="G2130" s="4" t="s">
        <v>226</v>
      </c>
      <c r="H2130" s="4" t="s">
        <v>34</v>
      </c>
      <c r="I2130" s="4" t="s">
        <v>4236</v>
      </c>
      <c r="J2130" s="4"/>
      <c r="K2130" s="5">
        <v>42173.452997685185</v>
      </c>
      <c r="L2130" s="5">
        <v>42173.452997685185</v>
      </c>
      <c r="M2130" s="6" t="s">
        <v>20</v>
      </c>
    </row>
    <row r="2131" spans="1:13" ht="45.75" hidden="1" thickBot="1" x14ac:dyDescent="0.3">
      <c r="A2131" s="2">
        <v>2129</v>
      </c>
      <c r="B2131" s="11" t="s">
        <v>4237</v>
      </c>
      <c r="C2131" s="11"/>
      <c r="D2131" s="11"/>
      <c r="E2131" s="11"/>
      <c r="F2131" s="11"/>
      <c r="G2131" s="2" t="s">
        <v>226</v>
      </c>
      <c r="H2131" s="2" t="s">
        <v>18</v>
      </c>
      <c r="I2131" s="2" t="s">
        <v>4238</v>
      </c>
      <c r="J2131" s="2">
        <v>751573052</v>
      </c>
      <c r="K2131" s="3">
        <v>42173.702719907407</v>
      </c>
      <c r="L2131" s="3">
        <v>42173.702719907407</v>
      </c>
      <c r="M2131" s="8" t="s">
        <v>20</v>
      </c>
    </row>
    <row r="2132" spans="1:13" ht="30.75" hidden="1" thickBot="1" x14ac:dyDescent="0.3">
      <c r="A2132" s="4">
        <v>2130</v>
      </c>
      <c r="B2132" s="13" t="s">
        <v>4239</v>
      </c>
      <c r="C2132" s="13"/>
      <c r="D2132" s="13"/>
      <c r="E2132" s="13"/>
      <c r="F2132" s="13"/>
      <c r="G2132" s="4" t="s">
        <v>65</v>
      </c>
      <c r="H2132" s="4" t="s">
        <v>37</v>
      </c>
      <c r="I2132" s="4" t="s">
        <v>4240</v>
      </c>
      <c r="J2132" s="4">
        <v>772911491</v>
      </c>
      <c r="K2132" s="5">
        <v>42174.614884259259</v>
      </c>
      <c r="L2132" s="5">
        <v>42174.614884259259</v>
      </c>
      <c r="M2132" s="6" t="s">
        <v>20</v>
      </c>
    </row>
    <row r="2133" spans="1:13" ht="45.75" hidden="1" thickBot="1" x14ac:dyDescent="0.3">
      <c r="A2133" s="2">
        <v>2131</v>
      </c>
      <c r="B2133" s="11" t="s">
        <v>4241</v>
      </c>
      <c r="C2133" s="11"/>
      <c r="D2133" s="11"/>
      <c r="E2133" s="11"/>
      <c r="F2133" s="11"/>
      <c r="G2133" s="2" t="s">
        <v>222</v>
      </c>
      <c r="H2133" s="2" t="s">
        <v>18</v>
      </c>
      <c r="I2133" s="2" t="s">
        <v>4242</v>
      </c>
      <c r="J2133" s="2" t="s">
        <v>4243</v>
      </c>
      <c r="K2133" s="3">
        <v>42256.536481481482</v>
      </c>
      <c r="L2133" s="3">
        <v>42256.536481481482</v>
      </c>
      <c r="M2133" s="8" t="s">
        <v>20</v>
      </c>
    </row>
    <row r="2134" spans="1:13" ht="30" hidden="1" x14ac:dyDescent="0.25">
      <c r="A2134" s="4">
        <v>2132</v>
      </c>
      <c r="B2134" s="12" t="s">
        <v>4244</v>
      </c>
      <c r="C2134" s="12"/>
      <c r="D2134" s="12"/>
      <c r="E2134" s="12"/>
      <c r="F2134" s="12"/>
      <c r="G2134" s="4" t="s">
        <v>65</v>
      </c>
      <c r="H2134" s="4" t="s">
        <v>111</v>
      </c>
      <c r="I2134" s="4" t="s">
        <v>4245</v>
      </c>
      <c r="J2134" s="4" t="s">
        <v>4246</v>
      </c>
      <c r="K2134" s="5">
        <v>42257.562372685185</v>
      </c>
      <c r="L2134" s="5">
        <v>42257.562372685185</v>
      </c>
      <c r="M2134" s="6" t="s">
        <v>20</v>
      </c>
    </row>
    <row r="2135" spans="1:13" ht="45" x14ac:dyDescent="0.25">
      <c r="A2135" s="30">
        <v>2133</v>
      </c>
      <c r="B2135" s="31" t="s">
        <v>4247</v>
      </c>
      <c r="C2135" s="31"/>
      <c r="D2135" s="31"/>
      <c r="E2135" s="31"/>
      <c r="F2135" s="31"/>
      <c r="G2135" s="30" t="s">
        <v>232</v>
      </c>
      <c r="H2135" s="30" t="s">
        <v>18</v>
      </c>
      <c r="I2135" s="30" t="s">
        <v>4248</v>
      </c>
      <c r="J2135" s="30">
        <f>256-774-137436</f>
        <v>-137954</v>
      </c>
      <c r="K2135" s="32">
        <v>42257.408078703702</v>
      </c>
      <c r="L2135" s="32">
        <v>44039.497847222221</v>
      </c>
      <c r="M2135" s="33" t="s">
        <v>15</v>
      </c>
    </row>
    <row r="2136" spans="1:13" ht="30" hidden="1" customHeight="1" x14ac:dyDescent="0.25">
      <c r="A2136" s="15">
        <v>2134</v>
      </c>
      <c r="B2136" s="16" t="s">
        <v>4249</v>
      </c>
      <c r="C2136" s="16"/>
      <c r="D2136" s="16"/>
      <c r="E2136" s="16"/>
      <c r="F2136" s="16"/>
      <c r="G2136" s="15" t="s">
        <v>65</v>
      </c>
      <c r="H2136" s="15" t="s">
        <v>34</v>
      </c>
      <c r="I2136" s="15"/>
      <c r="J2136" s="15">
        <v>782149272</v>
      </c>
      <c r="K2136" s="17">
        <v>42257.563148148147</v>
      </c>
      <c r="L2136" s="17">
        <v>42257.563148148147</v>
      </c>
      <c r="M2136" s="18" t="s">
        <v>20</v>
      </c>
    </row>
    <row r="2137" spans="1:13" ht="45" x14ac:dyDescent="0.25">
      <c r="A2137" s="30">
        <v>2135</v>
      </c>
      <c r="B2137" s="31" t="s">
        <v>4250</v>
      </c>
      <c r="C2137" s="31"/>
      <c r="D2137" s="31"/>
      <c r="E2137" s="31"/>
      <c r="F2137" s="31"/>
      <c r="G2137" s="30" t="s">
        <v>222</v>
      </c>
      <c r="H2137" s="30" t="s">
        <v>18</v>
      </c>
      <c r="I2137" s="30" t="s">
        <v>4251</v>
      </c>
      <c r="J2137" s="30">
        <v>256775197194</v>
      </c>
      <c r="K2137" s="32">
        <v>42256.523842592593</v>
      </c>
      <c r="L2137" s="32">
        <v>43576.520208333335</v>
      </c>
      <c r="M2137" s="33" t="s">
        <v>15</v>
      </c>
    </row>
    <row r="2138" spans="1:13" ht="45.75" hidden="1" thickBot="1" x14ac:dyDescent="0.3">
      <c r="A2138" s="15">
        <v>2136</v>
      </c>
      <c r="B2138" s="19" t="s">
        <v>4252</v>
      </c>
      <c r="C2138" s="19"/>
      <c r="D2138" s="19"/>
      <c r="E2138" s="19"/>
      <c r="F2138" s="19"/>
      <c r="G2138" s="15" t="s">
        <v>173</v>
      </c>
      <c r="H2138" s="15" t="s">
        <v>18</v>
      </c>
      <c r="I2138" s="15" t="s">
        <v>4253</v>
      </c>
      <c r="J2138" s="15">
        <v>702339928</v>
      </c>
      <c r="K2138" s="17">
        <v>43297.718622685185</v>
      </c>
      <c r="L2138" s="17">
        <v>43297.718622685185</v>
      </c>
      <c r="M2138" s="18" t="s">
        <v>20</v>
      </c>
    </row>
    <row r="2139" spans="1:13" ht="15.75" hidden="1" thickBot="1" x14ac:dyDescent="0.3">
      <c r="A2139" s="2">
        <v>2137</v>
      </c>
      <c r="B2139" s="11" t="s">
        <v>4254</v>
      </c>
      <c r="C2139" s="11"/>
      <c r="D2139" s="11"/>
      <c r="E2139" s="11"/>
      <c r="F2139" s="11"/>
      <c r="G2139" s="2" t="s">
        <v>65</v>
      </c>
      <c r="H2139" s="2" t="s">
        <v>34</v>
      </c>
      <c r="I2139" s="2" t="s">
        <v>4255</v>
      </c>
      <c r="J2139" s="2">
        <v>774167073</v>
      </c>
      <c r="K2139" s="3">
        <v>42504.642013888886</v>
      </c>
      <c r="L2139" s="3">
        <v>42504.642013888886</v>
      </c>
      <c r="M2139" s="8" t="s">
        <v>20</v>
      </c>
    </row>
    <row r="2140" spans="1:13" ht="45.75" hidden="1" thickBot="1" x14ac:dyDescent="0.3">
      <c r="A2140" s="4">
        <v>2138</v>
      </c>
      <c r="B2140" s="13" t="s">
        <v>4256</v>
      </c>
      <c r="C2140" s="13"/>
      <c r="D2140" s="13"/>
      <c r="E2140" s="13"/>
      <c r="F2140" s="13"/>
      <c r="G2140" s="4" t="s">
        <v>1113</v>
      </c>
      <c r="H2140" s="4" t="s">
        <v>18</v>
      </c>
      <c r="I2140" s="4" t="s">
        <v>4257</v>
      </c>
      <c r="J2140" s="4">
        <v>785702358</v>
      </c>
      <c r="K2140" s="5">
        <v>43027.37232638889</v>
      </c>
      <c r="L2140" s="5">
        <v>43027.37232638889</v>
      </c>
      <c r="M2140" s="6" t="s">
        <v>20</v>
      </c>
    </row>
    <row r="2141" spans="1:13" ht="45.75" hidden="1" thickBot="1" x14ac:dyDescent="0.3">
      <c r="A2141" s="2">
        <v>2139</v>
      </c>
      <c r="B2141" s="11" t="s">
        <v>4258</v>
      </c>
      <c r="C2141" s="11"/>
      <c r="D2141" s="11"/>
      <c r="E2141" s="11"/>
      <c r="F2141" s="11"/>
      <c r="G2141" s="2" t="s">
        <v>1113</v>
      </c>
      <c r="H2141" s="2" t="s">
        <v>18</v>
      </c>
      <c r="I2141" s="2" t="s">
        <v>4259</v>
      </c>
      <c r="J2141" s="2">
        <v>774233316</v>
      </c>
      <c r="K2141" s="3">
        <v>43027.372754629629</v>
      </c>
      <c r="L2141" s="3">
        <v>43027.372754629629</v>
      </c>
      <c r="M2141" s="8" t="s">
        <v>20</v>
      </c>
    </row>
    <row r="2142" spans="1:13" ht="45" hidden="1" x14ac:dyDescent="0.25">
      <c r="A2142" s="4">
        <v>2140</v>
      </c>
      <c r="B2142" s="12" t="s">
        <v>4260</v>
      </c>
      <c r="C2142" s="12"/>
      <c r="D2142" s="12"/>
      <c r="E2142" s="12"/>
      <c r="F2142" s="12"/>
      <c r="G2142" s="4" t="s">
        <v>1113</v>
      </c>
      <c r="H2142" s="4" t="s">
        <v>18</v>
      </c>
      <c r="I2142" s="4" t="s">
        <v>4261</v>
      </c>
      <c r="J2142" s="4"/>
      <c r="K2142" s="5">
        <v>43027.373171296298</v>
      </c>
      <c r="L2142" s="5">
        <v>43027.373171296298</v>
      </c>
      <c r="M2142" s="6" t="s">
        <v>20</v>
      </c>
    </row>
    <row r="2143" spans="1:13" ht="45" x14ac:dyDescent="0.25">
      <c r="A2143" s="30">
        <v>2141</v>
      </c>
      <c r="B2143" s="31" t="s">
        <v>4262</v>
      </c>
      <c r="C2143" s="31"/>
      <c r="D2143" s="31"/>
      <c r="E2143" s="31"/>
      <c r="F2143" s="31"/>
      <c r="G2143" s="30" t="s">
        <v>431</v>
      </c>
      <c r="H2143" s="30" t="s">
        <v>18</v>
      </c>
      <c r="I2143" s="30"/>
      <c r="J2143" s="30"/>
      <c r="K2143" s="32">
        <v>43207.586388888885</v>
      </c>
      <c r="L2143" s="32">
        <v>44590.428067129629</v>
      </c>
      <c r="M2143" s="33" t="s">
        <v>15</v>
      </c>
    </row>
    <row r="2144" spans="1:13" ht="45" x14ac:dyDescent="0.25">
      <c r="A2144" s="34">
        <v>2142</v>
      </c>
      <c r="B2144" s="35" t="s">
        <v>4263</v>
      </c>
      <c r="C2144" s="35"/>
      <c r="D2144" s="35"/>
      <c r="E2144" s="35"/>
      <c r="F2144" s="35"/>
      <c r="G2144" s="34" t="s">
        <v>1813</v>
      </c>
      <c r="H2144" s="34" t="s">
        <v>18</v>
      </c>
      <c r="I2144" s="34" t="s">
        <v>4264</v>
      </c>
      <c r="J2144" s="34">
        <v>784518571</v>
      </c>
      <c r="K2144" s="36">
        <v>43024.676134259258</v>
      </c>
      <c r="L2144" s="36">
        <v>43669.498645833337</v>
      </c>
      <c r="M2144" s="37" t="s">
        <v>15</v>
      </c>
    </row>
    <row r="2145" spans="1:13" ht="30" x14ac:dyDescent="0.25">
      <c r="A2145" s="30">
        <v>2143</v>
      </c>
      <c r="B2145" s="31" t="s">
        <v>4265</v>
      </c>
      <c r="C2145" s="31"/>
      <c r="D2145" s="31"/>
      <c r="E2145" s="31"/>
      <c r="F2145" s="31"/>
      <c r="G2145" s="30" t="s">
        <v>76</v>
      </c>
      <c r="H2145" s="30" t="s">
        <v>37</v>
      </c>
      <c r="I2145" s="30" t="s">
        <v>4266</v>
      </c>
      <c r="J2145" s="30">
        <v>702601018</v>
      </c>
      <c r="K2145" s="32">
        <v>43063.410763888889</v>
      </c>
      <c r="L2145" s="32">
        <v>43865.512835648151</v>
      </c>
      <c r="M2145" s="33" t="s">
        <v>15</v>
      </c>
    </row>
    <row r="2146" spans="1:13" ht="45" x14ac:dyDescent="0.25">
      <c r="A2146" s="34">
        <v>2144</v>
      </c>
      <c r="B2146" s="35" t="s">
        <v>4267</v>
      </c>
      <c r="C2146" s="35"/>
      <c r="D2146" s="35"/>
      <c r="E2146" s="35"/>
      <c r="F2146" s="35"/>
      <c r="G2146" s="34" t="s">
        <v>308</v>
      </c>
      <c r="H2146" s="34"/>
      <c r="I2146" s="34" t="s">
        <v>4268</v>
      </c>
      <c r="J2146" s="34" t="s">
        <v>4269</v>
      </c>
      <c r="K2146" s="36">
        <v>44537.734236111108</v>
      </c>
      <c r="L2146" s="36">
        <v>44537.734236111108</v>
      </c>
      <c r="M2146" s="37" t="s">
        <v>15</v>
      </c>
    </row>
    <row r="2147" spans="1:13" ht="45" x14ac:dyDescent="0.25">
      <c r="A2147" s="30">
        <v>2145</v>
      </c>
      <c r="B2147" s="31" t="s">
        <v>4270</v>
      </c>
      <c r="C2147" s="31"/>
      <c r="D2147" s="31"/>
      <c r="E2147" s="31"/>
      <c r="F2147" s="31"/>
      <c r="G2147" s="30" t="s">
        <v>1813</v>
      </c>
      <c r="H2147" s="30" t="s">
        <v>18</v>
      </c>
      <c r="I2147" s="30" t="s">
        <v>4271</v>
      </c>
      <c r="J2147" s="30">
        <v>703426363</v>
      </c>
      <c r="K2147" s="32">
        <v>43024.670092592591</v>
      </c>
      <c r="L2147" s="32">
        <v>43572.317303240743</v>
      </c>
      <c r="M2147" s="33" t="s">
        <v>15</v>
      </c>
    </row>
    <row r="2148" spans="1:13" ht="30" x14ac:dyDescent="0.25">
      <c r="A2148" s="34">
        <v>2146</v>
      </c>
      <c r="B2148" s="35" t="s">
        <v>4272</v>
      </c>
      <c r="C2148" s="35"/>
      <c r="D2148" s="35"/>
      <c r="E2148" s="35"/>
      <c r="F2148" s="35"/>
      <c r="G2148" s="34" t="s">
        <v>49</v>
      </c>
      <c r="H2148" s="34" t="s">
        <v>111</v>
      </c>
      <c r="I2148" s="34" t="s">
        <v>4273</v>
      </c>
      <c r="J2148" s="34">
        <v>706074475</v>
      </c>
      <c r="K2148" s="36">
        <v>43097.293854166666</v>
      </c>
      <c r="L2148" s="36">
        <v>44407.4378125</v>
      </c>
      <c r="M2148" s="37" t="s">
        <v>15</v>
      </c>
    </row>
    <row r="2149" spans="1:13" ht="30.75" hidden="1" thickBot="1" x14ac:dyDescent="0.3">
      <c r="A2149" s="20">
        <v>2147</v>
      </c>
      <c r="B2149" s="21" t="s">
        <v>4274</v>
      </c>
      <c r="C2149" s="21"/>
      <c r="D2149" s="21"/>
      <c r="E2149" s="21"/>
      <c r="F2149" s="21"/>
      <c r="G2149" s="20" t="s">
        <v>55</v>
      </c>
      <c r="H2149" s="20" t="s">
        <v>111</v>
      </c>
      <c r="I2149" s="20" t="s">
        <v>4275</v>
      </c>
      <c r="J2149" s="20"/>
      <c r="K2149" s="22">
        <v>43025.614027777781</v>
      </c>
      <c r="L2149" s="22">
        <v>43025.614027777781</v>
      </c>
      <c r="M2149" s="23" t="s">
        <v>20</v>
      </c>
    </row>
    <row r="2150" spans="1:13" ht="45.75" hidden="1" thickBot="1" x14ac:dyDescent="0.3">
      <c r="A2150" s="4">
        <v>2148</v>
      </c>
      <c r="B2150" s="13" t="s">
        <v>4276</v>
      </c>
      <c r="C2150" s="13"/>
      <c r="D2150" s="13"/>
      <c r="E2150" s="13"/>
      <c r="F2150" s="13"/>
      <c r="G2150" s="4" t="s">
        <v>76</v>
      </c>
      <c r="H2150" s="4" t="s">
        <v>18</v>
      </c>
      <c r="I2150" s="4" t="s">
        <v>4277</v>
      </c>
      <c r="J2150" s="4">
        <v>752203694</v>
      </c>
      <c r="K2150" s="5">
        <v>42276.452557870369</v>
      </c>
      <c r="L2150" s="5">
        <v>42276.452557870369</v>
      </c>
      <c r="M2150" s="6" t="s">
        <v>20</v>
      </c>
    </row>
    <row r="2151" spans="1:13" ht="30.75" hidden="1" thickBot="1" x14ac:dyDescent="0.3">
      <c r="A2151" s="2">
        <v>2149</v>
      </c>
      <c r="B2151" s="11" t="s">
        <v>4278</v>
      </c>
      <c r="C2151" s="11"/>
      <c r="D2151" s="11"/>
      <c r="E2151" s="11"/>
      <c r="F2151" s="11"/>
      <c r="G2151" s="2" t="s">
        <v>76</v>
      </c>
      <c r="H2151" s="2" t="s">
        <v>111</v>
      </c>
      <c r="I2151" s="2" t="s">
        <v>4279</v>
      </c>
      <c r="J2151" s="2" t="s">
        <v>4280</v>
      </c>
      <c r="K2151" s="3">
        <v>44118.411539351851</v>
      </c>
      <c r="L2151" s="3">
        <v>44118.411539351851</v>
      </c>
      <c r="M2151" s="8" t="s">
        <v>20</v>
      </c>
    </row>
    <row r="2152" spans="1:13" ht="30" hidden="1" x14ac:dyDescent="0.25">
      <c r="A2152" s="4">
        <v>2150</v>
      </c>
      <c r="B2152" s="12" t="s">
        <v>4278</v>
      </c>
      <c r="C2152" s="12"/>
      <c r="D2152" s="12"/>
      <c r="E2152" s="12"/>
      <c r="F2152" s="12"/>
      <c r="G2152" s="4" t="s">
        <v>1221</v>
      </c>
      <c r="H2152" s="4" t="s">
        <v>111</v>
      </c>
      <c r="I2152" s="4" t="s">
        <v>4281</v>
      </c>
      <c r="J2152" s="4" t="s">
        <v>4282</v>
      </c>
      <c r="K2152" s="5">
        <v>43482.519074074073</v>
      </c>
      <c r="L2152" s="5">
        <v>43482.519074074073</v>
      </c>
      <c r="M2152" s="6" t="s">
        <v>20</v>
      </c>
    </row>
    <row r="2153" spans="1:13" ht="30" x14ac:dyDescent="0.25">
      <c r="A2153" s="30">
        <v>2151</v>
      </c>
      <c r="B2153" s="31" t="s">
        <v>4283</v>
      </c>
      <c r="C2153" s="31"/>
      <c r="D2153" s="31"/>
      <c r="E2153" s="31"/>
      <c r="F2153" s="31"/>
      <c r="G2153" s="30" t="s">
        <v>274</v>
      </c>
      <c r="H2153" s="30" t="s">
        <v>111</v>
      </c>
      <c r="I2153" s="30" t="s">
        <v>4284</v>
      </c>
      <c r="J2153" s="39">
        <v>7.0168862407726797E+18</v>
      </c>
      <c r="K2153" s="32">
        <v>42907.505324074074</v>
      </c>
      <c r="L2153" s="32">
        <v>43753.40824074074</v>
      </c>
      <c r="M2153" s="33" t="s">
        <v>15</v>
      </c>
    </row>
    <row r="2154" spans="1:13" ht="45" hidden="1" x14ac:dyDescent="0.25">
      <c r="A2154" s="15">
        <v>2152</v>
      </c>
      <c r="B2154" s="16" t="s">
        <v>4285</v>
      </c>
      <c r="C2154" s="16"/>
      <c r="D2154" s="16"/>
      <c r="E2154" s="16"/>
      <c r="F2154" s="16"/>
      <c r="G2154" s="15" t="s">
        <v>201</v>
      </c>
      <c r="H2154" s="15" t="s">
        <v>18</v>
      </c>
      <c r="I2154" s="15" t="s">
        <v>4286</v>
      </c>
      <c r="J2154" s="15">
        <v>773254214</v>
      </c>
      <c r="K2154" s="17">
        <v>43393.924699074072</v>
      </c>
      <c r="L2154" s="17">
        <v>43393.924699074072</v>
      </c>
      <c r="M2154" s="18" t="s">
        <v>20</v>
      </c>
    </row>
    <row r="2155" spans="1:13" ht="45" x14ac:dyDescent="0.25">
      <c r="A2155" s="30">
        <v>2153</v>
      </c>
      <c r="B2155" s="31" t="s">
        <v>4287</v>
      </c>
      <c r="C2155" s="31"/>
      <c r="D2155" s="31"/>
      <c r="E2155" s="31"/>
      <c r="F2155" s="31"/>
      <c r="G2155" s="30" t="s">
        <v>17</v>
      </c>
      <c r="H2155" s="30" t="s">
        <v>18</v>
      </c>
      <c r="I2155" s="30" t="s">
        <v>4288</v>
      </c>
      <c r="J2155" s="30">
        <v>704366188</v>
      </c>
      <c r="K2155" s="32">
        <v>43376.738761574074</v>
      </c>
      <c r="L2155" s="32">
        <v>44229.069722222222</v>
      </c>
      <c r="M2155" s="33" t="s">
        <v>15</v>
      </c>
    </row>
    <row r="2156" spans="1:13" ht="45" x14ac:dyDescent="0.25">
      <c r="A2156" s="34">
        <v>2154</v>
      </c>
      <c r="B2156" s="35" t="s">
        <v>4289</v>
      </c>
      <c r="C2156" s="35"/>
      <c r="D2156" s="35"/>
      <c r="E2156" s="35"/>
      <c r="F2156" s="35"/>
      <c r="G2156" s="34"/>
      <c r="H2156" s="34" t="s">
        <v>18</v>
      </c>
      <c r="I2156" s="34" t="s">
        <v>4290</v>
      </c>
      <c r="J2156" s="34"/>
      <c r="K2156" s="36">
        <v>42999.557858796295</v>
      </c>
      <c r="L2156" s="36">
        <v>42999.557858796295</v>
      </c>
      <c r="M2156" s="37" t="s">
        <v>15</v>
      </c>
    </row>
    <row r="2157" spans="1:13" ht="30.75" hidden="1" thickBot="1" x14ac:dyDescent="0.3">
      <c r="A2157" s="20">
        <v>2155</v>
      </c>
      <c r="B2157" s="21" t="s">
        <v>4291</v>
      </c>
      <c r="C2157" s="21"/>
      <c r="D2157" s="21"/>
      <c r="E2157" s="21"/>
      <c r="F2157" s="21"/>
      <c r="G2157" s="20" t="s">
        <v>17</v>
      </c>
      <c r="H2157" s="20" t="s">
        <v>37</v>
      </c>
      <c r="I2157" s="20" t="s">
        <v>4292</v>
      </c>
      <c r="J2157" s="20" t="s">
        <v>4293</v>
      </c>
      <c r="K2157" s="22">
        <v>42355.523240740738</v>
      </c>
      <c r="L2157" s="22">
        <v>42355.523240740738</v>
      </c>
      <c r="M2157" s="23" t="s">
        <v>20</v>
      </c>
    </row>
    <row r="2158" spans="1:13" ht="30" hidden="1" x14ac:dyDescent="0.25">
      <c r="A2158" s="4">
        <v>2156</v>
      </c>
      <c r="B2158" s="12" t="s">
        <v>4294</v>
      </c>
      <c r="C2158" s="12"/>
      <c r="D2158" s="12"/>
      <c r="E2158" s="12"/>
      <c r="F2158" s="12"/>
      <c r="G2158" s="4" t="s">
        <v>17</v>
      </c>
      <c r="H2158" s="4" t="s">
        <v>37</v>
      </c>
      <c r="I2158" s="4" t="s">
        <v>4295</v>
      </c>
      <c r="J2158" s="4">
        <v>772856918</v>
      </c>
      <c r="K2158" s="5">
        <v>41580</v>
      </c>
      <c r="L2158" s="4" t="s">
        <v>238</v>
      </c>
      <c r="M2158" s="6" t="s">
        <v>20</v>
      </c>
    </row>
    <row r="2159" spans="1:13" x14ac:dyDescent="0.25">
      <c r="A2159" s="30">
        <v>2157</v>
      </c>
      <c r="B2159" s="31" t="s">
        <v>4296</v>
      </c>
      <c r="C2159" s="31"/>
      <c r="D2159" s="31"/>
      <c r="E2159" s="31"/>
      <c r="F2159" s="31"/>
      <c r="G2159" s="30" t="s">
        <v>97</v>
      </c>
      <c r="H2159" s="30" t="s">
        <v>34</v>
      </c>
      <c r="I2159" s="30"/>
      <c r="J2159" s="30"/>
      <c r="K2159" s="32">
        <v>42600.460844907408</v>
      </c>
      <c r="L2159" s="32">
        <v>43757.256284722222</v>
      </c>
      <c r="M2159" s="33" t="s">
        <v>15</v>
      </c>
    </row>
    <row r="2160" spans="1:13" ht="45.75" hidden="1" thickBot="1" x14ac:dyDescent="0.3">
      <c r="A2160" s="15">
        <v>2158</v>
      </c>
      <c r="B2160" s="19" t="s">
        <v>4297</v>
      </c>
      <c r="C2160" s="19"/>
      <c r="D2160" s="19"/>
      <c r="E2160" s="19"/>
      <c r="F2160" s="19"/>
      <c r="G2160" s="15" t="s">
        <v>1036</v>
      </c>
      <c r="H2160" s="15" t="s">
        <v>18</v>
      </c>
      <c r="I2160" s="15" t="s">
        <v>4298</v>
      </c>
      <c r="J2160" s="15"/>
      <c r="K2160" s="17">
        <v>43843.733738425923</v>
      </c>
      <c r="L2160" s="17">
        <v>43843.733738425923</v>
      </c>
      <c r="M2160" s="18" t="s">
        <v>20</v>
      </c>
    </row>
    <row r="2161" spans="1:13" ht="45" hidden="1" x14ac:dyDescent="0.25">
      <c r="A2161" s="2">
        <v>2159</v>
      </c>
      <c r="B2161" s="10" t="s">
        <v>4299</v>
      </c>
      <c r="C2161" s="10"/>
      <c r="D2161" s="10"/>
      <c r="E2161" s="10"/>
      <c r="F2161" s="10"/>
      <c r="G2161" s="2" t="s">
        <v>321</v>
      </c>
      <c r="H2161" s="2" t="s">
        <v>18</v>
      </c>
      <c r="I2161" s="2" t="s">
        <v>4300</v>
      </c>
      <c r="J2161" s="2"/>
      <c r="K2161" s="3">
        <v>42256.717523148145</v>
      </c>
      <c r="L2161" s="3">
        <v>42256.717523148145</v>
      </c>
      <c r="M2161" s="8" t="s">
        <v>20</v>
      </c>
    </row>
    <row r="2162" spans="1:13" ht="30" x14ac:dyDescent="0.25">
      <c r="A2162" s="34">
        <v>2160</v>
      </c>
      <c r="B2162" s="35" t="s">
        <v>4301</v>
      </c>
      <c r="C2162" s="35"/>
      <c r="D2162" s="35"/>
      <c r="E2162" s="35"/>
      <c r="F2162" s="35"/>
      <c r="G2162" s="34" t="s">
        <v>76</v>
      </c>
      <c r="H2162" s="34" t="s">
        <v>34</v>
      </c>
      <c r="I2162" s="34" t="s">
        <v>4302</v>
      </c>
      <c r="J2162" s="34"/>
      <c r="K2162" s="36">
        <v>42834.445011574076</v>
      </c>
      <c r="L2162" s="36">
        <v>44484.430115740739</v>
      </c>
      <c r="M2162" s="37" t="s">
        <v>15</v>
      </c>
    </row>
    <row r="2163" spans="1:13" ht="30" x14ac:dyDescent="0.25">
      <c r="A2163" s="30">
        <v>2161</v>
      </c>
      <c r="B2163" s="31" t="s">
        <v>4303</v>
      </c>
      <c r="C2163" s="31"/>
      <c r="D2163" s="31"/>
      <c r="E2163" s="31"/>
      <c r="F2163" s="31"/>
      <c r="G2163" s="30" t="s">
        <v>201</v>
      </c>
      <c r="H2163" s="30" t="s">
        <v>111</v>
      </c>
      <c r="I2163" s="30" t="s">
        <v>4304</v>
      </c>
      <c r="J2163" s="30">
        <v>7851949937</v>
      </c>
      <c r="K2163" s="32">
        <v>43196.519189814811</v>
      </c>
      <c r="L2163" s="32">
        <v>43855.407280092593</v>
      </c>
      <c r="M2163" s="33" t="s">
        <v>15</v>
      </c>
    </row>
    <row r="2164" spans="1:13" ht="30" x14ac:dyDescent="0.25">
      <c r="A2164" s="34">
        <v>2162</v>
      </c>
      <c r="B2164" s="35" t="s">
        <v>4305</v>
      </c>
      <c r="C2164" s="35"/>
      <c r="D2164" s="35"/>
      <c r="E2164" s="35"/>
      <c r="F2164" s="35"/>
      <c r="G2164" s="34" t="s">
        <v>201</v>
      </c>
      <c r="H2164" s="34" t="s">
        <v>37</v>
      </c>
      <c r="I2164" s="34" t="s">
        <v>4306</v>
      </c>
      <c r="J2164" s="38">
        <v>7.72538633070353E+18</v>
      </c>
      <c r="K2164" s="36">
        <v>43453.53634259259</v>
      </c>
      <c r="L2164" s="36">
        <v>44134.185381944444</v>
      </c>
      <c r="M2164" s="37" t="s">
        <v>15</v>
      </c>
    </row>
    <row r="2165" spans="1:13" ht="45" x14ac:dyDescent="0.25">
      <c r="A2165" s="30">
        <v>2163</v>
      </c>
      <c r="B2165" s="31" t="s">
        <v>4307</v>
      </c>
      <c r="C2165" s="31"/>
      <c r="D2165" s="31"/>
      <c r="E2165" s="31"/>
      <c r="F2165" s="31"/>
      <c r="G2165" s="30" t="s">
        <v>505</v>
      </c>
      <c r="H2165" s="30" t="s">
        <v>18</v>
      </c>
      <c r="I2165" s="30" t="s">
        <v>4308</v>
      </c>
      <c r="J2165" s="39">
        <v>3.9254865207799301E+18</v>
      </c>
      <c r="K2165" s="32">
        <v>43249.657789351855</v>
      </c>
      <c r="L2165" s="32">
        <v>43585.372314814813</v>
      </c>
      <c r="M2165" s="33" t="s">
        <v>15</v>
      </c>
    </row>
    <row r="2166" spans="1:13" ht="45" x14ac:dyDescent="0.25">
      <c r="A2166" s="34">
        <v>2164</v>
      </c>
      <c r="B2166" s="35" t="s">
        <v>4309</v>
      </c>
      <c r="C2166" s="35"/>
      <c r="D2166" s="35"/>
      <c r="E2166" s="35"/>
      <c r="F2166" s="35"/>
      <c r="G2166" s="34" t="s">
        <v>738</v>
      </c>
      <c r="H2166" s="34" t="s">
        <v>37</v>
      </c>
      <c r="I2166" s="34" t="s">
        <v>4310</v>
      </c>
      <c r="J2166" s="34">
        <v>779589325</v>
      </c>
      <c r="K2166" s="36">
        <v>43262.551134259258</v>
      </c>
      <c r="L2166" s="36">
        <v>43950.253078703703</v>
      </c>
      <c r="M2166" s="37" t="s">
        <v>15</v>
      </c>
    </row>
    <row r="2167" spans="1:13" ht="45" x14ac:dyDescent="0.25">
      <c r="A2167" s="30">
        <v>2165</v>
      </c>
      <c r="B2167" s="31" t="s">
        <v>4311</v>
      </c>
      <c r="C2167" s="31"/>
      <c r="D2167" s="31"/>
      <c r="E2167" s="31"/>
      <c r="F2167" s="31"/>
      <c r="G2167" s="30" t="s">
        <v>165</v>
      </c>
      <c r="H2167" s="30" t="s">
        <v>18</v>
      </c>
      <c r="I2167" s="30" t="s">
        <v>4312</v>
      </c>
      <c r="J2167" s="39">
        <v>7.1792824407043297E+18</v>
      </c>
      <c r="K2167" s="32">
        <v>42180.352199074077</v>
      </c>
      <c r="L2167" s="32">
        <v>44587.508067129631</v>
      </c>
      <c r="M2167" s="33" t="s">
        <v>15</v>
      </c>
    </row>
    <row r="2168" spans="1:13" ht="45" x14ac:dyDescent="0.25">
      <c r="A2168" s="34">
        <v>2166</v>
      </c>
      <c r="B2168" s="35" t="s">
        <v>4313</v>
      </c>
      <c r="C2168" s="35"/>
      <c r="D2168" s="35"/>
      <c r="E2168" s="35"/>
      <c r="F2168" s="35"/>
      <c r="G2168" s="34" t="s">
        <v>165</v>
      </c>
      <c r="H2168" s="34" t="s">
        <v>18</v>
      </c>
      <c r="I2168" s="34" t="s">
        <v>3307</v>
      </c>
      <c r="J2168" s="34">
        <v>704345705</v>
      </c>
      <c r="K2168" s="36">
        <v>43796.432523148149</v>
      </c>
      <c r="L2168" s="36">
        <v>44208.419328703705</v>
      </c>
      <c r="M2168" s="37" t="s">
        <v>15</v>
      </c>
    </row>
    <row r="2169" spans="1:13" ht="45" x14ac:dyDescent="0.25">
      <c r="A2169" s="30">
        <v>2167</v>
      </c>
      <c r="B2169" s="31" t="s">
        <v>4314</v>
      </c>
      <c r="C2169" s="31"/>
      <c r="D2169" s="31"/>
      <c r="E2169" s="31"/>
      <c r="F2169" s="31"/>
      <c r="G2169" s="30" t="s">
        <v>312</v>
      </c>
      <c r="H2169" s="30" t="s">
        <v>18</v>
      </c>
      <c r="I2169" s="30"/>
      <c r="J2169" s="30"/>
      <c r="K2169" s="30" t="s">
        <v>238</v>
      </c>
      <c r="L2169" s="32">
        <v>43769.441863425927</v>
      </c>
      <c r="M2169" s="33" t="s">
        <v>15</v>
      </c>
    </row>
    <row r="2170" spans="1:13" ht="45" hidden="1" x14ac:dyDescent="0.25">
      <c r="A2170" s="15">
        <v>2168</v>
      </c>
      <c r="B2170" s="16" t="s">
        <v>4315</v>
      </c>
      <c r="C2170" s="16"/>
      <c r="D2170" s="16"/>
      <c r="E2170" s="16"/>
      <c r="F2170" s="16"/>
      <c r="G2170" s="15" t="s">
        <v>312</v>
      </c>
      <c r="H2170" s="15" t="s">
        <v>18</v>
      </c>
      <c r="I2170" s="15" t="s">
        <v>4316</v>
      </c>
      <c r="J2170" s="15">
        <v>772381728</v>
      </c>
      <c r="K2170" s="17">
        <v>43685.387453703705</v>
      </c>
      <c r="L2170" s="17">
        <v>43685.387453703705</v>
      </c>
      <c r="M2170" s="18" t="s">
        <v>20</v>
      </c>
    </row>
    <row r="2171" spans="1:13" ht="45" x14ac:dyDescent="0.25">
      <c r="A2171" s="30">
        <v>2169</v>
      </c>
      <c r="B2171" s="31" t="s">
        <v>4317</v>
      </c>
      <c r="C2171" s="31"/>
      <c r="D2171" s="31"/>
      <c r="E2171" s="31"/>
      <c r="F2171" s="31"/>
      <c r="G2171" s="30" t="s">
        <v>1813</v>
      </c>
      <c r="H2171" s="30" t="s">
        <v>37</v>
      </c>
      <c r="I2171" s="30" t="s">
        <v>4318</v>
      </c>
      <c r="J2171" s="30">
        <v>256703624658</v>
      </c>
      <c r="K2171" s="32">
        <v>43195.478796296295</v>
      </c>
      <c r="L2171" s="32">
        <v>43571.285451388889</v>
      </c>
      <c r="M2171" s="33" t="s">
        <v>15</v>
      </c>
    </row>
    <row r="2172" spans="1:13" ht="45.75" hidden="1" thickBot="1" x14ac:dyDescent="0.3">
      <c r="A2172" s="15">
        <v>2170</v>
      </c>
      <c r="B2172" s="19" t="s">
        <v>4319</v>
      </c>
      <c r="C2172" s="19"/>
      <c r="D2172" s="19"/>
      <c r="E2172" s="19"/>
      <c r="F2172" s="19"/>
      <c r="G2172" s="15" t="s">
        <v>90</v>
      </c>
      <c r="H2172" s="15" t="s">
        <v>34</v>
      </c>
      <c r="I2172" s="15" t="s">
        <v>4320</v>
      </c>
      <c r="J2172" s="15" t="s">
        <v>4321</v>
      </c>
      <c r="K2172" s="17">
        <v>43117.425023148149</v>
      </c>
      <c r="L2172" s="17">
        <v>43117.425023148149</v>
      </c>
      <c r="M2172" s="18" t="s">
        <v>20</v>
      </c>
    </row>
    <row r="2173" spans="1:13" ht="45" hidden="1" x14ac:dyDescent="0.25">
      <c r="A2173" s="2">
        <v>2171</v>
      </c>
      <c r="B2173" s="10" t="s">
        <v>4322</v>
      </c>
      <c r="C2173" s="10"/>
      <c r="D2173" s="10"/>
      <c r="E2173" s="10"/>
      <c r="F2173" s="10"/>
      <c r="G2173" s="2" t="s">
        <v>76</v>
      </c>
      <c r="H2173" s="2" t="s">
        <v>18</v>
      </c>
      <c r="I2173" s="2" t="s">
        <v>4323</v>
      </c>
      <c r="J2173" s="2" t="s">
        <v>4324</v>
      </c>
      <c r="K2173" s="3">
        <v>43376.389166666668</v>
      </c>
      <c r="L2173" s="3">
        <v>43376.389166666668</v>
      </c>
      <c r="M2173" s="8" t="s">
        <v>20</v>
      </c>
    </row>
    <row r="2174" spans="1:13" ht="45" x14ac:dyDescent="0.25">
      <c r="A2174" s="34">
        <v>2172</v>
      </c>
      <c r="B2174" s="35" t="s">
        <v>4322</v>
      </c>
      <c r="C2174" s="35"/>
      <c r="D2174" s="35"/>
      <c r="E2174" s="35"/>
      <c r="F2174" s="35"/>
      <c r="G2174" s="34" t="s">
        <v>1221</v>
      </c>
      <c r="H2174" s="34" t="s">
        <v>18</v>
      </c>
      <c r="I2174" s="34" t="s">
        <v>4323</v>
      </c>
      <c r="J2174" s="34" t="s">
        <v>4325</v>
      </c>
      <c r="K2174" s="36">
        <v>43662.555821759262</v>
      </c>
      <c r="L2174" s="36">
        <v>44125.522060185183</v>
      </c>
      <c r="M2174" s="37" t="s">
        <v>15</v>
      </c>
    </row>
    <row r="2175" spans="1:13" ht="30.75" hidden="1" thickBot="1" x14ac:dyDescent="0.3">
      <c r="A2175" s="20">
        <v>2173</v>
      </c>
      <c r="B2175" s="21" t="s">
        <v>4326</v>
      </c>
      <c r="C2175" s="21"/>
      <c r="D2175" s="21"/>
      <c r="E2175" s="21"/>
      <c r="F2175" s="21"/>
      <c r="G2175" s="20" t="s">
        <v>76</v>
      </c>
      <c r="H2175" s="20" t="s">
        <v>34</v>
      </c>
      <c r="I2175" s="20" t="s">
        <v>4327</v>
      </c>
      <c r="J2175" s="20" t="s">
        <v>4328</v>
      </c>
      <c r="K2175" s="22">
        <v>43376.389004629629</v>
      </c>
      <c r="L2175" s="22">
        <v>43376.389004629629</v>
      </c>
      <c r="M2175" s="23" t="s">
        <v>20</v>
      </c>
    </row>
    <row r="2176" spans="1:13" ht="30.75" hidden="1" thickBot="1" x14ac:dyDescent="0.3">
      <c r="A2176" s="4">
        <v>2174</v>
      </c>
      <c r="B2176" s="13" t="s">
        <v>4326</v>
      </c>
      <c r="C2176" s="13"/>
      <c r="D2176" s="13"/>
      <c r="E2176" s="13"/>
      <c r="F2176" s="13"/>
      <c r="G2176" s="4" t="s">
        <v>1221</v>
      </c>
      <c r="H2176" s="4" t="s">
        <v>34</v>
      </c>
      <c r="I2176" s="4" t="s">
        <v>4327</v>
      </c>
      <c r="J2176" s="4" t="s">
        <v>4329</v>
      </c>
      <c r="K2176" s="5">
        <v>43393.490694444445</v>
      </c>
      <c r="L2176" s="5">
        <v>43393.490694444445</v>
      </c>
      <c r="M2176" s="6" t="s">
        <v>20</v>
      </c>
    </row>
    <row r="2177" spans="1:13" ht="45.75" hidden="1" thickBot="1" x14ac:dyDescent="0.3">
      <c r="A2177" s="2">
        <v>2175</v>
      </c>
      <c r="B2177" s="11" t="s">
        <v>4330</v>
      </c>
      <c r="C2177" s="11"/>
      <c r="D2177" s="11"/>
      <c r="E2177" s="11"/>
      <c r="F2177" s="11"/>
      <c r="G2177" s="2" t="s">
        <v>102</v>
      </c>
      <c r="H2177" s="2" t="s">
        <v>18</v>
      </c>
      <c r="I2177" s="2" t="s">
        <v>4331</v>
      </c>
      <c r="J2177" s="2"/>
      <c r="K2177" s="3">
        <v>41780</v>
      </c>
      <c r="L2177" s="2" t="s">
        <v>238</v>
      </c>
      <c r="M2177" s="8" t="s">
        <v>20</v>
      </c>
    </row>
    <row r="2178" spans="1:13" ht="45.75" hidden="1" thickBot="1" x14ac:dyDescent="0.3">
      <c r="A2178" s="4">
        <v>2176</v>
      </c>
      <c r="B2178" s="13" t="s">
        <v>4332</v>
      </c>
      <c r="C2178" s="13"/>
      <c r="D2178" s="13"/>
      <c r="E2178" s="13"/>
      <c r="F2178" s="13"/>
      <c r="G2178" s="4" t="s">
        <v>104</v>
      </c>
      <c r="H2178" s="4" t="s">
        <v>18</v>
      </c>
      <c r="I2178" s="4" t="s">
        <v>4333</v>
      </c>
      <c r="J2178" s="4">
        <v>75479452</v>
      </c>
      <c r="K2178" s="5">
        <v>42177.717118055552</v>
      </c>
      <c r="L2178" s="5">
        <v>42177.717118055552</v>
      </c>
      <c r="M2178" s="6" t="s">
        <v>20</v>
      </c>
    </row>
    <row r="2179" spans="1:13" ht="45.75" hidden="1" thickBot="1" x14ac:dyDescent="0.3">
      <c r="A2179" s="2">
        <v>2177</v>
      </c>
      <c r="B2179" s="11" t="s">
        <v>4334</v>
      </c>
      <c r="C2179" s="11"/>
      <c r="D2179" s="11"/>
      <c r="E2179" s="11"/>
      <c r="F2179" s="11"/>
      <c r="G2179" s="2" t="s">
        <v>666</v>
      </c>
      <c r="H2179" s="2" t="s">
        <v>18</v>
      </c>
      <c r="I2179" s="2" t="s">
        <v>4335</v>
      </c>
      <c r="J2179" s="2">
        <v>788759187</v>
      </c>
      <c r="K2179" s="3">
        <v>42583.549976851849</v>
      </c>
      <c r="L2179" s="3">
        <v>42583.549976851849</v>
      </c>
      <c r="M2179" s="8" t="s">
        <v>20</v>
      </c>
    </row>
    <row r="2180" spans="1:13" ht="30" hidden="1" x14ac:dyDescent="0.25">
      <c r="A2180" s="4">
        <v>2178</v>
      </c>
      <c r="B2180" s="12" t="s">
        <v>4336</v>
      </c>
      <c r="C2180" s="12"/>
      <c r="D2180" s="12"/>
      <c r="E2180" s="12"/>
      <c r="F2180" s="12"/>
      <c r="G2180" s="4" t="s">
        <v>170</v>
      </c>
      <c r="H2180" s="4" t="s">
        <v>111</v>
      </c>
      <c r="I2180" s="4" t="s">
        <v>4337</v>
      </c>
      <c r="J2180" s="4">
        <v>77899755</v>
      </c>
      <c r="K2180" s="5">
        <v>44615.49790509259</v>
      </c>
      <c r="L2180" s="5">
        <v>44615.49790509259</v>
      </c>
      <c r="M2180" s="6" t="s">
        <v>20</v>
      </c>
    </row>
    <row r="2181" spans="1:13" ht="30" x14ac:dyDescent="0.25">
      <c r="A2181" s="30">
        <v>2179</v>
      </c>
      <c r="B2181" s="31" t="s">
        <v>4338</v>
      </c>
      <c r="C2181" s="31"/>
      <c r="D2181" s="31"/>
      <c r="E2181" s="31"/>
      <c r="F2181" s="31"/>
      <c r="G2181" s="30" t="s">
        <v>256</v>
      </c>
      <c r="H2181" s="30" t="s">
        <v>111</v>
      </c>
      <c r="I2181" s="30" t="s">
        <v>4339</v>
      </c>
      <c r="J2181" s="30">
        <v>782756179</v>
      </c>
      <c r="K2181" s="32">
        <v>43200.702743055554</v>
      </c>
      <c r="L2181" s="32">
        <v>44489.472395833334</v>
      </c>
      <c r="M2181" s="33" t="s">
        <v>15</v>
      </c>
    </row>
    <row r="2182" spans="1:13" ht="30" hidden="1" x14ac:dyDescent="0.25">
      <c r="A2182" s="15">
        <v>2180</v>
      </c>
      <c r="B2182" s="16" t="s">
        <v>4340</v>
      </c>
      <c r="C2182" s="16"/>
      <c r="D2182" s="16"/>
      <c r="E2182" s="16"/>
      <c r="F2182" s="16"/>
      <c r="G2182" s="15" t="s">
        <v>457</v>
      </c>
      <c r="H2182" s="15" t="s">
        <v>37</v>
      </c>
      <c r="I2182" s="15" t="s">
        <v>4341</v>
      </c>
      <c r="J2182" s="15">
        <v>784465724</v>
      </c>
      <c r="K2182" s="17">
        <v>44088.582881944443</v>
      </c>
      <c r="L2182" s="17">
        <v>44088.582881944443</v>
      </c>
      <c r="M2182" s="18" t="s">
        <v>20</v>
      </c>
    </row>
    <row r="2183" spans="1:13" ht="30" x14ac:dyDescent="0.25">
      <c r="A2183" s="30">
        <v>2181</v>
      </c>
      <c r="B2183" s="31" t="s">
        <v>4342</v>
      </c>
      <c r="C2183" s="31"/>
      <c r="D2183" s="31"/>
      <c r="E2183" s="31"/>
      <c r="F2183" s="31"/>
      <c r="G2183" s="30" t="s">
        <v>156</v>
      </c>
      <c r="H2183" s="30" t="s">
        <v>111</v>
      </c>
      <c r="I2183" s="30" t="s">
        <v>4343</v>
      </c>
      <c r="J2183" s="39">
        <v>7.82888905078033E+18</v>
      </c>
      <c r="K2183" s="32">
        <v>43670.503750000003</v>
      </c>
      <c r="L2183" s="32">
        <v>44484.124074074076</v>
      </c>
      <c r="M2183" s="33" t="s">
        <v>15</v>
      </c>
    </row>
    <row r="2184" spans="1:13" ht="30" x14ac:dyDescent="0.25">
      <c r="A2184" s="34">
        <v>2182</v>
      </c>
      <c r="B2184" s="35" t="s">
        <v>4344</v>
      </c>
      <c r="C2184" s="35"/>
      <c r="D2184" s="35"/>
      <c r="E2184" s="35"/>
      <c r="F2184" s="35"/>
      <c r="G2184" s="34" t="s">
        <v>1813</v>
      </c>
      <c r="H2184" s="34" t="s">
        <v>37</v>
      </c>
      <c r="I2184" s="34" t="s">
        <v>4345</v>
      </c>
      <c r="J2184" s="38">
        <v>7.7319594207724198E+17</v>
      </c>
      <c r="K2184" s="36">
        <v>43195.617164351854</v>
      </c>
      <c r="L2184" s="36">
        <v>43571.333761574075</v>
      </c>
      <c r="M2184" s="37" t="s">
        <v>15</v>
      </c>
    </row>
    <row r="2185" spans="1:13" ht="45.75" hidden="1" thickBot="1" x14ac:dyDescent="0.3">
      <c r="A2185" s="20">
        <v>2183</v>
      </c>
      <c r="B2185" s="21" t="s">
        <v>4346</v>
      </c>
      <c r="C2185" s="21"/>
      <c r="D2185" s="21"/>
      <c r="E2185" s="21"/>
      <c r="F2185" s="21"/>
      <c r="G2185" s="20" t="s">
        <v>29</v>
      </c>
      <c r="H2185" s="20" t="s">
        <v>18</v>
      </c>
      <c r="I2185" s="20" t="s">
        <v>4347</v>
      </c>
      <c r="J2185" s="20"/>
      <c r="K2185" s="22">
        <v>43297.487175925926</v>
      </c>
      <c r="L2185" s="22">
        <v>43297.487175925926</v>
      </c>
      <c r="M2185" s="23" t="s">
        <v>20</v>
      </c>
    </row>
    <row r="2186" spans="1:13" ht="30.75" hidden="1" thickBot="1" x14ac:dyDescent="0.3">
      <c r="A2186" s="4">
        <v>2184</v>
      </c>
      <c r="B2186" s="13" t="s">
        <v>4348</v>
      </c>
      <c r="C2186" s="13"/>
      <c r="D2186" s="13"/>
      <c r="E2186" s="13"/>
      <c r="F2186" s="13"/>
      <c r="G2186" s="4" t="s">
        <v>102</v>
      </c>
      <c r="H2186" s="4" t="s">
        <v>34</v>
      </c>
      <c r="I2186" s="4" t="s">
        <v>4349</v>
      </c>
      <c r="J2186" s="4">
        <v>772821110</v>
      </c>
      <c r="K2186" s="5">
        <v>42408.760844907411</v>
      </c>
      <c r="L2186" s="5">
        <v>42408.760844907411</v>
      </c>
      <c r="M2186" s="6" t="s">
        <v>20</v>
      </c>
    </row>
    <row r="2187" spans="1:13" ht="30.75" hidden="1" thickBot="1" x14ac:dyDescent="0.3">
      <c r="A2187" s="2">
        <v>2185</v>
      </c>
      <c r="B2187" s="11" t="s">
        <v>4348</v>
      </c>
      <c r="C2187" s="11"/>
      <c r="D2187" s="11"/>
      <c r="E2187" s="11"/>
      <c r="F2187" s="11"/>
      <c r="G2187" s="2" t="s">
        <v>97</v>
      </c>
      <c r="H2187" s="2" t="s">
        <v>34</v>
      </c>
      <c r="I2187" s="2" t="s">
        <v>4349</v>
      </c>
      <c r="J2187" s="2">
        <v>772821110</v>
      </c>
      <c r="K2187" s="3">
        <v>43304.832291666666</v>
      </c>
      <c r="L2187" s="3">
        <v>43304.832291666666</v>
      </c>
      <c r="M2187" s="8" t="s">
        <v>20</v>
      </c>
    </row>
    <row r="2188" spans="1:13" ht="30" hidden="1" x14ac:dyDescent="0.25">
      <c r="A2188" s="4">
        <v>2186</v>
      </c>
      <c r="B2188" s="12" t="s">
        <v>4350</v>
      </c>
      <c r="C2188" s="12"/>
      <c r="D2188" s="12"/>
      <c r="E2188" s="12"/>
      <c r="F2188" s="12"/>
      <c r="G2188" s="4"/>
      <c r="H2188" s="4" t="s">
        <v>111</v>
      </c>
      <c r="I2188" s="4" t="s">
        <v>4351</v>
      </c>
      <c r="J2188" s="4"/>
      <c r="K2188" s="5">
        <v>42166.612881944442</v>
      </c>
      <c r="L2188" s="5">
        <v>42166.612881944442</v>
      </c>
      <c r="M2188" s="6" t="s">
        <v>20</v>
      </c>
    </row>
    <row r="2189" spans="1:13" ht="30" x14ac:dyDescent="0.25">
      <c r="A2189" s="30">
        <v>2187</v>
      </c>
      <c r="B2189" s="31" t="s">
        <v>4352</v>
      </c>
      <c r="C2189" s="31"/>
      <c r="D2189" s="31"/>
      <c r="E2189" s="31"/>
      <c r="F2189" s="31"/>
      <c r="G2189" s="30" t="s">
        <v>201</v>
      </c>
      <c r="H2189" s="30" t="s">
        <v>111</v>
      </c>
      <c r="I2189" s="30" t="s">
        <v>4353</v>
      </c>
      <c r="J2189" s="30">
        <v>782665248</v>
      </c>
      <c r="K2189" s="32">
        <v>43202.414664351854</v>
      </c>
      <c r="L2189" s="32">
        <v>43757.508287037039</v>
      </c>
      <c r="M2189" s="33" t="s">
        <v>15</v>
      </c>
    </row>
    <row r="2190" spans="1:13" x14ac:dyDescent="0.25">
      <c r="A2190" s="34">
        <v>2188</v>
      </c>
      <c r="B2190" s="35" t="s">
        <v>4354</v>
      </c>
      <c r="C2190" s="35"/>
      <c r="D2190" s="35"/>
      <c r="E2190" s="35"/>
      <c r="F2190" s="35"/>
      <c r="G2190" s="34" t="s">
        <v>666</v>
      </c>
      <c r="H2190" s="34"/>
      <c r="I2190" s="34" t="s">
        <v>4355</v>
      </c>
      <c r="J2190" s="34">
        <v>777120713</v>
      </c>
      <c r="K2190" s="36">
        <v>43942.389803240738</v>
      </c>
      <c r="L2190" s="36">
        <v>44580.479305555556</v>
      </c>
      <c r="M2190" s="37" t="s">
        <v>15</v>
      </c>
    </row>
    <row r="2191" spans="1:13" ht="45" x14ac:dyDescent="0.25">
      <c r="A2191" s="30">
        <v>2189</v>
      </c>
      <c r="B2191" s="31" t="s">
        <v>4356</v>
      </c>
      <c r="C2191" s="31"/>
      <c r="D2191" s="31"/>
      <c r="E2191" s="31"/>
      <c r="F2191" s="31"/>
      <c r="G2191" s="30" t="s">
        <v>1292</v>
      </c>
      <c r="H2191" s="30" t="s">
        <v>18</v>
      </c>
      <c r="I2191" s="30" t="s">
        <v>4357</v>
      </c>
      <c r="J2191" s="39">
        <v>7.1792844907739597E+18</v>
      </c>
      <c r="K2191" s="30" t="s">
        <v>238</v>
      </c>
      <c r="L2191" s="32">
        <v>44481.116724537038</v>
      </c>
      <c r="M2191" s="33" t="s">
        <v>15</v>
      </c>
    </row>
    <row r="2192" spans="1:13" ht="45" x14ac:dyDescent="0.25">
      <c r="A2192" s="34">
        <v>2190</v>
      </c>
      <c r="B2192" s="35" t="s">
        <v>4358</v>
      </c>
      <c r="C2192" s="35"/>
      <c r="D2192" s="35"/>
      <c r="E2192" s="35"/>
      <c r="F2192" s="35"/>
      <c r="G2192" s="34" t="s">
        <v>1292</v>
      </c>
      <c r="H2192" s="34" t="s">
        <v>18</v>
      </c>
      <c r="I2192" s="34" t="s">
        <v>4357</v>
      </c>
      <c r="J2192" s="38">
        <v>7.7396771107179203E+18</v>
      </c>
      <c r="K2192" s="36">
        <v>43746.406712962962</v>
      </c>
      <c r="L2192" s="36">
        <v>44306.115277777775</v>
      </c>
      <c r="M2192" s="37" t="s">
        <v>15</v>
      </c>
    </row>
    <row r="2193" spans="1:13" ht="45" x14ac:dyDescent="0.25">
      <c r="A2193" s="30">
        <v>2191</v>
      </c>
      <c r="B2193" s="31" t="s">
        <v>4359</v>
      </c>
      <c r="C2193" s="31"/>
      <c r="D2193" s="31"/>
      <c r="E2193" s="31"/>
      <c r="F2193" s="31"/>
      <c r="G2193" s="30" t="s">
        <v>274</v>
      </c>
      <c r="H2193" s="30" t="s">
        <v>18</v>
      </c>
      <c r="I2193" s="30" t="s">
        <v>4360</v>
      </c>
      <c r="J2193" s="30">
        <v>783442351</v>
      </c>
      <c r="K2193" s="32">
        <v>43277.399062500001</v>
      </c>
      <c r="L2193" s="32">
        <v>43753.359131944446</v>
      </c>
      <c r="M2193" s="33" t="s">
        <v>15</v>
      </c>
    </row>
    <row r="2194" spans="1:13" ht="45" hidden="1" x14ac:dyDescent="0.25">
      <c r="A2194" s="15">
        <v>2192</v>
      </c>
      <c r="B2194" s="16" t="s">
        <v>4361</v>
      </c>
      <c r="C2194" s="16"/>
      <c r="D2194" s="16"/>
      <c r="E2194" s="16"/>
      <c r="F2194" s="16"/>
      <c r="G2194" s="15" t="s">
        <v>431</v>
      </c>
      <c r="H2194" s="15" t="s">
        <v>18</v>
      </c>
      <c r="I2194" s="15" t="s">
        <v>4362</v>
      </c>
      <c r="J2194" s="15">
        <v>772346314</v>
      </c>
      <c r="K2194" s="17">
        <v>43487.476342592592</v>
      </c>
      <c r="L2194" s="17">
        <v>43487.476342592592</v>
      </c>
      <c r="M2194" s="18" t="s">
        <v>20</v>
      </c>
    </row>
    <row r="2195" spans="1:13" ht="30" x14ac:dyDescent="0.25">
      <c r="A2195" s="30">
        <v>2193</v>
      </c>
      <c r="B2195" s="31" t="s">
        <v>4363</v>
      </c>
      <c r="C2195" s="31"/>
      <c r="D2195" s="31"/>
      <c r="E2195" s="31"/>
      <c r="F2195" s="31"/>
      <c r="G2195" s="30" t="s">
        <v>431</v>
      </c>
      <c r="H2195" s="30" t="s">
        <v>111</v>
      </c>
      <c r="I2195" s="30"/>
      <c r="J2195" s="30"/>
      <c r="K2195" s="32">
        <v>43297.711840277778</v>
      </c>
      <c r="L2195" s="32">
        <v>43769.122800925928</v>
      </c>
      <c r="M2195" s="33" t="s">
        <v>15</v>
      </c>
    </row>
    <row r="2196" spans="1:13" ht="45" x14ac:dyDescent="0.25">
      <c r="A2196" s="34">
        <v>2194</v>
      </c>
      <c r="B2196" s="35" t="s">
        <v>4364</v>
      </c>
      <c r="C2196" s="35"/>
      <c r="D2196" s="35"/>
      <c r="E2196" s="35"/>
      <c r="F2196" s="35"/>
      <c r="G2196" s="34" t="s">
        <v>505</v>
      </c>
      <c r="H2196" s="34" t="s">
        <v>18</v>
      </c>
      <c r="I2196" s="34" t="s">
        <v>4365</v>
      </c>
      <c r="J2196" s="34">
        <v>717928439</v>
      </c>
      <c r="K2196" s="36">
        <v>43249.674004629633</v>
      </c>
      <c r="L2196" s="36">
        <v>44560.134826388887</v>
      </c>
      <c r="M2196" s="37" t="s">
        <v>15</v>
      </c>
    </row>
    <row r="2197" spans="1:13" ht="45" hidden="1" x14ac:dyDescent="0.25">
      <c r="A2197" s="20">
        <v>2195</v>
      </c>
      <c r="B2197" s="25" t="s">
        <v>4366</v>
      </c>
      <c r="C2197" s="25"/>
      <c r="D2197" s="25"/>
      <c r="E2197" s="25"/>
      <c r="F2197" s="25"/>
      <c r="G2197" s="20" t="s">
        <v>274</v>
      </c>
      <c r="H2197" s="20" t="s">
        <v>18</v>
      </c>
      <c r="I2197" s="20" t="s">
        <v>4367</v>
      </c>
      <c r="J2197" s="20">
        <v>779823177</v>
      </c>
      <c r="K2197" s="22">
        <v>42927.555613425924</v>
      </c>
      <c r="L2197" s="22">
        <v>42927.555613425924</v>
      </c>
      <c r="M2197" s="23" t="s">
        <v>20</v>
      </c>
    </row>
    <row r="2198" spans="1:13" ht="45" x14ac:dyDescent="0.25">
      <c r="A2198" s="34">
        <v>2196</v>
      </c>
      <c r="B2198" s="35" t="s">
        <v>4368</v>
      </c>
      <c r="C2198" s="35"/>
      <c r="D2198" s="35"/>
      <c r="E2198" s="35"/>
      <c r="F2198" s="35"/>
      <c r="G2198" s="34" t="s">
        <v>102</v>
      </c>
      <c r="H2198" s="34" t="s">
        <v>18</v>
      </c>
      <c r="I2198" s="34" t="s">
        <v>4369</v>
      </c>
      <c r="J2198" s="34">
        <v>782701638</v>
      </c>
      <c r="K2198" s="36">
        <v>43300.685219907406</v>
      </c>
      <c r="L2198" s="36">
        <v>43757.435879629629</v>
      </c>
      <c r="M2198" s="37" t="s">
        <v>15</v>
      </c>
    </row>
    <row r="2199" spans="1:13" hidden="1" x14ac:dyDescent="0.25">
      <c r="A2199" s="20">
        <v>2197</v>
      </c>
      <c r="B2199" s="25" t="s">
        <v>4370</v>
      </c>
      <c r="C2199" s="25"/>
      <c r="D2199" s="25"/>
      <c r="E2199" s="25"/>
      <c r="F2199" s="25"/>
      <c r="G2199" s="20" t="s">
        <v>119</v>
      </c>
      <c r="H2199" s="20" t="s">
        <v>34</v>
      </c>
      <c r="I2199" s="20" t="s">
        <v>4371</v>
      </c>
      <c r="J2199" s="20"/>
      <c r="K2199" s="22">
        <v>42528.565555555557</v>
      </c>
      <c r="L2199" s="22">
        <v>42528.565555555557</v>
      </c>
      <c r="M2199" s="23" t="s">
        <v>20</v>
      </c>
    </row>
    <row r="2200" spans="1:13" ht="30" x14ac:dyDescent="0.25">
      <c r="A2200" s="34">
        <v>2198</v>
      </c>
      <c r="B2200" s="35" t="s">
        <v>4372</v>
      </c>
      <c r="C2200" s="35"/>
      <c r="D2200" s="35"/>
      <c r="E2200" s="35"/>
      <c r="F2200" s="35"/>
      <c r="G2200" s="34" t="s">
        <v>102</v>
      </c>
      <c r="H2200" s="34" t="s">
        <v>37</v>
      </c>
      <c r="I2200" s="34" t="s">
        <v>4373</v>
      </c>
      <c r="J2200" s="34">
        <v>772567663</v>
      </c>
      <c r="K2200" s="36">
        <v>43207.800069444442</v>
      </c>
      <c r="L2200" s="36">
        <v>43757.437858796293</v>
      </c>
      <c r="M2200" s="37" t="s">
        <v>15</v>
      </c>
    </row>
    <row r="2201" spans="1:13" ht="45" x14ac:dyDescent="0.25">
      <c r="A2201" s="30">
        <v>2199</v>
      </c>
      <c r="B2201" s="31" t="s">
        <v>4374</v>
      </c>
      <c r="C2201" s="31"/>
      <c r="D2201" s="31"/>
      <c r="E2201" s="31"/>
      <c r="F2201" s="31"/>
      <c r="G2201" s="30" t="s">
        <v>243</v>
      </c>
      <c r="H2201" s="30" t="s">
        <v>18</v>
      </c>
      <c r="I2201" s="30" t="s">
        <v>4375</v>
      </c>
      <c r="J2201" s="30">
        <v>256776266457</v>
      </c>
      <c r="K2201" s="32">
        <v>43987.431006944447</v>
      </c>
      <c r="L2201" s="32">
        <v>44305.091574074075</v>
      </c>
      <c r="M2201" s="33" t="s">
        <v>15</v>
      </c>
    </row>
    <row r="2202" spans="1:13" ht="30" x14ac:dyDescent="0.25">
      <c r="A2202" s="34">
        <v>2200</v>
      </c>
      <c r="B2202" s="35" t="s">
        <v>4376</v>
      </c>
      <c r="C2202" s="35"/>
      <c r="D2202" s="35"/>
      <c r="E2202" s="35"/>
      <c r="F2202" s="35"/>
      <c r="G2202" s="34" t="s">
        <v>352</v>
      </c>
      <c r="H2202" s="34"/>
      <c r="I2202" s="34" t="s">
        <v>4377</v>
      </c>
      <c r="J2202" s="34">
        <v>788388660</v>
      </c>
      <c r="K2202" s="36">
        <v>43643.402581018519</v>
      </c>
      <c r="L2202" s="36">
        <v>43692.337384259263</v>
      </c>
      <c r="M2202" s="37" t="s">
        <v>15</v>
      </c>
    </row>
    <row r="2203" spans="1:13" ht="45" x14ac:dyDescent="0.25">
      <c r="A2203" s="30">
        <v>2201</v>
      </c>
      <c r="B2203" s="31" t="s">
        <v>4378</v>
      </c>
      <c r="C2203" s="31"/>
      <c r="D2203" s="31"/>
      <c r="E2203" s="31"/>
      <c r="F2203" s="31"/>
      <c r="G2203" s="30" t="s">
        <v>102</v>
      </c>
      <c r="H2203" s="30" t="s">
        <v>18</v>
      </c>
      <c r="I2203" s="30" t="s">
        <v>4379</v>
      </c>
      <c r="J2203" s="30">
        <v>705008465</v>
      </c>
      <c r="K2203" s="32">
        <v>42409.44803240741</v>
      </c>
      <c r="L2203" s="32">
        <v>43756.396180555559</v>
      </c>
      <c r="M2203" s="33" t="s">
        <v>15</v>
      </c>
    </row>
    <row r="2204" spans="1:13" ht="45.75" hidden="1" thickBot="1" x14ac:dyDescent="0.3">
      <c r="A2204" s="15">
        <v>2202</v>
      </c>
      <c r="B2204" s="19" t="s">
        <v>4380</v>
      </c>
      <c r="C2204" s="19"/>
      <c r="D2204" s="19"/>
      <c r="E2204" s="19"/>
      <c r="F2204" s="19"/>
      <c r="G2204" s="15" t="s">
        <v>102</v>
      </c>
      <c r="H2204" s="15" t="s">
        <v>18</v>
      </c>
      <c r="I2204" s="15" t="s">
        <v>4381</v>
      </c>
      <c r="J2204" s="15">
        <v>752555538</v>
      </c>
      <c r="K2204" s="17">
        <v>42598.664270833331</v>
      </c>
      <c r="L2204" s="17">
        <v>42598.664270833331</v>
      </c>
      <c r="M2204" s="18" t="s">
        <v>20</v>
      </c>
    </row>
    <row r="2205" spans="1:13" ht="45" hidden="1" x14ac:dyDescent="0.25">
      <c r="A2205" s="2">
        <v>2203</v>
      </c>
      <c r="B2205" s="10" t="s">
        <v>4382</v>
      </c>
      <c r="C2205" s="10"/>
      <c r="D2205" s="10"/>
      <c r="E2205" s="10"/>
      <c r="F2205" s="10"/>
      <c r="G2205" s="2" t="s">
        <v>102</v>
      </c>
      <c r="H2205" s="2" t="s">
        <v>18</v>
      </c>
      <c r="I2205" s="2" t="s">
        <v>4383</v>
      </c>
      <c r="J2205" s="2">
        <v>712811378</v>
      </c>
      <c r="K2205" s="3">
        <v>41570</v>
      </c>
      <c r="L2205" s="2" t="s">
        <v>238</v>
      </c>
      <c r="M2205" s="8" t="s">
        <v>20</v>
      </c>
    </row>
    <row r="2206" spans="1:13" ht="45" x14ac:dyDescent="0.25">
      <c r="A2206" s="34">
        <v>2204</v>
      </c>
      <c r="B2206" s="35" t="s">
        <v>4384</v>
      </c>
      <c r="C2206" s="35"/>
      <c r="D2206" s="35"/>
      <c r="E2206" s="35"/>
      <c r="F2206" s="35"/>
      <c r="G2206" s="34" t="s">
        <v>102</v>
      </c>
      <c r="H2206" s="34" t="s">
        <v>18</v>
      </c>
      <c r="I2206" s="34" t="s">
        <v>4385</v>
      </c>
      <c r="J2206" s="34" t="s">
        <v>4386</v>
      </c>
      <c r="K2206" s="36">
        <v>43496.769050925926</v>
      </c>
      <c r="L2206" s="36">
        <v>43756.401145833333</v>
      </c>
      <c r="M2206" s="37" t="s">
        <v>15</v>
      </c>
    </row>
    <row r="2207" spans="1:13" ht="30" x14ac:dyDescent="0.25">
      <c r="A2207" s="30">
        <v>2205</v>
      </c>
      <c r="B2207" s="31" t="s">
        <v>4387</v>
      </c>
      <c r="C2207" s="31"/>
      <c r="D2207" s="31"/>
      <c r="E2207" s="31"/>
      <c r="F2207" s="31"/>
      <c r="G2207" s="30" t="s">
        <v>102</v>
      </c>
      <c r="H2207" s="30" t="s">
        <v>37</v>
      </c>
      <c r="I2207" s="30"/>
      <c r="J2207" s="30"/>
      <c r="K2207" s="32">
        <v>43374.325624999998</v>
      </c>
      <c r="L2207" s="32">
        <v>43756.416122685187</v>
      </c>
      <c r="M2207" s="33" t="s">
        <v>15</v>
      </c>
    </row>
    <row r="2208" spans="1:13" ht="30.75" hidden="1" thickBot="1" x14ac:dyDescent="0.3">
      <c r="A2208" s="15">
        <v>2206</v>
      </c>
      <c r="B2208" s="19" t="s">
        <v>4388</v>
      </c>
      <c r="C2208" s="19"/>
      <c r="D2208" s="19"/>
      <c r="E2208" s="19"/>
      <c r="F2208" s="19"/>
      <c r="G2208" s="15" t="s">
        <v>17</v>
      </c>
      <c r="H2208" s="15" t="s">
        <v>34</v>
      </c>
      <c r="I2208" s="15"/>
      <c r="J2208" s="15"/>
      <c r="K2208" s="17">
        <v>41870</v>
      </c>
      <c r="L2208" s="15" t="s">
        <v>238</v>
      </c>
      <c r="M2208" s="18" t="s">
        <v>20</v>
      </c>
    </row>
    <row r="2209" spans="1:13" hidden="1" x14ac:dyDescent="0.25">
      <c r="A2209" s="2">
        <v>2207</v>
      </c>
      <c r="B2209" s="10" t="s">
        <v>4389</v>
      </c>
      <c r="C2209" s="10"/>
      <c r="D2209" s="10"/>
      <c r="E2209" s="10"/>
      <c r="F2209" s="10"/>
      <c r="G2209" s="2" t="s">
        <v>17</v>
      </c>
      <c r="H2209" s="2" t="s">
        <v>34</v>
      </c>
      <c r="I2209" s="2" t="s">
        <v>4390</v>
      </c>
      <c r="J2209" s="2"/>
      <c r="K2209" s="3">
        <v>42683.577013888891</v>
      </c>
      <c r="L2209" s="3">
        <v>42683.577013888891</v>
      </c>
      <c r="M2209" s="8" t="s">
        <v>20</v>
      </c>
    </row>
    <row r="2210" spans="1:13" ht="30" x14ac:dyDescent="0.25">
      <c r="A2210" s="34">
        <v>2208</v>
      </c>
      <c r="B2210" s="35" t="s">
        <v>4389</v>
      </c>
      <c r="C2210" s="35"/>
      <c r="D2210" s="35"/>
      <c r="E2210" s="35"/>
      <c r="F2210" s="35"/>
      <c r="G2210" s="34" t="s">
        <v>102</v>
      </c>
      <c r="H2210" s="34" t="s">
        <v>34</v>
      </c>
      <c r="I2210" s="34" t="s">
        <v>4391</v>
      </c>
      <c r="J2210" s="38">
        <v>7.52368332070029E+18</v>
      </c>
      <c r="K2210" s="36">
        <v>41929.57267361111</v>
      </c>
      <c r="L2210" s="36">
        <v>43756.450162037036</v>
      </c>
      <c r="M2210" s="37" t="s">
        <v>15</v>
      </c>
    </row>
    <row r="2211" spans="1:13" ht="45" x14ac:dyDescent="0.25">
      <c r="A2211" s="30">
        <v>2209</v>
      </c>
      <c r="B2211" s="31" t="s">
        <v>4392</v>
      </c>
      <c r="C2211" s="31"/>
      <c r="D2211" s="31"/>
      <c r="E2211" s="31"/>
      <c r="F2211" s="31"/>
      <c r="G2211" s="30" t="s">
        <v>1036</v>
      </c>
      <c r="H2211" s="30" t="s">
        <v>18</v>
      </c>
      <c r="I2211" s="30" t="s">
        <v>4393</v>
      </c>
      <c r="J2211" s="30">
        <v>756053592</v>
      </c>
      <c r="K2211" s="32">
        <v>43895.357766203706</v>
      </c>
      <c r="L2211" s="32">
        <v>44574.370300925926</v>
      </c>
      <c r="M2211" s="33" t="s">
        <v>15</v>
      </c>
    </row>
    <row r="2212" spans="1:13" ht="45.75" hidden="1" thickBot="1" x14ac:dyDescent="0.3">
      <c r="A2212" s="15">
        <v>2210</v>
      </c>
      <c r="B2212" s="19" t="s">
        <v>4394</v>
      </c>
      <c r="C2212" s="19"/>
      <c r="D2212" s="19"/>
      <c r="E2212" s="19"/>
      <c r="F2212" s="19"/>
      <c r="G2212" s="15" t="s">
        <v>222</v>
      </c>
      <c r="H2212" s="15" t="s">
        <v>18</v>
      </c>
      <c r="I2212" s="15" t="s">
        <v>4395</v>
      </c>
      <c r="J2212" s="15" t="s">
        <v>4396</v>
      </c>
      <c r="K2212" s="17">
        <v>42256.533009259256</v>
      </c>
      <c r="L2212" s="17">
        <v>42256.533009259256</v>
      </c>
      <c r="M2212" s="18" t="s">
        <v>20</v>
      </c>
    </row>
    <row r="2213" spans="1:13" ht="45.75" hidden="1" thickBot="1" x14ac:dyDescent="0.3">
      <c r="A2213" s="2">
        <v>2211</v>
      </c>
      <c r="B2213" s="11" t="s">
        <v>4397</v>
      </c>
      <c r="C2213" s="11"/>
      <c r="D2213" s="11"/>
      <c r="E2213" s="11"/>
      <c r="F2213" s="11"/>
      <c r="G2213" s="2" t="s">
        <v>265</v>
      </c>
      <c r="H2213" s="2" t="s">
        <v>18</v>
      </c>
      <c r="I2213" s="2" t="s">
        <v>4398</v>
      </c>
      <c r="J2213" s="2">
        <v>772601138</v>
      </c>
      <c r="K2213" s="3">
        <v>43295.665208333332</v>
      </c>
      <c r="L2213" s="3">
        <v>43295.665208333332</v>
      </c>
      <c r="M2213" s="8" t="s">
        <v>20</v>
      </c>
    </row>
    <row r="2214" spans="1:13" ht="45" hidden="1" x14ac:dyDescent="0.25">
      <c r="A2214" s="4">
        <v>2212</v>
      </c>
      <c r="B2214" s="12" t="s">
        <v>4399</v>
      </c>
      <c r="C2214" s="12"/>
      <c r="D2214" s="12"/>
      <c r="E2214" s="12"/>
      <c r="F2214" s="12"/>
      <c r="G2214" s="4" t="s">
        <v>334</v>
      </c>
      <c r="H2214" s="4" t="s">
        <v>37</v>
      </c>
      <c r="I2214" s="4" t="s">
        <v>4400</v>
      </c>
      <c r="J2214" s="4">
        <v>772602203</v>
      </c>
      <c r="K2214" s="5">
        <v>43297.628344907411</v>
      </c>
      <c r="L2214" s="5">
        <v>43297.628344907411</v>
      </c>
      <c r="M2214" s="6" t="s">
        <v>20</v>
      </c>
    </row>
    <row r="2215" spans="1:13" ht="30" x14ac:dyDescent="0.25">
      <c r="A2215" s="30">
        <v>2213</v>
      </c>
      <c r="B2215" s="31" t="s">
        <v>4401</v>
      </c>
      <c r="C2215" s="31"/>
      <c r="D2215" s="31"/>
      <c r="E2215" s="31"/>
      <c r="F2215" s="31"/>
      <c r="G2215" s="30" t="s">
        <v>55</v>
      </c>
      <c r="H2215" s="30" t="s">
        <v>111</v>
      </c>
      <c r="I2215" s="30" t="s">
        <v>4402</v>
      </c>
      <c r="J2215" s="30">
        <v>701237036</v>
      </c>
      <c r="K2215" s="32">
        <v>42352.666238425925</v>
      </c>
      <c r="L2215" s="32">
        <v>44321.484722222223</v>
      </c>
      <c r="M2215" s="33" t="s">
        <v>15</v>
      </c>
    </row>
    <row r="2216" spans="1:13" ht="15.75" hidden="1" thickBot="1" x14ac:dyDescent="0.3">
      <c r="A2216" s="15">
        <v>2214</v>
      </c>
      <c r="B2216" s="19" t="s">
        <v>4403</v>
      </c>
      <c r="C2216" s="19"/>
      <c r="D2216" s="19"/>
      <c r="E2216" s="19"/>
      <c r="F2216" s="19"/>
      <c r="G2216" s="15" t="s">
        <v>29</v>
      </c>
      <c r="H2216" s="15" t="s">
        <v>34</v>
      </c>
      <c r="I2216" s="15"/>
      <c r="J2216" s="15"/>
      <c r="K2216" s="17">
        <v>43396.538171296299</v>
      </c>
      <c r="L2216" s="17">
        <v>43396.538171296299</v>
      </c>
      <c r="M2216" s="18" t="s">
        <v>20</v>
      </c>
    </row>
    <row r="2217" spans="1:13" ht="30.75" hidden="1" thickBot="1" x14ac:dyDescent="0.3">
      <c r="A2217" s="2">
        <v>2215</v>
      </c>
      <c r="B2217" s="11" t="s">
        <v>4404</v>
      </c>
      <c r="C2217" s="11"/>
      <c r="D2217" s="11"/>
      <c r="E2217" s="11"/>
      <c r="F2217" s="11"/>
      <c r="G2217" s="2" t="s">
        <v>305</v>
      </c>
      <c r="H2217" s="2" t="s">
        <v>62</v>
      </c>
      <c r="I2217" s="2" t="s">
        <v>4405</v>
      </c>
      <c r="J2217" s="2">
        <v>771626222</v>
      </c>
      <c r="K2217" s="3">
        <v>42794.527407407404</v>
      </c>
      <c r="L2217" s="3">
        <v>42794.527407407404</v>
      </c>
      <c r="M2217" s="8" t="s">
        <v>20</v>
      </c>
    </row>
    <row r="2218" spans="1:13" ht="30.75" hidden="1" thickBot="1" x14ac:dyDescent="0.3">
      <c r="A2218" s="4">
        <v>2216</v>
      </c>
      <c r="B2218" s="13" t="s">
        <v>4406</v>
      </c>
      <c r="C2218" s="13"/>
      <c r="D2218" s="13"/>
      <c r="E2218" s="13"/>
      <c r="F2218" s="13"/>
      <c r="G2218" s="4" t="s">
        <v>305</v>
      </c>
      <c r="H2218" s="4" t="s">
        <v>30</v>
      </c>
      <c r="I2218" s="4" t="s">
        <v>4407</v>
      </c>
      <c r="J2218" s="4">
        <v>704897160</v>
      </c>
      <c r="K2218" s="5">
        <v>44283.593865740739</v>
      </c>
      <c r="L2218" s="5">
        <v>44283.593865740739</v>
      </c>
      <c r="M2218" s="6" t="s">
        <v>20</v>
      </c>
    </row>
    <row r="2219" spans="1:13" ht="45.75" hidden="1" thickBot="1" x14ac:dyDescent="0.3">
      <c r="A2219" s="2">
        <v>2217</v>
      </c>
      <c r="B2219" s="11" t="s">
        <v>4408</v>
      </c>
      <c r="C2219" s="11"/>
      <c r="D2219" s="11"/>
      <c r="E2219" s="11"/>
      <c r="F2219" s="11"/>
      <c r="G2219" s="2" t="s">
        <v>305</v>
      </c>
      <c r="H2219" s="2" t="s">
        <v>18</v>
      </c>
      <c r="I2219" s="2" t="s">
        <v>4409</v>
      </c>
      <c r="J2219" s="2">
        <v>772685717</v>
      </c>
      <c r="K2219" s="3">
        <v>42200.329317129632</v>
      </c>
      <c r="L2219" s="3">
        <v>42200.329317129632</v>
      </c>
      <c r="M2219" s="8" t="s">
        <v>20</v>
      </c>
    </row>
    <row r="2220" spans="1:13" ht="45.75" hidden="1" thickBot="1" x14ac:dyDescent="0.3">
      <c r="A2220" s="4">
        <v>2218</v>
      </c>
      <c r="B2220" s="13" t="s">
        <v>4410</v>
      </c>
      <c r="C2220" s="13"/>
      <c r="D2220" s="13"/>
      <c r="E2220" s="13"/>
      <c r="F2220" s="13"/>
      <c r="G2220" s="4" t="s">
        <v>305</v>
      </c>
      <c r="H2220" s="4" t="s">
        <v>18</v>
      </c>
      <c r="I2220" s="4" t="s">
        <v>4411</v>
      </c>
      <c r="J2220" s="4">
        <v>774147767</v>
      </c>
      <c r="K2220" s="5">
        <v>42200.322962962964</v>
      </c>
      <c r="L2220" s="5">
        <v>42200.322962962964</v>
      </c>
      <c r="M2220" s="6" t="s">
        <v>20</v>
      </c>
    </row>
    <row r="2221" spans="1:13" ht="60.75" hidden="1" thickBot="1" x14ac:dyDescent="0.3">
      <c r="A2221" s="2">
        <v>2219</v>
      </c>
      <c r="B2221" s="11" t="s">
        <v>4412</v>
      </c>
      <c r="C2221" s="11"/>
      <c r="D2221" s="11"/>
      <c r="E2221" s="11"/>
      <c r="F2221" s="11"/>
      <c r="G2221" s="2" t="s">
        <v>72</v>
      </c>
      <c r="H2221" s="2" t="s">
        <v>34</v>
      </c>
      <c r="I2221" s="2" t="s">
        <v>4413</v>
      </c>
      <c r="J2221" s="2"/>
      <c r="K2221" s="3">
        <v>42655.71329861111</v>
      </c>
      <c r="L2221" s="3">
        <v>42655.71329861111</v>
      </c>
      <c r="M2221" s="8" t="s">
        <v>20</v>
      </c>
    </row>
    <row r="2222" spans="1:13" ht="45" hidden="1" x14ac:dyDescent="0.25">
      <c r="A2222" s="4">
        <v>2220</v>
      </c>
      <c r="B2222" s="12" t="s">
        <v>4414</v>
      </c>
      <c r="C2222" s="12"/>
      <c r="D2222" s="12"/>
      <c r="E2222" s="12"/>
      <c r="F2222" s="12"/>
      <c r="G2222" s="4" t="s">
        <v>305</v>
      </c>
      <c r="H2222" s="4" t="s">
        <v>34</v>
      </c>
      <c r="I2222" s="4" t="s">
        <v>4415</v>
      </c>
      <c r="J2222" s="4"/>
      <c r="K2222" s="5">
        <v>42200.322256944448</v>
      </c>
      <c r="L2222" s="5">
        <v>42200.322256944448</v>
      </c>
      <c r="M2222" s="6" t="s">
        <v>20</v>
      </c>
    </row>
    <row r="2223" spans="1:13" ht="30" x14ac:dyDescent="0.25">
      <c r="A2223" s="30">
        <v>2221</v>
      </c>
      <c r="B2223" s="31" t="s">
        <v>4416</v>
      </c>
      <c r="C2223" s="31"/>
      <c r="D2223" s="31"/>
      <c r="E2223" s="31"/>
      <c r="F2223" s="31"/>
      <c r="G2223" s="30" t="s">
        <v>29</v>
      </c>
      <c r="H2223" s="30" t="s">
        <v>30</v>
      </c>
      <c r="I2223" s="30" t="s">
        <v>4417</v>
      </c>
      <c r="J2223" s="30">
        <v>783866815</v>
      </c>
      <c r="K2223" s="32">
        <v>43374.702013888891</v>
      </c>
      <c r="L2223" s="32">
        <v>43396.131678240738</v>
      </c>
      <c r="M2223" s="33" t="s">
        <v>15</v>
      </c>
    </row>
    <row r="2224" spans="1:13" ht="30" hidden="1" x14ac:dyDescent="0.25">
      <c r="A2224" s="15">
        <v>2222</v>
      </c>
      <c r="B2224" s="16" t="s">
        <v>4418</v>
      </c>
      <c r="C2224" s="16"/>
      <c r="D2224" s="16"/>
      <c r="E2224" s="16"/>
      <c r="F2224" s="16"/>
      <c r="G2224" s="15" t="s">
        <v>165</v>
      </c>
      <c r="H2224" s="15" t="s">
        <v>37</v>
      </c>
      <c r="I2224" s="15" t="s">
        <v>4419</v>
      </c>
      <c r="J2224" s="15">
        <v>704631227</v>
      </c>
      <c r="K2224" s="17">
        <v>43761.439340277779</v>
      </c>
      <c r="L2224" s="17">
        <v>43761.439340277779</v>
      </c>
      <c r="M2224" s="18" t="s">
        <v>20</v>
      </c>
    </row>
    <row r="2225" spans="1:13" ht="30" x14ac:dyDescent="0.25">
      <c r="A2225" s="30">
        <v>2223</v>
      </c>
      <c r="B2225" s="31" t="s">
        <v>4418</v>
      </c>
      <c r="C2225" s="31"/>
      <c r="D2225" s="31"/>
      <c r="E2225" s="31"/>
      <c r="F2225" s="31"/>
      <c r="G2225" s="30" t="s">
        <v>163</v>
      </c>
      <c r="H2225" s="30" t="s">
        <v>37</v>
      </c>
      <c r="I2225" s="30" t="s">
        <v>4419</v>
      </c>
      <c r="J2225" s="30">
        <v>704631227</v>
      </c>
      <c r="K2225" s="32">
        <v>43769.42900462963</v>
      </c>
      <c r="L2225" s="32">
        <v>44639.241076388891</v>
      </c>
      <c r="M2225" s="33" t="s">
        <v>15</v>
      </c>
    </row>
    <row r="2226" spans="1:13" x14ac:dyDescent="0.25">
      <c r="A2226" s="34">
        <v>2224</v>
      </c>
      <c r="B2226" s="35" t="s">
        <v>4420</v>
      </c>
      <c r="C2226" s="35"/>
      <c r="D2226" s="35"/>
      <c r="E2226" s="35"/>
      <c r="F2226" s="35"/>
      <c r="G2226" s="34" t="s">
        <v>163</v>
      </c>
      <c r="H2226" s="34"/>
      <c r="I2226" s="34"/>
      <c r="J2226" s="34"/>
      <c r="K2226" s="36">
        <v>43769.432719907411</v>
      </c>
      <c r="L2226" s="36">
        <v>43769.432719907411</v>
      </c>
      <c r="M2226" s="37" t="s">
        <v>15</v>
      </c>
    </row>
    <row r="2227" spans="1:13" ht="45" x14ac:dyDescent="0.25">
      <c r="A2227" s="30">
        <v>2225</v>
      </c>
      <c r="B2227" s="31" t="s">
        <v>4421</v>
      </c>
      <c r="C2227" s="31"/>
      <c r="D2227" s="31"/>
      <c r="E2227" s="31"/>
      <c r="F2227" s="31"/>
      <c r="G2227" s="30" t="s">
        <v>274</v>
      </c>
      <c r="H2227" s="30" t="s">
        <v>18</v>
      </c>
      <c r="I2227" s="30" t="s">
        <v>4422</v>
      </c>
      <c r="J2227" s="30" t="s">
        <v>4423</v>
      </c>
      <c r="K2227" s="32">
        <v>42152.478182870371</v>
      </c>
      <c r="L2227" s="32">
        <v>43753.416203703702</v>
      </c>
      <c r="M2227" s="33" t="s">
        <v>15</v>
      </c>
    </row>
    <row r="2228" spans="1:13" ht="30.75" hidden="1" thickBot="1" x14ac:dyDescent="0.3">
      <c r="A2228" s="15">
        <v>2226</v>
      </c>
      <c r="B2228" s="19" t="s">
        <v>4424</v>
      </c>
      <c r="C2228" s="19"/>
      <c r="D2228" s="19"/>
      <c r="E2228" s="19"/>
      <c r="F2228" s="19"/>
      <c r="G2228" s="15" t="s">
        <v>102</v>
      </c>
      <c r="H2228" s="15" t="s">
        <v>838</v>
      </c>
      <c r="I2228" s="15" t="s">
        <v>4425</v>
      </c>
      <c r="J2228" s="15" t="s">
        <v>4426</v>
      </c>
      <c r="K2228" s="17">
        <v>42256.785729166666</v>
      </c>
      <c r="L2228" s="17">
        <v>42256.785729166666</v>
      </c>
      <c r="M2228" s="18" t="s">
        <v>20</v>
      </c>
    </row>
    <row r="2229" spans="1:13" ht="45" hidden="1" x14ac:dyDescent="0.25">
      <c r="A2229" s="2">
        <v>2227</v>
      </c>
      <c r="B2229" s="10" t="s">
        <v>4427</v>
      </c>
      <c r="C2229" s="10"/>
      <c r="D2229" s="10"/>
      <c r="E2229" s="10"/>
      <c r="F2229" s="10"/>
      <c r="G2229" s="2" t="s">
        <v>207</v>
      </c>
      <c r="H2229" s="2" t="s">
        <v>18</v>
      </c>
      <c r="I2229" s="2" t="s">
        <v>4428</v>
      </c>
      <c r="J2229" s="2">
        <v>754054948</v>
      </c>
      <c r="K2229" s="3">
        <v>42179.657118055555</v>
      </c>
      <c r="L2229" s="3">
        <v>42179.657118055555</v>
      </c>
      <c r="M2229" s="8" t="s">
        <v>20</v>
      </c>
    </row>
    <row r="2230" spans="1:13" ht="45" x14ac:dyDescent="0.25">
      <c r="A2230" s="34">
        <v>2228</v>
      </c>
      <c r="B2230" s="35" t="s">
        <v>4429</v>
      </c>
      <c r="C2230" s="35"/>
      <c r="D2230" s="35"/>
      <c r="E2230" s="35"/>
      <c r="F2230" s="35"/>
      <c r="G2230" s="34" t="s">
        <v>243</v>
      </c>
      <c r="H2230" s="34" t="s">
        <v>111</v>
      </c>
      <c r="I2230" s="34" t="s">
        <v>4430</v>
      </c>
      <c r="J2230" s="34">
        <v>703584356</v>
      </c>
      <c r="K2230" s="36">
        <v>42255.612175925926</v>
      </c>
      <c r="L2230" s="36">
        <v>43673.35701388889</v>
      </c>
      <c r="M2230" s="37" t="s">
        <v>15</v>
      </c>
    </row>
    <row r="2231" spans="1:13" ht="15.75" hidden="1" thickBot="1" x14ac:dyDescent="0.3">
      <c r="A2231" s="20">
        <v>2229</v>
      </c>
      <c r="B2231" s="21" t="s">
        <v>4431</v>
      </c>
      <c r="C2231" s="21"/>
      <c r="D2231" s="21"/>
      <c r="E2231" s="21"/>
      <c r="F2231" s="21"/>
      <c r="G2231" s="20" t="s">
        <v>551</v>
      </c>
      <c r="H2231" s="20" t="s">
        <v>34</v>
      </c>
      <c r="I2231" s="20" t="s">
        <v>4432</v>
      </c>
      <c r="J2231" s="20">
        <v>775931972</v>
      </c>
      <c r="K2231" s="22">
        <v>43580.828125</v>
      </c>
      <c r="L2231" s="22">
        <v>43580.828125</v>
      </c>
      <c r="M2231" s="23" t="s">
        <v>20</v>
      </c>
    </row>
    <row r="2232" spans="1:13" ht="45.75" hidden="1" thickBot="1" x14ac:dyDescent="0.3">
      <c r="A2232" s="4">
        <v>2230</v>
      </c>
      <c r="B2232" s="13" t="s">
        <v>4433</v>
      </c>
      <c r="C2232" s="13"/>
      <c r="D2232" s="13"/>
      <c r="E2232" s="13"/>
      <c r="F2232" s="13"/>
      <c r="G2232" s="4" t="s">
        <v>551</v>
      </c>
      <c r="H2232" s="4" t="s">
        <v>18</v>
      </c>
      <c r="I2232" s="4" t="s">
        <v>4434</v>
      </c>
      <c r="J2232" s="4">
        <v>789205415</v>
      </c>
      <c r="K2232" s="5">
        <v>43580.832395833335</v>
      </c>
      <c r="L2232" s="5">
        <v>43580.832395833335</v>
      </c>
      <c r="M2232" s="6" t="s">
        <v>20</v>
      </c>
    </row>
    <row r="2233" spans="1:13" ht="30.75" hidden="1" thickBot="1" x14ac:dyDescent="0.3">
      <c r="A2233" s="2">
        <v>2231</v>
      </c>
      <c r="B2233" s="11" t="s">
        <v>4435</v>
      </c>
      <c r="C2233" s="11"/>
      <c r="D2233" s="11"/>
      <c r="E2233" s="11"/>
      <c r="F2233" s="11"/>
      <c r="G2233" s="2" t="s">
        <v>551</v>
      </c>
      <c r="H2233" s="2" t="s">
        <v>34</v>
      </c>
      <c r="I2233" s="2" t="s">
        <v>4436</v>
      </c>
      <c r="J2233" s="2">
        <v>782261002</v>
      </c>
      <c r="K2233" s="3">
        <v>43795.68277777778</v>
      </c>
      <c r="L2233" s="3">
        <v>43795.68277777778</v>
      </c>
      <c r="M2233" s="8" t="s">
        <v>20</v>
      </c>
    </row>
    <row r="2234" spans="1:13" ht="45.75" hidden="1" thickBot="1" x14ac:dyDescent="0.3">
      <c r="A2234" s="4">
        <v>2232</v>
      </c>
      <c r="B2234" s="13" t="s">
        <v>4437</v>
      </c>
      <c r="C2234" s="13"/>
      <c r="D2234" s="13"/>
      <c r="E2234" s="13"/>
      <c r="F2234" s="13"/>
      <c r="G2234" s="4" t="s">
        <v>551</v>
      </c>
      <c r="H2234" s="4" t="s">
        <v>18</v>
      </c>
      <c r="I2234" s="4" t="s">
        <v>4438</v>
      </c>
      <c r="J2234" s="4">
        <v>784227677</v>
      </c>
      <c r="K2234" s="5">
        <v>42998.7341087963</v>
      </c>
      <c r="L2234" s="5">
        <v>42998.7341087963</v>
      </c>
      <c r="M2234" s="6" t="s">
        <v>20</v>
      </c>
    </row>
    <row r="2235" spans="1:13" ht="45" hidden="1" x14ac:dyDescent="0.25">
      <c r="A2235" s="2">
        <v>2233</v>
      </c>
      <c r="B2235" s="10" t="s">
        <v>4439</v>
      </c>
      <c r="C2235" s="10"/>
      <c r="D2235" s="10"/>
      <c r="E2235" s="10"/>
      <c r="F2235" s="10"/>
      <c r="G2235" s="2" t="s">
        <v>189</v>
      </c>
      <c r="H2235" s="2" t="s">
        <v>18</v>
      </c>
      <c r="I2235" s="2" t="s">
        <v>4440</v>
      </c>
      <c r="J2235" s="2">
        <v>777200776</v>
      </c>
      <c r="K2235" s="3">
        <v>42347.484166666669</v>
      </c>
      <c r="L2235" s="3">
        <v>42347.484166666669</v>
      </c>
      <c r="M2235" s="8" t="s">
        <v>20</v>
      </c>
    </row>
    <row r="2236" spans="1:13" ht="45" x14ac:dyDescent="0.25">
      <c r="A2236" s="34">
        <v>2234</v>
      </c>
      <c r="B2236" s="35" t="s">
        <v>4441</v>
      </c>
      <c r="C2236" s="35"/>
      <c r="D2236" s="35"/>
      <c r="E2236" s="35"/>
      <c r="F2236" s="35"/>
      <c r="G2236" s="34" t="s">
        <v>55</v>
      </c>
      <c r="H2236" s="34" t="s">
        <v>18</v>
      </c>
      <c r="I2236" s="34" t="s">
        <v>4442</v>
      </c>
      <c r="J2236" s="34" t="s">
        <v>4443</v>
      </c>
      <c r="K2236" s="36">
        <v>42183.711585648147</v>
      </c>
      <c r="L2236" s="36">
        <v>44420.461388888885</v>
      </c>
      <c r="M2236" s="37" t="s">
        <v>15</v>
      </c>
    </row>
    <row r="2237" spans="1:13" ht="45" x14ac:dyDescent="0.25">
      <c r="A2237" s="30">
        <v>2235</v>
      </c>
      <c r="B2237" s="31" t="s">
        <v>4444</v>
      </c>
      <c r="C2237" s="31"/>
      <c r="D2237" s="31"/>
      <c r="E2237" s="31"/>
      <c r="F2237" s="31"/>
      <c r="G2237" s="30"/>
      <c r="H2237" s="30" t="s">
        <v>18</v>
      </c>
      <c r="I2237" s="30" t="s">
        <v>4445</v>
      </c>
      <c r="J2237" s="30">
        <v>774386314</v>
      </c>
      <c r="K2237" s="32">
        <v>43481.569594907407</v>
      </c>
      <c r="L2237" s="32">
        <v>43481.569594907407</v>
      </c>
      <c r="M2237" s="33" t="s">
        <v>15</v>
      </c>
    </row>
    <row r="2238" spans="1:13" ht="30.75" hidden="1" thickBot="1" x14ac:dyDescent="0.3">
      <c r="A2238" s="15">
        <v>2236</v>
      </c>
      <c r="B2238" s="19" t="s">
        <v>4446</v>
      </c>
      <c r="C2238" s="19"/>
      <c r="D2238" s="19"/>
      <c r="E2238" s="19"/>
      <c r="F2238" s="19"/>
      <c r="G2238" s="15" t="s">
        <v>201</v>
      </c>
      <c r="H2238" s="15" t="s">
        <v>37</v>
      </c>
      <c r="I2238" s="15" t="s">
        <v>4447</v>
      </c>
      <c r="J2238" s="24">
        <v>7.7455359507016704E+18</v>
      </c>
      <c r="K2238" s="17">
        <v>43963.664421296293</v>
      </c>
      <c r="L2238" s="17">
        <v>43963.664421296293</v>
      </c>
      <c r="M2238" s="18" t="s">
        <v>20</v>
      </c>
    </row>
    <row r="2239" spans="1:13" ht="45.75" hidden="1" thickBot="1" x14ac:dyDescent="0.3">
      <c r="A2239" s="2">
        <v>2237</v>
      </c>
      <c r="B2239" s="11" t="s">
        <v>4448</v>
      </c>
      <c r="C2239" s="11"/>
      <c r="D2239" s="11"/>
      <c r="E2239" s="11"/>
      <c r="F2239" s="11"/>
      <c r="G2239" s="2" t="s">
        <v>45</v>
      </c>
      <c r="H2239" s="2" t="s">
        <v>30</v>
      </c>
      <c r="I2239" s="2" t="s">
        <v>4449</v>
      </c>
      <c r="J2239" s="9">
        <v>7.7293069707729295E+18</v>
      </c>
      <c r="K2239" s="3">
        <v>43925.238240740742</v>
      </c>
      <c r="L2239" s="3">
        <v>43925.238240740742</v>
      </c>
      <c r="M2239" s="8" t="s">
        <v>20</v>
      </c>
    </row>
    <row r="2240" spans="1:13" ht="30" hidden="1" x14ac:dyDescent="0.25">
      <c r="A2240" s="4">
        <v>2238</v>
      </c>
      <c r="B2240" s="12" t="s">
        <v>4450</v>
      </c>
      <c r="C2240" s="12"/>
      <c r="D2240" s="12"/>
      <c r="E2240" s="12"/>
      <c r="F2240" s="12"/>
      <c r="G2240" s="4" t="s">
        <v>167</v>
      </c>
      <c r="H2240" s="4" t="s">
        <v>37</v>
      </c>
      <c r="I2240" s="4" t="s">
        <v>4451</v>
      </c>
      <c r="J2240" s="4">
        <v>772930697</v>
      </c>
      <c r="K2240" s="5">
        <v>44131.615995370368</v>
      </c>
      <c r="L2240" s="5">
        <v>44131.615995370368</v>
      </c>
      <c r="M2240" s="6" t="s">
        <v>20</v>
      </c>
    </row>
    <row r="2241" spans="1:13" ht="30" x14ac:dyDescent="0.25">
      <c r="A2241" s="30">
        <v>2239</v>
      </c>
      <c r="B2241" s="31" t="s">
        <v>4452</v>
      </c>
      <c r="C2241" s="31"/>
      <c r="D2241" s="31"/>
      <c r="E2241" s="31"/>
      <c r="F2241" s="31"/>
      <c r="G2241" s="30" t="s">
        <v>55</v>
      </c>
      <c r="H2241" s="30" t="s">
        <v>111</v>
      </c>
      <c r="I2241" s="30" t="s">
        <v>4453</v>
      </c>
      <c r="J2241" s="30">
        <v>757580154</v>
      </c>
      <c r="K2241" s="32">
        <v>43286.559872685182</v>
      </c>
      <c r="L2241" s="32">
        <v>43748.063784722224</v>
      </c>
      <c r="M2241" s="33" t="s">
        <v>15</v>
      </c>
    </row>
    <row r="2242" spans="1:13" ht="30" x14ac:dyDescent="0.25">
      <c r="A2242" s="34">
        <v>2240</v>
      </c>
      <c r="B2242" s="35" t="s">
        <v>4454</v>
      </c>
      <c r="C2242" s="35"/>
      <c r="D2242" s="35"/>
      <c r="E2242" s="35"/>
      <c r="F2242" s="35"/>
      <c r="G2242" s="34" t="s">
        <v>731</v>
      </c>
      <c r="H2242" s="34" t="s">
        <v>37</v>
      </c>
      <c r="I2242" s="34" t="s">
        <v>4455</v>
      </c>
      <c r="J2242" s="34">
        <v>772930697</v>
      </c>
      <c r="K2242" s="36">
        <v>42152.692303240743</v>
      </c>
      <c r="L2242" s="36">
        <v>44221.539849537039</v>
      </c>
      <c r="M2242" s="37" t="s">
        <v>15</v>
      </c>
    </row>
    <row r="2243" spans="1:13" ht="45.75" hidden="1" thickBot="1" x14ac:dyDescent="0.3">
      <c r="A2243" s="20">
        <v>2241</v>
      </c>
      <c r="B2243" s="21" t="s">
        <v>4456</v>
      </c>
      <c r="C2243" s="21"/>
      <c r="D2243" s="21"/>
      <c r="E2243" s="21"/>
      <c r="F2243" s="21"/>
      <c r="G2243" s="20" t="s">
        <v>731</v>
      </c>
      <c r="H2243" s="20" t="s">
        <v>18</v>
      </c>
      <c r="I2243" s="20" t="s">
        <v>4457</v>
      </c>
      <c r="J2243" s="20">
        <v>772536903</v>
      </c>
      <c r="K2243" s="22">
        <v>43763.406782407408</v>
      </c>
      <c r="L2243" s="22">
        <v>43763.406782407408</v>
      </c>
      <c r="M2243" s="23" t="s">
        <v>20</v>
      </c>
    </row>
    <row r="2244" spans="1:13" ht="45" hidden="1" x14ac:dyDescent="0.25">
      <c r="A2244" s="4">
        <v>2242</v>
      </c>
      <c r="B2244" s="12" t="s">
        <v>4458</v>
      </c>
      <c r="C2244" s="12"/>
      <c r="D2244" s="12"/>
      <c r="E2244" s="12"/>
      <c r="F2244" s="12"/>
      <c r="G2244" s="4" t="s">
        <v>731</v>
      </c>
      <c r="H2244" s="4" t="s">
        <v>18</v>
      </c>
      <c r="I2244" s="4" t="s">
        <v>4459</v>
      </c>
      <c r="J2244" s="4">
        <v>772576095</v>
      </c>
      <c r="K2244" s="5">
        <v>42180.893321759257</v>
      </c>
      <c r="L2244" s="5">
        <v>42180.893321759257</v>
      </c>
      <c r="M2244" s="6" t="s">
        <v>20</v>
      </c>
    </row>
    <row r="2245" spans="1:13" x14ac:dyDescent="0.25">
      <c r="A2245" s="30">
        <v>2243</v>
      </c>
      <c r="B2245" s="31" t="s">
        <v>4460</v>
      </c>
      <c r="C2245" s="31"/>
      <c r="D2245" s="31"/>
      <c r="E2245" s="31"/>
      <c r="F2245" s="31"/>
      <c r="G2245" s="30" t="s">
        <v>731</v>
      </c>
      <c r="H2245" s="30"/>
      <c r="I2245" s="30"/>
      <c r="J2245" s="30"/>
      <c r="K2245" s="32">
        <v>43763.419351851851</v>
      </c>
      <c r="L2245" s="32">
        <v>44650.509641203702</v>
      </c>
      <c r="M2245" s="33" t="s">
        <v>15</v>
      </c>
    </row>
    <row r="2246" spans="1:13" hidden="1" x14ac:dyDescent="0.25">
      <c r="A2246" s="15">
        <v>2244</v>
      </c>
      <c r="B2246" s="16" t="s">
        <v>4461</v>
      </c>
      <c r="C2246" s="16"/>
      <c r="D2246" s="16"/>
      <c r="E2246" s="16"/>
      <c r="F2246" s="16"/>
      <c r="G2246" s="15" t="s">
        <v>167</v>
      </c>
      <c r="H2246" s="15"/>
      <c r="I2246" s="15"/>
      <c r="J2246" s="15"/>
      <c r="K2246" s="17">
        <v>44268.484351851854</v>
      </c>
      <c r="L2246" s="17">
        <v>44268.484351851854</v>
      </c>
      <c r="M2246" s="18" t="s">
        <v>20</v>
      </c>
    </row>
    <row r="2247" spans="1:13" x14ac:dyDescent="0.25">
      <c r="A2247" s="30">
        <v>2245</v>
      </c>
      <c r="B2247" s="31" t="s">
        <v>4462</v>
      </c>
      <c r="C2247" s="31"/>
      <c r="D2247" s="31"/>
      <c r="E2247" s="31"/>
      <c r="F2247" s="31"/>
      <c r="G2247" s="30" t="s">
        <v>474</v>
      </c>
      <c r="H2247" s="30"/>
      <c r="I2247" s="30"/>
      <c r="J2247" s="30"/>
      <c r="K2247" s="32">
        <v>43948.177060185182</v>
      </c>
      <c r="L2247" s="32">
        <v>43948.177060185182</v>
      </c>
      <c r="M2247" s="33" t="s">
        <v>15</v>
      </c>
    </row>
    <row r="2248" spans="1:13" hidden="1" x14ac:dyDescent="0.25">
      <c r="A2248" s="15">
        <v>2246</v>
      </c>
      <c r="B2248" s="16" t="s">
        <v>4463</v>
      </c>
      <c r="C2248" s="16"/>
      <c r="D2248" s="16"/>
      <c r="E2248" s="16"/>
      <c r="F2248" s="16"/>
      <c r="G2248" s="15" t="s">
        <v>207</v>
      </c>
      <c r="H2248" s="15"/>
      <c r="I2248" s="15"/>
      <c r="J2248" s="15"/>
      <c r="K2248" s="17">
        <v>44312.557233796295</v>
      </c>
      <c r="L2248" s="17">
        <v>44312.557233796295</v>
      </c>
      <c r="M2248" s="18" t="s">
        <v>20</v>
      </c>
    </row>
    <row r="2249" spans="1:13" ht="30" x14ac:dyDescent="0.25">
      <c r="A2249" s="30">
        <v>2247</v>
      </c>
      <c r="B2249" s="31" t="s">
        <v>4464</v>
      </c>
      <c r="C2249" s="31"/>
      <c r="D2249" s="31"/>
      <c r="E2249" s="31"/>
      <c r="F2249" s="31"/>
      <c r="G2249" s="30" t="s">
        <v>161</v>
      </c>
      <c r="H2249" s="30"/>
      <c r="I2249" s="30" t="s">
        <v>4465</v>
      </c>
      <c r="J2249" s="30">
        <v>774386314</v>
      </c>
      <c r="K2249" s="32">
        <v>43962.410983796297</v>
      </c>
      <c r="L2249" s="32">
        <v>44138.181481481479</v>
      </c>
      <c r="M2249" s="33" t="s">
        <v>15</v>
      </c>
    </row>
    <row r="2250" spans="1:13" x14ac:dyDescent="0.25">
      <c r="A2250" s="34">
        <v>2248</v>
      </c>
      <c r="B2250" s="35" t="s">
        <v>4466</v>
      </c>
      <c r="C2250" s="35"/>
      <c r="D2250" s="35"/>
      <c r="E2250" s="35"/>
      <c r="F2250" s="35"/>
      <c r="G2250" s="34" t="s">
        <v>922</v>
      </c>
      <c r="H2250" s="34"/>
      <c r="I2250" s="34"/>
      <c r="J2250" s="34"/>
      <c r="K2250" s="36">
        <v>43762.362696759257</v>
      </c>
      <c r="L2250" s="36">
        <v>44134.258240740739</v>
      </c>
      <c r="M2250" s="37" t="s">
        <v>15</v>
      </c>
    </row>
    <row r="2251" spans="1:13" ht="45.75" hidden="1" thickBot="1" x14ac:dyDescent="0.3">
      <c r="A2251" s="20">
        <v>2249</v>
      </c>
      <c r="B2251" s="21" t="s">
        <v>4467</v>
      </c>
      <c r="C2251" s="21"/>
      <c r="D2251" s="21"/>
      <c r="E2251" s="21"/>
      <c r="F2251" s="21"/>
      <c r="G2251" s="20" t="s">
        <v>243</v>
      </c>
      <c r="H2251" s="20" t="s">
        <v>18</v>
      </c>
      <c r="I2251" s="20" t="s">
        <v>4468</v>
      </c>
      <c r="J2251" s="20">
        <v>757230904</v>
      </c>
      <c r="K2251" s="22">
        <v>43027.496168981481</v>
      </c>
      <c r="L2251" s="22">
        <v>43027.496168981481</v>
      </c>
      <c r="M2251" s="23" t="s">
        <v>20</v>
      </c>
    </row>
    <row r="2252" spans="1:13" ht="30.75" hidden="1" thickBot="1" x14ac:dyDescent="0.3">
      <c r="A2252" s="4">
        <v>2250</v>
      </c>
      <c r="B2252" s="13" t="s">
        <v>4469</v>
      </c>
      <c r="C2252" s="13"/>
      <c r="D2252" s="13"/>
      <c r="E2252" s="13"/>
      <c r="F2252" s="13"/>
      <c r="G2252" s="4" t="s">
        <v>321</v>
      </c>
      <c r="H2252" s="4" t="s">
        <v>30</v>
      </c>
      <c r="I2252" s="4" t="s">
        <v>4470</v>
      </c>
      <c r="J2252" s="7">
        <v>3.92947890078242E+18</v>
      </c>
      <c r="K2252" s="5">
        <v>43024.489988425928</v>
      </c>
      <c r="L2252" s="5">
        <v>43024.489988425928</v>
      </c>
      <c r="M2252" s="6" t="s">
        <v>20</v>
      </c>
    </row>
    <row r="2253" spans="1:13" ht="45.75" hidden="1" thickBot="1" x14ac:dyDescent="0.3">
      <c r="A2253" s="2">
        <v>2251</v>
      </c>
      <c r="B2253" s="11" t="s">
        <v>4471</v>
      </c>
      <c r="C2253" s="11"/>
      <c r="D2253" s="11"/>
      <c r="E2253" s="11"/>
      <c r="F2253" s="11"/>
      <c r="G2253" s="2" t="s">
        <v>321</v>
      </c>
      <c r="H2253" s="2" t="s">
        <v>18</v>
      </c>
      <c r="I2253" s="2" t="s">
        <v>4472</v>
      </c>
      <c r="J2253" s="2" t="s">
        <v>4473</v>
      </c>
      <c r="K2253" s="3">
        <v>42928.52851851852</v>
      </c>
      <c r="L2253" s="3">
        <v>42928.52851851852</v>
      </c>
      <c r="M2253" s="8" t="s">
        <v>20</v>
      </c>
    </row>
    <row r="2254" spans="1:13" ht="45.75" hidden="1" thickBot="1" x14ac:dyDescent="0.3">
      <c r="A2254" s="4">
        <v>2252</v>
      </c>
      <c r="B2254" s="13" t="s">
        <v>4474</v>
      </c>
      <c r="C2254" s="13"/>
      <c r="D2254" s="13"/>
      <c r="E2254" s="13"/>
      <c r="F2254" s="13"/>
      <c r="G2254" s="4" t="s">
        <v>321</v>
      </c>
      <c r="H2254" s="4" t="s">
        <v>18</v>
      </c>
      <c r="I2254" s="4" t="s">
        <v>4475</v>
      </c>
      <c r="J2254" s="4">
        <v>782689026</v>
      </c>
      <c r="K2254" s="5">
        <v>42258.541967592595</v>
      </c>
      <c r="L2254" s="5">
        <v>42258.541967592595</v>
      </c>
      <c r="M2254" s="6" t="s">
        <v>20</v>
      </c>
    </row>
    <row r="2255" spans="1:13" ht="45.75" hidden="1" thickBot="1" x14ac:dyDescent="0.3">
      <c r="A2255" s="2">
        <v>2253</v>
      </c>
      <c r="B2255" s="11" t="s">
        <v>4476</v>
      </c>
      <c r="C2255" s="11"/>
      <c r="D2255" s="11"/>
      <c r="E2255" s="11"/>
      <c r="F2255" s="11"/>
      <c r="G2255" s="2" t="s">
        <v>321</v>
      </c>
      <c r="H2255" s="2" t="s">
        <v>18</v>
      </c>
      <c r="I2255" s="2" t="s">
        <v>4477</v>
      </c>
      <c r="J2255" s="2">
        <v>772305331</v>
      </c>
      <c r="K2255" s="3">
        <v>42258.543749999997</v>
      </c>
      <c r="L2255" s="3">
        <v>42258.543749999997</v>
      </c>
      <c r="M2255" s="8" t="s">
        <v>20</v>
      </c>
    </row>
    <row r="2256" spans="1:13" ht="45.75" hidden="1" thickBot="1" x14ac:dyDescent="0.3">
      <c r="A2256" s="4">
        <v>2254</v>
      </c>
      <c r="B2256" s="13" t="s">
        <v>4478</v>
      </c>
      <c r="C2256" s="13"/>
      <c r="D2256" s="13"/>
      <c r="E2256" s="13"/>
      <c r="F2256" s="13"/>
      <c r="G2256" s="4" t="s">
        <v>321</v>
      </c>
      <c r="H2256" s="4" t="s">
        <v>18</v>
      </c>
      <c r="I2256" s="4" t="s">
        <v>4479</v>
      </c>
      <c r="J2256" s="4">
        <v>778456795</v>
      </c>
      <c r="K2256" s="5">
        <v>42258.544016203705</v>
      </c>
      <c r="L2256" s="5">
        <v>42258.544016203705</v>
      </c>
      <c r="M2256" s="6" t="s">
        <v>20</v>
      </c>
    </row>
    <row r="2257" spans="1:13" ht="45.75" hidden="1" thickBot="1" x14ac:dyDescent="0.3">
      <c r="A2257" s="2">
        <v>2255</v>
      </c>
      <c r="B2257" s="11" t="s">
        <v>4480</v>
      </c>
      <c r="C2257" s="11"/>
      <c r="D2257" s="11"/>
      <c r="E2257" s="11"/>
      <c r="F2257" s="11"/>
      <c r="G2257" s="2" t="s">
        <v>324</v>
      </c>
      <c r="H2257" s="2" t="s">
        <v>18</v>
      </c>
      <c r="I2257" s="2" t="s">
        <v>4481</v>
      </c>
      <c r="J2257" s="9">
        <v>7.72366419077282E+18</v>
      </c>
      <c r="K2257" s="3">
        <v>43024.719629629632</v>
      </c>
      <c r="L2257" s="3">
        <v>43024.719629629632</v>
      </c>
      <c r="M2257" s="8" t="s">
        <v>20</v>
      </c>
    </row>
    <row r="2258" spans="1:13" ht="45.75" hidden="1" thickBot="1" x14ac:dyDescent="0.3">
      <c r="A2258" s="4">
        <v>2256</v>
      </c>
      <c r="B2258" s="13" t="s">
        <v>4482</v>
      </c>
      <c r="C2258" s="13"/>
      <c r="D2258" s="13"/>
      <c r="E2258" s="13"/>
      <c r="F2258" s="13"/>
      <c r="G2258" s="4" t="s">
        <v>321</v>
      </c>
      <c r="H2258" s="4" t="s">
        <v>18</v>
      </c>
      <c r="I2258" s="4" t="s">
        <v>4483</v>
      </c>
      <c r="J2258" s="4">
        <v>772366419</v>
      </c>
      <c r="K2258" s="5">
        <v>43024.509351851855</v>
      </c>
      <c r="L2258" s="5">
        <v>43024.509351851855</v>
      </c>
      <c r="M2258" s="6" t="s">
        <v>20</v>
      </c>
    </row>
    <row r="2259" spans="1:13" ht="45.75" hidden="1" thickBot="1" x14ac:dyDescent="0.3">
      <c r="A2259" s="2">
        <v>2257</v>
      </c>
      <c r="B2259" s="11" t="s">
        <v>4484</v>
      </c>
      <c r="C2259" s="11"/>
      <c r="D2259" s="11"/>
      <c r="E2259" s="11"/>
      <c r="F2259" s="11"/>
      <c r="G2259" s="2" t="s">
        <v>321</v>
      </c>
      <c r="H2259" s="2" t="s">
        <v>18</v>
      </c>
      <c r="I2259" s="2" t="s">
        <v>4485</v>
      </c>
      <c r="J2259" s="2">
        <v>782106712</v>
      </c>
      <c r="K2259" s="3">
        <v>42258.543020833335</v>
      </c>
      <c r="L2259" s="3">
        <v>42258.543020833335</v>
      </c>
      <c r="M2259" s="8" t="s">
        <v>20</v>
      </c>
    </row>
    <row r="2260" spans="1:13" ht="45" hidden="1" x14ac:dyDescent="0.25">
      <c r="A2260" s="4">
        <v>2258</v>
      </c>
      <c r="B2260" s="12" t="s">
        <v>4486</v>
      </c>
      <c r="C2260" s="12"/>
      <c r="D2260" s="12"/>
      <c r="E2260" s="12"/>
      <c r="F2260" s="12"/>
      <c r="G2260" s="4" t="s">
        <v>201</v>
      </c>
      <c r="H2260" s="4" t="s">
        <v>18</v>
      </c>
      <c r="I2260" s="4" t="s">
        <v>4487</v>
      </c>
      <c r="J2260" s="4">
        <v>775417546</v>
      </c>
      <c r="K2260" s="5">
        <v>43392.464988425927</v>
      </c>
      <c r="L2260" s="5">
        <v>43392.464988425927</v>
      </c>
      <c r="M2260" s="6" t="s">
        <v>20</v>
      </c>
    </row>
    <row r="2261" spans="1:13" ht="45" x14ac:dyDescent="0.25">
      <c r="A2261" s="30">
        <v>2259</v>
      </c>
      <c r="B2261" s="31" t="s">
        <v>4488</v>
      </c>
      <c r="C2261" s="31"/>
      <c r="D2261" s="31"/>
      <c r="E2261" s="31"/>
      <c r="F2261" s="31"/>
      <c r="G2261" s="30" t="s">
        <v>45</v>
      </c>
      <c r="H2261" s="30" t="s">
        <v>18</v>
      </c>
      <c r="I2261" s="30" t="s">
        <v>4489</v>
      </c>
      <c r="J2261" s="30" t="s">
        <v>4490</v>
      </c>
      <c r="K2261" s="32">
        <v>43936.836064814815</v>
      </c>
      <c r="L2261" s="32">
        <v>44593.339097222219</v>
      </c>
      <c r="M2261" s="33" t="s">
        <v>15</v>
      </c>
    </row>
    <row r="2262" spans="1:13" ht="45" hidden="1" x14ac:dyDescent="0.25">
      <c r="A2262" s="15">
        <v>2260</v>
      </c>
      <c r="B2262" s="16" t="s">
        <v>4491</v>
      </c>
      <c r="C2262" s="16"/>
      <c r="D2262" s="16"/>
      <c r="E2262" s="16"/>
      <c r="F2262" s="16"/>
      <c r="G2262" s="15" t="s">
        <v>102</v>
      </c>
      <c r="H2262" s="15" t="s">
        <v>111</v>
      </c>
      <c r="I2262" s="15" t="s">
        <v>4492</v>
      </c>
      <c r="J2262" s="15" t="s">
        <v>4493</v>
      </c>
      <c r="K2262" s="17">
        <v>42256.786030092589</v>
      </c>
      <c r="L2262" s="17">
        <v>42256.786030092589</v>
      </c>
      <c r="M2262" s="18" t="s">
        <v>20</v>
      </c>
    </row>
    <row r="2263" spans="1:13" ht="45" x14ac:dyDescent="0.25">
      <c r="A2263" s="30">
        <v>2261</v>
      </c>
      <c r="B2263" s="31" t="s">
        <v>4494</v>
      </c>
      <c r="C2263" s="31"/>
      <c r="D2263" s="31"/>
      <c r="E2263" s="31"/>
      <c r="F2263" s="31"/>
      <c r="G2263" s="30" t="s">
        <v>207</v>
      </c>
      <c r="H2263" s="30" t="s">
        <v>37</v>
      </c>
      <c r="I2263" s="30" t="s">
        <v>4495</v>
      </c>
      <c r="J2263" s="30">
        <v>752663426</v>
      </c>
      <c r="K2263" s="32">
        <v>42185.676018518519</v>
      </c>
      <c r="L2263" s="32">
        <v>44588.479687500003</v>
      </c>
      <c r="M2263" s="33" t="s">
        <v>15</v>
      </c>
    </row>
    <row r="2264" spans="1:13" ht="45" hidden="1" x14ac:dyDescent="0.25">
      <c r="A2264" s="15">
        <v>2262</v>
      </c>
      <c r="B2264" s="16" t="s">
        <v>4496</v>
      </c>
      <c r="C2264" s="16"/>
      <c r="D2264" s="16"/>
      <c r="E2264" s="16"/>
      <c r="F2264" s="16"/>
      <c r="G2264" s="15" t="s">
        <v>207</v>
      </c>
      <c r="H2264" s="15" t="s">
        <v>18</v>
      </c>
      <c r="I2264" s="15" t="s">
        <v>4497</v>
      </c>
      <c r="J2264" s="15">
        <v>752376797</v>
      </c>
      <c r="K2264" s="17">
        <v>43122.718148148146</v>
      </c>
      <c r="L2264" s="17">
        <v>43122.718148148146</v>
      </c>
      <c r="M2264" s="18" t="s">
        <v>20</v>
      </c>
    </row>
    <row r="2265" spans="1:13" ht="30" x14ac:dyDescent="0.25">
      <c r="A2265" s="30">
        <v>2263</v>
      </c>
      <c r="B2265" s="31" t="s">
        <v>4498</v>
      </c>
      <c r="C2265" s="31"/>
      <c r="D2265" s="31"/>
      <c r="E2265" s="31"/>
      <c r="F2265" s="31"/>
      <c r="G2265" s="30" t="s">
        <v>76</v>
      </c>
      <c r="H2265" s="30" t="s">
        <v>111</v>
      </c>
      <c r="I2265" s="30" t="s">
        <v>4499</v>
      </c>
      <c r="J2265" s="30">
        <v>702202323</v>
      </c>
      <c r="K2265" s="32">
        <v>43413.651539351849</v>
      </c>
      <c r="L2265" s="32">
        <v>44484.437164351853</v>
      </c>
      <c r="M2265" s="33" t="s">
        <v>15</v>
      </c>
    </row>
    <row r="2266" spans="1:13" ht="45.75" hidden="1" thickBot="1" x14ac:dyDescent="0.3">
      <c r="A2266" s="15">
        <v>2264</v>
      </c>
      <c r="B2266" s="19" t="s">
        <v>4500</v>
      </c>
      <c r="C2266" s="19"/>
      <c r="D2266" s="19"/>
      <c r="E2266" s="19"/>
      <c r="F2266" s="19"/>
      <c r="G2266" s="15" t="s">
        <v>189</v>
      </c>
      <c r="H2266" s="15" t="s">
        <v>18</v>
      </c>
      <c r="I2266" s="15" t="s">
        <v>4501</v>
      </c>
      <c r="J2266" s="15"/>
      <c r="K2266" s="17">
        <v>41529</v>
      </c>
      <c r="L2266" s="15" t="s">
        <v>238</v>
      </c>
      <c r="M2266" s="18" t="s">
        <v>20</v>
      </c>
    </row>
    <row r="2267" spans="1:13" ht="45.75" hidden="1" thickBot="1" x14ac:dyDescent="0.3">
      <c r="A2267" s="2">
        <v>2265</v>
      </c>
      <c r="B2267" s="11" t="s">
        <v>4502</v>
      </c>
      <c r="C2267" s="11"/>
      <c r="D2267" s="11"/>
      <c r="E2267" s="11"/>
      <c r="F2267" s="11"/>
      <c r="G2267" s="2" t="s">
        <v>2290</v>
      </c>
      <c r="H2267" s="2" t="s">
        <v>18</v>
      </c>
      <c r="I2267" s="2" t="s">
        <v>4503</v>
      </c>
      <c r="J2267" s="2">
        <v>704119120</v>
      </c>
      <c r="K2267" s="3">
        <v>43117.781863425924</v>
      </c>
      <c r="L2267" s="3">
        <v>43117.781863425924</v>
      </c>
      <c r="M2267" s="8" t="s">
        <v>20</v>
      </c>
    </row>
    <row r="2268" spans="1:13" ht="30" hidden="1" x14ac:dyDescent="0.25">
      <c r="A2268" s="4">
        <v>2266</v>
      </c>
      <c r="B2268" s="12" t="s">
        <v>4504</v>
      </c>
      <c r="C2268" s="12"/>
      <c r="D2268" s="12"/>
      <c r="E2268" s="12"/>
      <c r="F2268" s="12"/>
      <c r="G2268" s="4" t="s">
        <v>76</v>
      </c>
      <c r="H2268" s="4" t="s">
        <v>34</v>
      </c>
      <c r="I2268" s="4" t="s">
        <v>4505</v>
      </c>
      <c r="J2268" s="4"/>
      <c r="K2268" s="5">
        <v>42515.71130787037</v>
      </c>
      <c r="L2268" s="5">
        <v>42515.71130787037</v>
      </c>
      <c r="M2268" s="6" t="s">
        <v>20</v>
      </c>
    </row>
    <row r="2269" spans="1:13" ht="45" x14ac:dyDescent="0.25">
      <c r="A2269" s="30">
        <v>2267</v>
      </c>
      <c r="B2269" s="31" t="s">
        <v>4506</v>
      </c>
      <c r="C2269" s="31"/>
      <c r="D2269" s="31"/>
      <c r="E2269" s="31"/>
      <c r="F2269" s="31"/>
      <c r="G2269" s="30" t="s">
        <v>90</v>
      </c>
      <c r="H2269" s="30" t="s">
        <v>18</v>
      </c>
      <c r="I2269" s="30" t="s">
        <v>4507</v>
      </c>
      <c r="J2269" s="30">
        <v>776314096</v>
      </c>
      <c r="K2269" s="32">
        <v>43759.408761574072</v>
      </c>
      <c r="L2269" s="32">
        <v>43759.408761574072</v>
      </c>
      <c r="M2269" s="33" t="s">
        <v>15</v>
      </c>
    </row>
    <row r="2270" spans="1:13" ht="30" hidden="1" x14ac:dyDescent="0.25">
      <c r="A2270" s="15">
        <v>2268</v>
      </c>
      <c r="B2270" s="16" t="s">
        <v>4508</v>
      </c>
      <c r="C2270" s="16"/>
      <c r="D2270" s="16"/>
      <c r="E2270" s="16"/>
      <c r="F2270" s="16"/>
      <c r="G2270" s="15" t="s">
        <v>52</v>
      </c>
      <c r="H2270" s="15" t="s">
        <v>34</v>
      </c>
      <c r="I2270" s="15"/>
      <c r="J2270" s="15">
        <v>782712055</v>
      </c>
      <c r="K2270" s="17">
        <v>41570</v>
      </c>
      <c r="L2270" s="15" t="s">
        <v>238</v>
      </c>
      <c r="M2270" s="18" t="s">
        <v>20</v>
      </c>
    </row>
    <row r="2271" spans="1:13" ht="45" x14ac:dyDescent="0.25">
      <c r="A2271" s="30">
        <v>2269</v>
      </c>
      <c r="B2271" s="31" t="s">
        <v>4509</v>
      </c>
      <c r="C2271" s="31"/>
      <c r="D2271" s="31"/>
      <c r="E2271" s="31"/>
      <c r="F2271" s="31"/>
      <c r="G2271" s="30" t="s">
        <v>282</v>
      </c>
      <c r="H2271" s="30" t="s">
        <v>18</v>
      </c>
      <c r="I2271" s="30" t="s">
        <v>4510</v>
      </c>
      <c r="J2271" s="30">
        <v>781468117</v>
      </c>
      <c r="K2271" s="32">
        <v>44032.476030092592</v>
      </c>
      <c r="L2271" s="32">
        <v>44482.129525462966</v>
      </c>
      <c r="M2271" s="33" t="s">
        <v>15</v>
      </c>
    </row>
    <row r="2272" spans="1:13" ht="30" x14ac:dyDescent="0.25">
      <c r="A2272" s="34">
        <v>2270</v>
      </c>
      <c r="B2272" s="35" t="s">
        <v>4511</v>
      </c>
      <c r="C2272" s="35"/>
      <c r="D2272" s="35"/>
      <c r="E2272" s="35"/>
      <c r="F2272" s="35"/>
      <c r="G2272" s="34" t="s">
        <v>65</v>
      </c>
      <c r="H2272" s="34" t="s">
        <v>111</v>
      </c>
      <c r="I2272" s="34" t="s">
        <v>4512</v>
      </c>
      <c r="J2272" s="38">
        <v>7.8467373507846697E+18</v>
      </c>
      <c r="K2272" s="36">
        <v>43978.675949074073</v>
      </c>
      <c r="L2272" s="36">
        <v>43978.675949074073</v>
      </c>
      <c r="M2272" s="37" t="s">
        <v>15</v>
      </c>
    </row>
    <row r="2273" spans="1:13" ht="30" hidden="1" x14ac:dyDescent="0.25">
      <c r="A2273" s="20">
        <v>2271</v>
      </c>
      <c r="B2273" s="25" t="s">
        <v>4513</v>
      </c>
      <c r="C2273" s="25"/>
      <c r="D2273" s="25"/>
      <c r="E2273" s="25"/>
      <c r="F2273" s="25"/>
      <c r="G2273" s="20" t="s">
        <v>153</v>
      </c>
      <c r="H2273" s="20" t="s">
        <v>37</v>
      </c>
      <c r="I2273" s="20" t="s">
        <v>4514</v>
      </c>
      <c r="J2273" s="20" t="s">
        <v>4515</v>
      </c>
      <c r="K2273" s="22">
        <v>43354.637280092589</v>
      </c>
      <c r="L2273" s="22">
        <v>43354.637280092589</v>
      </c>
      <c r="M2273" s="23" t="s">
        <v>20</v>
      </c>
    </row>
    <row r="2274" spans="1:13" ht="30" x14ac:dyDescent="0.25">
      <c r="A2274" s="34">
        <v>2272</v>
      </c>
      <c r="B2274" s="35" t="s">
        <v>4516</v>
      </c>
      <c r="C2274" s="35"/>
      <c r="D2274" s="35"/>
      <c r="E2274" s="35"/>
      <c r="F2274" s="35"/>
      <c r="G2274" s="34" t="s">
        <v>102</v>
      </c>
      <c r="H2274" s="34" t="s">
        <v>37</v>
      </c>
      <c r="I2274" s="34" t="s">
        <v>4517</v>
      </c>
      <c r="J2274" s="38">
        <v>4.1459864607829299E+18</v>
      </c>
      <c r="K2274" s="36">
        <v>44215.549305555556</v>
      </c>
      <c r="L2274" s="36">
        <v>44579.12128472222</v>
      </c>
      <c r="M2274" s="37" t="s">
        <v>15</v>
      </c>
    </row>
    <row r="2275" spans="1:13" ht="30" x14ac:dyDescent="0.25">
      <c r="A2275" s="30">
        <v>2273</v>
      </c>
      <c r="B2275" s="31" t="s">
        <v>4518</v>
      </c>
      <c r="C2275" s="31"/>
      <c r="D2275" s="31"/>
      <c r="E2275" s="31"/>
      <c r="F2275" s="31"/>
      <c r="G2275" s="30" t="s">
        <v>17</v>
      </c>
      <c r="H2275" s="30"/>
      <c r="I2275" s="30" t="s">
        <v>4519</v>
      </c>
      <c r="J2275" s="30">
        <v>793530730</v>
      </c>
      <c r="K2275" s="32">
        <v>44229.628344907411</v>
      </c>
      <c r="L2275" s="32">
        <v>44642.5234375</v>
      </c>
      <c r="M2275" s="33" t="s">
        <v>15</v>
      </c>
    </row>
    <row r="2276" spans="1:13" ht="45" x14ac:dyDescent="0.25">
      <c r="A2276" s="34">
        <v>2274</v>
      </c>
      <c r="B2276" s="35" t="s">
        <v>4520</v>
      </c>
      <c r="C2276" s="35"/>
      <c r="D2276" s="35"/>
      <c r="E2276" s="35"/>
      <c r="F2276" s="35"/>
      <c r="G2276" s="34" t="s">
        <v>474</v>
      </c>
      <c r="H2276" s="34" t="s">
        <v>18</v>
      </c>
      <c r="I2276" s="34"/>
      <c r="J2276" s="34"/>
      <c r="K2276" s="36">
        <v>42935.295173611114</v>
      </c>
      <c r="L2276" s="36">
        <v>44217.05265046296</v>
      </c>
      <c r="M2276" s="37" t="s">
        <v>15</v>
      </c>
    </row>
    <row r="2277" spans="1:13" ht="30" hidden="1" x14ac:dyDescent="0.25">
      <c r="A2277" s="20">
        <v>2275</v>
      </c>
      <c r="B2277" s="25" t="s">
        <v>4521</v>
      </c>
      <c r="C2277" s="25"/>
      <c r="D2277" s="25"/>
      <c r="E2277" s="25"/>
      <c r="F2277" s="25"/>
      <c r="G2277" s="20" t="s">
        <v>312</v>
      </c>
      <c r="H2277" s="20" t="s">
        <v>34</v>
      </c>
      <c r="I2277" s="20" t="s">
        <v>4522</v>
      </c>
      <c r="J2277" s="20">
        <v>77289663</v>
      </c>
      <c r="K2277" s="22">
        <v>43374.407476851855</v>
      </c>
      <c r="L2277" s="22">
        <v>43374.407476851855</v>
      </c>
      <c r="M2277" s="23" t="s">
        <v>20</v>
      </c>
    </row>
    <row r="2278" spans="1:13" ht="30" x14ac:dyDescent="0.25">
      <c r="A2278" s="34">
        <v>2276</v>
      </c>
      <c r="B2278" s="35" t="s">
        <v>4521</v>
      </c>
      <c r="C2278" s="35"/>
      <c r="D2278" s="35"/>
      <c r="E2278" s="35"/>
      <c r="F2278" s="35"/>
      <c r="G2278" s="34" t="s">
        <v>465</v>
      </c>
      <c r="H2278" s="34" t="s">
        <v>34</v>
      </c>
      <c r="I2278" s="34" t="s">
        <v>4522</v>
      </c>
      <c r="J2278" s="34">
        <v>77289663</v>
      </c>
      <c r="K2278" s="36">
        <v>43328.457951388889</v>
      </c>
      <c r="L2278" s="36">
        <v>43939.536678240744</v>
      </c>
      <c r="M2278" s="37" t="s">
        <v>15</v>
      </c>
    </row>
    <row r="2279" spans="1:13" ht="30" x14ac:dyDescent="0.25">
      <c r="A2279" s="30">
        <v>2277</v>
      </c>
      <c r="B2279" s="31" t="s">
        <v>4523</v>
      </c>
      <c r="C2279" s="31"/>
      <c r="D2279" s="31"/>
      <c r="E2279" s="31"/>
      <c r="F2279" s="31"/>
      <c r="G2279" s="30" t="s">
        <v>408</v>
      </c>
      <c r="H2279" s="30" t="s">
        <v>37</v>
      </c>
      <c r="I2279" s="30" t="s">
        <v>4524</v>
      </c>
      <c r="J2279" s="30">
        <v>776499960</v>
      </c>
      <c r="K2279" s="32">
        <v>42185.409050925926</v>
      </c>
      <c r="L2279" s="32">
        <v>43759.48133101852</v>
      </c>
      <c r="M2279" s="33" t="s">
        <v>15</v>
      </c>
    </row>
    <row r="2280" spans="1:13" ht="30.75" hidden="1" thickBot="1" x14ac:dyDescent="0.3">
      <c r="A2280" s="15">
        <v>2278</v>
      </c>
      <c r="B2280" s="19" t="s">
        <v>4525</v>
      </c>
      <c r="C2280" s="19"/>
      <c r="D2280" s="19"/>
      <c r="E2280" s="19"/>
      <c r="F2280" s="19"/>
      <c r="G2280" s="15" t="s">
        <v>102</v>
      </c>
      <c r="H2280" s="15" t="s">
        <v>37</v>
      </c>
      <c r="I2280" s="15" t="s">
        <v>4526</v>
      </c>
      <c r="J2280" s="15">
        <v>41421009</v>
      </c>
      <c r="K2280" s="17">
        <v>41780</v>
      </c>
      <c r="L2280" s="15" t="s">
        <v>238</v>
      </c>
      <c r="M2280" s="18" t="s">
        <v>20</v>
      </c>
    </row>
    <row r="2281" spans="1:13" ht="45" hidden="1" x14ac:dyDescent="0.25">
      <c r="A2281" s="2">
        <v>2279</v>
      </c>
      <c r="B2281" s="10" t="s">
        <v>4527</v>
      </c>
      <c r="C2281" s="10"/>
      <c r="D2281" s="10"/>
      <c r="E2281" s="10"/>
      <c r="F2281" s="10"/>
      <c r="G2281" s="2" t="s">
        <v>17</v>
      </c>
      <c r="H2281" s="2" t="s">
        <v>18</v>
      </c>
      <c r="I2281" s="2" t="s">
        <v>4528</v>
      </c>
      <c r="J2281" s="2"/>
      <c r="K2281" s="3">
        <v>42255.654143518521</v>
      </c>
      <c r="L2281" s="3">
        <v>42255.654143518521</v>
      </c>
      <c r="M2281" s="8" t="s">
        <v>20</v>
      </c>
    </row>
    <row r="2282" spans="1:13" ht="30" x14ac:dyDescent="0.25">
      <c r="A2282" s="34">
        <v>2280</v>
      </c>
      <c r="B2282" s="35" t="s">
        <v>4529</v>
      </c>
      <c r="C2282" s="35"/>
      <c r="D2282" s="35"/>
      <c r="E2282" s="35"/>
      <c r="F2282" s="35"/>
      <c r="G2282" s="34" t="s">
        <v>1055</v>
      </c>
      <c r="H2282" s="34" t="s">
        <v>37</v>
      </c>
      <c r="I2282" s="34" t="s">
        <v>4530</v>
      </c>
      <c r="J2282" s="34">
        <v>776170170</v>
      </c>
      <c r="K2282" s="36">
        <v>42151.653993055559</v>
      </c>
      <c r="L2282" s="36">
        <v>44589.189467592594</v>
      </c>
      <c r="M2282" s="37" t="s">
        <v>15</v>
      </c>
    </row>
    <row r="2283" spans="1:13" ht="30" x14ac:dyDescent="0.25">
      <c r="A2283" s="30">
        <v>2281</v>
      </c>
      <c r="B2283" s="31" t="s">
        <v>4531</v>
      </c>
      <c r="C2283" s="31"/>
      <c r="D2283" s="31"/>
      <c r="E2283" s="31"/>
      <c r="F2283" s="31"/>
      <c r="G2283" s="30" t="s">
        <v>17</v>
      </c>
      <c r="H2283" s="30" t="s">
        <v>37</v>
      </c>
      <c r="I2283" s="30" t="s">
        <v>4532</v>
      </c>
      <c r="J2283" s="30">
        <v>772622155</v>
      </c>
      <c r="K2283" s="32">
        <v>42572.641608796293</v>
      </c>
      <c r="L2283" s="32">
        <v>44646.226458333331</v>
      </c>
      <c r="M2283" s="33" t="s">
        <v>15</v>
      </c>
    </row>
    <row r="2284" spans="1:13" ht="45" x14ac:dyDescent="0.25">
      <c r="A2284" s="34">
        <v>2282</v>
      </c>
      <c r="B2284" s="35" t="s">
        <v>4533</v>
      </c>
      <c r="C2284" s="35"/>
      <c r="D2284" s="35"/>
      <c r="E2284" s="35"/>
      <c r="F2284" s="35"/>
      <c r="G2284" s="34" t="s">
        <v>485</v>
      </c>
      <c r="H2284" s="34" t="s">
        <v>18</v>
      </c>
      <c r="I2284" s="34" t="s">
        <v>4534</v>
      </c>
      <c r="J2284" s="34"/>
      <c r="K2284" s="36">
        <v>42209.648888888885</v>
      </c>
      <c r="L2284" s="36">
        <v>43580.197372685187</v>
      </c>
      <c r="M2284" s="37" t="s">
        <v>15</v>
      </c>
    </row>
    <row r="2285" spans="1:13" hidden="1" x14ac:dyDescent="0.25">
      <c r="A2285" s="20">
        <v>2283</v>
      </c>
      <c r="B2285" s="25" t="s">
        <v>4535</v>
      </c>
      <c r="C2285" s="25"/>
      <c r="D2285" s="25"/>
      <c r="E2285" s="25"/>
      <c r="F2285" s="25"/>
      <c r="G2285" s="20" t="s">
        <v>17</v>
      </c>
      <c r="H2285" s="20" t="s">
        <v>34</v>
      </c>
      <c r="I2285" s="20"/>
      <c r="J2285" s="20">
        <v>772586147</v>
      </c>
      <c r="K2285" s="22">
        <v>42746.593194444446</v>
      </c>
      <c r="L2285" s="22">
        <v>42746.593194444446</v>
      </c>
      <c r="M2285" s="23" t="s">
        <v>20</v>
      </c>
    </row>
    <row r="2286" spans="1:13" ht="45" x14ac:dyDescent="0.25">
      <c r="A2286" s="34">
        <v>2284</v>
      </c>
      <c r="B2286" s="35" t="s">
        <v>4536</v>
      </c>
      <c r="C2286" s="35"/>
      <c r="D2286" s="35"/>
      <c r="E2286" s="35"/>
      <c r="F2286" s="35"/>
      <c r="G2286" s="34" t="s">
        <v>485</v>
      </c>
      <c r="H2286" s="34" t="s">
        <v>18</v>
      </c>
      <c r="I2286" s="34" t="s">
        <v>4537</v>
      </c>
      <c r="J2286" s="34">
        <v>778764757</v>
      </c>
      <c r="K2286" s="36">
        <v>42345.470706018517</v>
      </c>
      <c r="L2286" s="36">
        <v>43580.200173611112</v>
      </c>
      <c r="M2286" s="37" t="s">
        <v>15</v>
      </c>
    </row>
    <row r="2287" spans="1:13" ht="45.75" hidden="1" thickBot="1" x14ac:dyDescent="0.3">
      <c r="A2287" s="20">
        <v>2285</v>
      </c>
      <c r="B2287" s="21" t="s">
        <v>4538</v>
      </c>
      <c r="C2287" s="21"/>
      <c r="D2287" s="21"/>
      <c r="E2287" s="21"/>
      <c r="F2287" s="21"/>
      <c r="G2287" s="20" t="s">
        <v>76</v>
      </c>
      <c r="H2287" s="20" t="s">
        <v>18</v>
      </c>
      <c r="I2287" s="20" t="s">
        <v>4539</v>
      </c>
      <c r="J2287" s="20">
        <v>752315228</v>
      </c>
      <c r="K2287" s="22">
        <v>42515.713252314818</v>
      </c>
      <c r="L2287" s="22">
        <v>42515.713252314818</v>
      </c>
      <c r="M2287" s="23" t="s">
        <v>20</v>
      </c>
    </row>
    <row r="2288" spans="1:13" ht="45" hidden="1" x14ac:dyDescent="0.25">
      <c r="A2288" s="4">
        <v>2286</v>
      </c>
      <c r="B2288" s="12" t="s">
        <v>4540</v>
      </c>
      <c r="C2288" s="12"/>
      <c r="D2288" s="12"/>
      <c r="E2288" s="12"/>
      <c r="F2288" s="12"/>
      <c r="G2288" s="4" t="s">
        <v>22</v>
      </c>
      <c r="H2288" s="4" t="s">
        <v>18</v>
      </c>
      <c r="I2288" s="4" t="s">
        <v>4541</v>
      </c>
      <c r="J2288" s="4">
        <v>784480940</v>
      </c>
      <c r="K2288" s="5">
        <v>42657.402557870373</v>
      </c>
      <c r="L2288" s="5">
        <v>42657.402557870373</v>
      </c>
      <c r="M2288" s="6" t="s">
        <v>20</v>
      </c>
    </row>
    <row r="2289" spans="1:13" ht="45" x14ac:dyDescent="0.25">
      <c r="A2289" s="30">
        <v>2287</v>
      </c>
      <c r="B2289" s="31" t="s">
        <v>4542</v>
      </c>
      <c r="C2289" s="31"/>
      <c r="D2289" s="31"/>
      <c r="E2289" s="31"/>
      <c r="F2289" s="31"/>
      <c r="G2289" s="30" t="s">
        <v>22</v>
      </c>
      <c r="H2289" s="30" t="s">
        <v>18</v>
      </c>
      <c r="I2289" s="30"/>
      <c r="J2289" s="30"/>
      <c r="K2289" s="30" t="s">
        <v>238</v>
      </c>
      <c r="L2289" s="32">
        <v>43761.056712962964</v>
      </c>
      <c r="M2289" s="33" t="s">
        <v>15</v>
      </c>
    </row>
    <row r="2290" spans="1:13" ht="45" hidden="1" x14ac:dyDescent="0.25">
      <c r="A2290" s="15">
        <v>2288</v>
      </c>
      <c r="B2290" s="16" t="s">
        <v>4543</v>
      </c>
      <c r="C2290" s="16"/>
      <c r="D2290" s="16"/>
      <c r="E2290" s="16"/>
      <c r="F2290" s="16"/>
      <c r="G2290" s="15" t="s">
        <v>666</v>
      </c>
      <c r="H2290" s="15" t="s">
        <v>18</v>
      </c>
      <c r="I2290" s="15" t="s">
        <v>4544</v>
      </c>
      <c r="J2290" s="15">
        <v>787528446</v>
      </c>
      <c r="K2290" s="17">
        <v>42583.542627314811</v>
      </c>
      <c r="L2290" s="17">
        <v>42583.542627314811</v>
      </c>
      <c r="M2290" s="18" t="s">
        <v>20</v>
      </c>
    </row>
    <row r="2291" spans="1:13" ht="45" x14ac:dyDescent="0.25">
      <c r="A2291" s="30">
        <v>2289</v>
      </c>
      <c r="B2291" s="31" t="s">
        <v>4545</v>
      </c>
      <c r="C2291" s="31"/>
      <c r="D2291" s="31"/>
      <c r="E2291" s="31"/>
      <c r="F2291" s="31"/>
      <c r="G2291" s="30" t="s">
        <v>505</v>
      </c>
      <c r="H2291" s="30" t="s">
        <v>18</v>
      </c>
      <c r="I2291" s="30" t="s">
        <v>4546</v>
      </c>
      <c r="J2291" s="30">
        <v>777477041</v>
      </c>
      <c r="K2291" s="32">
        <v>43395.383229166669</v>
      </c>
      <c r="L2291" s="32">
        <v>43852.47388888889</v>
      </c>
      <c r="M2291" s="33" t="s">
        <v>15</v>
      </c>
    </row>
    <row r="2292" spans="1:13" ht="45" x14ac:dyDescent="0.25">
      <c r="A2292" s="34">
        <v>2290</v>
      </c>
      <c r="B2292" s="35" t="s">
        <v>4547</v>
      </c>
      <c r="C2292" s="35"/>
      <c r="D2292" s="35"/>
      <c r="E2292" s="35"/>
      <c r="F2292" s="35"/>
      <c r="G2292" s="34" t="s">
        <v>665</v>
      </c>
      <c r="H2292" s="34" t="s">
        <v>18</v>
      </c>
      <c r="I2292" s="34" t="s">
        <v>4548</v>
      </c>
      <c r="J2292" s="34">
        <v>759465720</v>
      </c>
      <c r="K2292" s="36">
        <v>43038.481666666667</v>
      </c>
      <c r="L2292" s="36">
        <v>44403.086122685185</v>
      </c>
      <c r="M2292" s="37" t="s">
        <v>15</v>
      </c>
    </row>
    <row r="2293" spans="1:13" ht="30" x14ac:dyDescent="0.25">
      <c r="A2293" s="30">
        <v>2291</v>
      </c>
      <c r="B2293" s="31" t="s">
        <v>4549</v>
      </c>
      <c r="C2293" s="31"/>
      <c r="D2293" s="31"/>
      <c r="E2293" s="31"/>
      <c r="F2293" s="31"/>
      <c r="G2293" s="30" t="s">
        <v>170</v>
      </c>
      <c r="H2293" s="30" t="s">
        <v>111</v>
      </c>
      <c r="I2293" s="30" t="s">
        <v>4550</v>
      </c>
      <c r="J2293" s="30">
        <v>700760796</v>
      </c>
      <c r="K2293" s="32">
        <v>42181.467083333337</v>
      </c>
      <c r="L2293" s="32">
        <v>44574.26326388889</v>
      </c>
      <c r="M2293" s="33" t="s">
        <v>15</v>
      </c>
    </row>
    <row r="2294" spans="1:13" ht="30" x14ac:dyDescent="0.25">
      <c r="A2294" s="34">
        <v>2292</v>
      </c>
      <c r="B2294" s="35" t="s">
        <v>4551</v>
      </c>
      <c r="C2294" s="35"/>
      <c r="D2294" s="35"/>
      <c r="E2294" s="35"/>
      <c r="F2294" s="35"/>
      <c r="G2294" s="34" t="s">
        <v>265</v>
      </c>
      <c r="H2294" s="34" t="s">
        <v>111</v>
      </c>
      <c r="I2294" s="34" t="s">
        <v>4552</v>
      </c>
      <c r="J2294" s="34">
        <v>84031159</v>
      </c>
      <c r="K2294" s="36">
        <v>43663.437789351854</v>
      </c>
      <c r="L2294" s="36">
        <v>44217.422025462962</v>
      </c>
      <c r="M2294" s="37" t="s">
        <v>15</v>
      </c>
    </row>
    <row r="2295" spans="1:13" hidden="1" x14ac:dyDescent="0.25">
      <c r="A2295" s="20">
        <v>2293</v>
      </c>
      <c r="B2295" s="25" t="s">
        <v>4553</v>
      </c>
      <c r="C2295" s="25"/>
      <c r="D2295" s="25"/>
      <c r="E2295" s="25"/>
      <c r="F2295" s="25"/>
      <c r="G2295" s="20" t="s">
        <v>29</v>
      </c>
      <c r="H2295" s="20" t="s">
        <v>34</v>
      </c>
      <c r="I2295" s="20"/>
      <c r="J2295" s="20"/>
      <c r="K2295" s="22">
        <v>42751.626215277778</v>
      </c>
      <c r="L2295" s="22">
        <v>42751.626215277778</v>
      </c>
      <c r="M2295" s="23" t="s">
        <v>20</v>
      </c>
    </row>
    <row r="2296" spans="1:13" ht="30" x14ac:dyDescent="0.25">
      <c r="A2296" s="34">
        <v>2294</v>
      </c>
      <c r="B2296" s="35" t="s">
        <v>4554</v>
      </c>
      <c r="C2296" s="35"/>
      <c r="D2296" s="35"/>
      <c r="E2296" s="35"/>
      <c r="F2296" s="35"/>
      <c r="G2296" s="34" t="s">
        <v>431</v>
      </c>
      <c r="H2296" s="34" t="s">
        <v>37</v>
      </c>
      <c r="I2296" s="34" t="s">
        <v>4555</v>
      </c>
      <c r="J2296" s="34">
        <v>772449444</v>
      </c>
      <c r="K2296" s="36">
        <v>43862.497060185182</v>
      </c>
      <c r="L2296" s="36">
        <v>43862.501273148147</v>
      </c>
      <c r="M2296" s="37" t="s">
        <v>15</v>
      </c>
    </row>
    <row r="2297" spans="1:13" ht="45.75" hidden="1" thickBot="1" x14ac:dyDescent="0.3">
      <c r="A2297" s="20">
        <v>2295</v>
      </c>
      <c r="B2297" s="21" t="s">
        <v>4556</v>
      </c>
      <c r="C2297" s="21"/>
      <c r="D2297" s="21"/>
      <c r="E2297" s="21"/>
      <c r="F2297" s="21"/>
      <c r="G2297" s="20" t="s">
        <v>29</v>
      </c>
      <c r="H2297" s="20" t="s">
        <v>18</v>
      </c>
      <c r="I2297" s="20" t="s">
        <v>4557</v>
      </c>
      <c r="J2297" s="20">
        <v>775155900</v>
      </c>
      <c r="K2297" s="22">
        <v>42664.447210648148</v>
      </c>
      <c r="L2297" s="22">
        <v>42664.447210648148</v>
      </c>
      <c r="M2297" s="23" t="s">
        <v>20</v>
      </c>
    </row>
    <row r="2298" spans="1:13" ht="45" hidden="1" x14ac:dyDescent="0.25">
      <c r="A2298" s="4">
        <v>2296</v>
      </c>
      <c r="B2298" s="12" t="s">
        <v>4558</v>
      </c>
      <c r="C2298" s="12"/>
      <c r="D2298" s="12"/>
      <c r="E2298" s="12"/>
      <c r="F2298" s="12"/>
      <c r="G2298" s="4" t="s">
        <v>431</v>
      </c>
      <c r="H2298" s="4" t="s">
        <v>18</v>
      </c>
      <c r="I2298" s="4" t="s">
        <v>4559</v>
      </c>
      <c r="J2298" s="4" t="s">
        <v>4560</v>
      </c>
      <c r="K2298" s="5">
        <v>43265.34951388889</v>
      </c>
      <c r="L2298" s="5">
        <v>43265.34951388889</v>
      </c>
      <c r="M2298" s="6" t="s">
        <v>20</v>
      </c>
    </row>
    <row r="2299" spans="1:13" ht="30" x14ac:dyDescent="0.25">
      <c r="A2299" s="30">
        <v>2297</v>
      </c>
      <c r="B2299" s="31" t="s">
        <v>4561</v>
      </c>
      <c r="C2299" s="31"/>
      <c r="D2299" s="31"/>
      <c r="E2299" s="31"/>
      <c r="F2299" s="31"/>
      <c r="G2299" s="30" t="s">
        <v>994</v>
      </c>
      <c r="H2299" s="30" t="s">
        <v>37</v>
      </c>
      <c r="I2299" s="30" t="s">
        <v>4562</v>
      </c>
      <c r="J2299" s="30">
        <v>787719533</v>
      </c>
      <c r="K2299" s="32">
        <v>44019.424618055556</v>
      </c>
      <c r="L2299" s="32">
        <v>44624.421747685185</v>
      </c>
      <c r="M2299" s="33" t="s">
        <v>15</v>
      </c>
    </row>
    <row r="2300" spans="1:13" ht="30" hidden="1" x14ac:dyDescent="0.25">
      <c r="A2300" s="15">
        <v>2298</v>
      </c>
      <c r="B2300" s="16" t="s">
        <v>4563</v>
      </c>
      <c r="C2300" s="16"/>
      <c r="D2300" s="16"/>
      <c r="E2300" s="16"/>
      <c r="F2300" s="16"/>
      <c r="G2300" s="15" t="s">
        <v>861</v>
      </c>
      <c r="H2300" s="15" t="s">
        <v>111</v>
      </c>
      <c r="I2300" s="15" t="s">
        <v>4564</v>
      </c>
      <c r="J2300" s="15">
        <v>783814225</v>
      </c>
      <c r="K2300" s="17">
        <v>43670.367638888885</v>
      </c>
      <c r="L2300" s="17">
        <v>43670.367638888885</v>
      </c>
      <c r="M2300" s="18" t="s">
        <v>20</v>
      </c>
    </row>
    <row r="2301" spans="1:13" ht="45" x14ac:dyDescent="0.25">
      <c r="A2301" s="30">
        <v>2299</v>
      </c>
      <c r="B2301" s="31" t="s">
        <v>4565</v>
      </c>
      <c r="C2301" s="31"/>
      <c r="D2301" s="31"/>
      <c r="E2301" s="31"/>
      <c r="F2301" s="31"/>
      <c r="G2301" s="30" t="s">
        <v>17</v>
      </c>
      <c r="H2301" s="30" t="s">
        <v>18</v>
      </c>
      <c r="I2301" s="30" t="s">
        <v>4566</v>
      </c>
      <c r="J2301" s="30" t="s">
        <v>4567</v>
      </c>
      <c r="K2301" s="32">
        <v>44105.580081018517</v>
      </c>
      <c r="L2301" s="32">
        <v>44105.580081018517</v>
      </c>
      <c r="M2301" s="33" t="s">
        <v>15</v>
      </c>
    </row>
    <row r="2302" spans="1:13" hidden="1" x14ac:dyDescent="0.25">
      <c r="A2302" s="15">
        <v>2300</v>
      </c>
      <c r="B2302" s="16" t="s">
        <v>4568</v>
      </c>
      <c r="C2302" s="16"/>
      <c r="D2302" s="16"/>
      <c r="E2302" s="16"/>
      <c r="F2302" s="16"/>
      <c r="G2302" s="15" t="s">
        <v>431</v>
      </c>
      <c r="H2302" s="15" t="s">
        <v>34</v>
      </c>
      <c r="I2302" s="15"/>
      <c r="J2302" s="15"/>
      <c r="K2302" s="17">
        <v>43118.573564814818</v>
      </c>
      <c r="L2302" s="17">
        <v>43118.573564814818</v>
      </c>
      <c r="M2302" s="18" t="s">
        <v>20</v>
      </c>
    </row>
    <row r="2303" spans="1:13" x14ac:dyDescent="0.25">
      <c r="A2303" s="30">
        <v>2301</v>
      </c>
      <c r="B2303" s="31" t="s">
        <v>4568</v>
      </c>
      <c r="C2303" s="31"/>
      <c r="D2303" s="31"/>
      <c r="E2303" s="31"/>
      <c r="F2303" s="31"/>
      <c r="G2303" s="30" t="s">
        <v>994</v>
      </c>
      <c r="H2303" s="30" t="s">
        <v>34</v>
      </c>
      <c r="I2303" s="30"/>
      <c r="J2303" s="30"/>
      <c r="K2303" s="32">
        <v>43032.605486111112</v>
      </c>
      <c r="L2303" s="32">
        <v>44399.435300925928</v>
      </c>
      <c r="M2303" s="33" t="s">
        <v>15</v>
      </c>
    </row>
    <row r="2304" spans="1:13" ht="45" x14ac:dyDescent="0.25">
      <c r="A2304" s="34">
        <v>2302</v>
      </c>
      <c r="B2304" s="35" t="s">
        <v>4569</v>
      </c>
      <c r="C2304" s="35"/>
      <c r="D2304" s="35"/>
      <c r="E2304" s="35"/>
      <c r="F2304" s="35"/>
      <c r="G2304" s="34" t="s">
        <v>994</v>
      </c>
      <c r="H2304" s="34" t="s">
        <v>18</v>
      </c>
      <c r="I2304" s="34" t="s">
        <v>4570</v>
      </c>
      <c r="J2304" s="34">
        <v>779825598</v>
      </c>
      <c r="K2304" s="36">
        <v>44588.520833333336</v>
      </c>
      <c r="L2304" s="36">
        <v>44625.44866898148</v>
      </c>
      <c r="M2304" s="37" t="s">
        <v>15</v>
      </c>
    </row>
    <row r="2305" spans="1:13" ht="30" x14ac:dyDescent="0.25">
      <c r="A2305" s="30">
        <v>2303</v>
      </c>
      <c r="B2305" s="31" t="s">
        <v>4571</v>
      </c>
      <c r="C2305" s="31"/>
      <c r="D2305" s="31"/>
      <c r="E2305" s="31"/>
      <c r="F2305" s="31"/>
      <c r="G2305" s="30" t="s">
        <v>29</v>
      </c>
      <c r="H2305" s="30" t="s">
        <v>12</v>
      </c>
      <c r="I2305" s="30" t="s">
        <v>4572</v>
      </c>
      <c r="J2305" s="30">
        <v>775659953</v>
      </c>
      <c r="K2305" s="32">
        <v>43374.681435185186</v>
      </c>
      <c r="L2305" s="32">
        <v>43859.390335648146</v>
      </c>
      <c r="M2305" s="33" t="s">
        <v>15</v>
      </c>
    </row>
    <row r="2306" spans="1:13" ht="30" x14ac:dyDescent="0.25">
      <c r="A2306" s="34">
        <v>2304</v>
      </c>
      <c r="B2306" s="35" t="s">
        <v>4573</v>
      </c>
      <c r="C2306" s="35"/>
      <c r="D2306" s="35"/>
      <c r="E2306" s="35"/>
      <c r="F2306" s="35"/>
      <c r="G2306" s="34" t="s">
        <v>173</v>
      </c>
      <c r="H2306" s="34" t="s">
        <v>111</v>
      </c>
      <c r="I2306" s="34" t="s">
        <v>4574</v>
      </c>
      <c r="J2306" s="34">
        <v>775513057</v>
      </c>
      <c r="K2306" s="36">
        <v>43410.536782407406</v>
      </c>
      <c r="L2306" s="36">
        <v>44484.110462962963</v>
      </c>
      <c r="M2306" s="37" t="s">
        <v>15</v>
      </c>
    </row>
    <row r="2307" spans="1:13" ht="45" x14ac:dyDescent="0.25">
      <c r="A2307" s="30">
        <v>2305</v>
      </c>
      <c r="B2307" s="31" t="s">
        <v>4575</v>
      </c>
      <c r="C2307" s="31"/>
      <c r="D2307" s="31"/>
      <c r="E2307" s="31"/>
      <c r="F2307" s="31"/>
      <c r="G2307" s="30" t="s">
        <v>26</v>
      </c>
      <c r="H2307" s="30" t="s">
        <v>18</v>
      </c>
      <c r="I2307" s="30" t="s">
        <v>4576</v>
      </c>
      <c r="J2307" s="30">
        <v>772526743</v>
      </c>
      <c r="K2307" s="32">
        <v>42019</v>
      </c>
      <c r="L2307" s="32">
        <v>44335.47928240741</v>
      </c>
      <c r="M2307" s="33" t="s">
        <v>15</v>
      </c>
    </row>
    <row r="2308" spans="1:13" ht="45.75" hidden="1" thickBot="1" x14ac:dyDescent="0.3">
      <c r="A2308" s="15">
        <v>2306</v>
      </c>
      <c r="B2308" s="19" t="s">
        <v>4577</v>
      </c>
      <c r="C2308" s="19"/>
      <c r="D2308" s="19"/>
      <c r="E2308" s="19"/>
      <c r="F2308" s="19"/>
      <c r="G2308" s="15" t="s">
        <v>76</v>
      </c>
      <c r="H2308" s="15" t="s">
        <v>18</v>
      </c>
      <c r="I2308" s="15" t="s">
        <v>4578</v>
      </c>
      <c r="J2308" s="15" t="s">
        <v>4579</v>
      </c>
      <c r="K2308" s="17">
        <v>42276.4533912037</v>
      </c>
      <c r="L2308" s="17">
        <v>42276.4533912037</v>
      </c>
      <c r="M2308" s="18" t="s">
        <v>20</v>
      </c>
    </row>
    <row r="2309" spans="1:13" ht="45.75" hidden="1" thickBot="1" x14ac:dyDescent="0.3">
      <c r="A2309" s="2">
        <v>2307</v>
      </c>
      <c r="B2309" s="11" t="s">
        <v>4580</v>
      </c>
      <c r="C2309" s="11"/>
      <c r="D2309" s="11"/>
      <c r="E2309" s="11"/>
      <c r="F2309" s="11"/>
      <c r="G2309" s="2" t="s">
        <v>102</v>
      </c>
      <c r="H2309" s="2" t="s">
        <v>18</v>
      </c>
      <c r="I2309" s="2" t="s">
        <v>4581</v>
      </c>
      <c r="J2309" s="2">
        <v>772465292</v>
      </c>
      <c r="K2309" s="3">
        <v>41570</v>
      </c>
      <c r="L2309" s="2" t="s">
        <v>238</v>
      </c>
      <c r="M2309" s="8" t="s">
        <v>20</v>
      </c>
    </row>
    <row r="2310" spans="1:13" ht="45" hidden="1" x14ac:dyDescent="0.25">
      <c r="A2310" s="4">
        <v>2308</v>
      </c>
      <c r="B2310" s="12" t="s">
        <v>4582</v>
      </c>
      <c r="C2310" s="12"/>
      <c r="D2310" s="12"/>
      <c r="E2310" s="12"/>
      <c r="F2310" s="12"/>
      <c r="G2310" s="4" t="s">
        <v>553</v>
      </c>
      <c r="H2310" s="4" t="s">
        <v>18</v>
      </c>
      <c r="I2310" s="4" t="s">
        <v>4583</v>
      </c>
      <c r="J2310" s="4">
        <v>775337754</v>
      </c>
      <c r="K2310" s="5">
        <v>42662.679050925923</v>
      </c>
      <c r="L2310" s="5">
        <v>42662.679050925923</v>
      </c>
      <c r="M2310" s="6" t="s">
        <v>20</v>
      </c>
    </row>
    <row r="2311" spans="1:13" ht="45" x14ac:dyDescent="0.25">
      <c r="A2311" s="30">
        <v>2309</v>
      </c>
      <c r="B2311" s="31" t="s">
        <v>4584</v>
      </c>
      <c r="C2311" s="31"/>
      <c r="D2311" s="31"/>
      <c r="E2311" s="31"/>
      <c r="F2311" s="31"/>
      <c r="G2311" s="30" t="s">
        <v>324</v>
      </c>
      <c r="H2311" s="30" t="s">
        <v>18</v>
      </c>
      <c r="I2311" s="30" t="s">
        <v>4585</v>
      </c>
      <c r="J2311" s="39">
        <v>7.7457262707743703E+18</v>
      </c>
      <c r="K2311" s="32">
        <v>44105.719976851855</v>
      </c>
      <c r="L2311" s="32">
        <v>44105.719976851855</v>
      </c>
      <c r="M2311" s="33" t="s">
        <v>15</v>
      </c>
    </row>
    <row r="2312" spans="1:13" ht="45.75" hidden="1" thickBot="1" x14ac:dyDescent="0.3">
      <c r="A2312" s="15">
        <v>2310</v>
      </c>
      <c r="B2312" s="19" t="s">
        <v>4586</v>
      </c>
      <c r="C2312" s="19"/>
      <c r="D2312" s="19"/>
      <c r="E2312" s="19"/>
      <c r="F2312" s="19"/>
      <c r="G2312" s="15" t="s">
        <v>265</v>
      </c>
      <c r="H2312" s="15" t="s">
        <v>18</v>
      </c>
      <c r="I2312" s="15" t="s">
        <v>4587</v>
      </c>
      <c r="J2312" s="15">
        <v>701973509</v>
      </c>
      <c r="K2312" s="17">
        <v>43295.664201388892</v>
      </c>
      <c r="L2312" s="17">
        <v>43295.664201388892</v>
      </c>
      <c r="M2312" s="18" t="s">
        <v>20</v>
      </c>
    </row>
    <row r="2313" spans="1:13" ht="30.75" hidden="1" thickBot="1" x14ac:dyDescent="0.3">
      <c r="A2313" s="2">
        <v>2311</v>
      </c>
      <c r="B2313" s="11" t="s">
        <v>4588</v>
      </c>
      <c r="C2313" s="11"/>
      <c r="D2313" s="11"/>
      <c r="E2313" s="11"/>
      <c r="F2313" s="11"/>
      <c r="G2313" s="2" t="s">
        <v>731</v>
      </c>
      <c r="H2313" s="2" t="s">
        <v>37</v>
      </c>
      <c r="I2313" s="2" t="s">
        <v>4589</v>
      </c>
      <c r="J2313" s="2">
        <v>774231516</v>
      </c>
      <c r="K2313" s="3">
        <v>42662.419351851851</v>
      </c>
      <c r="L2313" s="3">
        <v>42662.419351851851</v>
      </c>
      <c r="M2313" s="8" t="s">
        <v>20</v>
      </c>
    </row>
    <row r="2314" spans="1:13" ht="45.75" hidden="1" thickBot="1" x14ac:dyDescent="0.3">
      <c r="A2314" s="4">
        <v>2312</v>
      </c>
      <c r="B2314" s="13" t="s">
        <v>4590</v>
      </c>
      <c r="C2314" s="13"/>
      <c r="D2314" s="13"/>
      <c r="E2314" s="13"/>
      <c r="F2314" s="13"/>
      <c r="G2314" s="4" t="s">
        <v>207</v>
      </c>
      <c r="H2314" s="4" t="s">
        <v>18</v>
      </c>
      <c r="I2314" s="4" t="s">
        <v>4591</v>
      </c>
      <c r="J2314" s="4">
        <v>779801886</v>
      </c>
      <c r="K2314" s="5">
        <v>42179.653287037036</v>
      </c>
      <c r="L2314" s="5">
        <v>42179.653287037036</v>
      </c>
      <c r="M2314" s="6" t="s">
        <v>20</v>
      </c>
    </row>
    <row r="2315" spans="1:13" ht="30.75" hidden="1" thickBot="1" x14ac:dyDescent="0.3">
      <c r="A2315" s="2">
        <v>2313</v>
      </c>
      <c r="B2315" s="11" t="s">
        <v>4592</v>
      </c>
      <c r="C2315" s="11"/>
      <c r="D2315" s="11"/>
      <c r="E2315" s="11"/>
      <c r="F2315" s="11"/>
      <c r="G2315" s="2" t="s">
        <v>87</v>
      </c>
      <c r="H2315" s="2" t="s">
        <v>37</v>
      </c>
      <c r="I2315" s="2" t="s">
        <v>4593</v>
      </c>
      <c r="J2315" s="2">
        <v>256778081506</v>
      </c>
      <c r="K2315" s="3">
        <v>42110</v>
      </c>
      <c r="L2315" s="2" t="s">
        <v>238</v>
      </c>
      <c r="M2315" s="8" t="s">
        <v>20</v>
      </c>
    </row>
    <row r="2316" spans="1:13" ht="45" hidden="1" x14ac:dyDescent="0.25">
      <c r="A2316" s="4">
        <v>2314</v>
      </c>
      <c r="B2316" s="12" t="s">
        <v>4594</v>
      </c>
      <c r="C2316" s="12"/>
      <c r="D2316" s="12"/>
      <c r="E2316" s="12"/>
      <c r="F2316" s="12"/>
      <c r="G2316" s="4" t="s">
        <v>87</v>
      </c>
      <c r="H2316" s="4" t="s">
        <v>18</v>
      </c>
      <c r="I2316" s="4" t="s">
        <v>4595</v>
      </c>
      <c r="J2316" s="4" t="s">
        <v>4596</v>
      </c>
      <c r="K2316" s="5">
        <v>42664.546956018516</v>
      </c>
      <c r="L2316" s="5">
        <v>42664.546956018516</v>
      </c>
      <c r="M2316" s="6" t="s">
        <v>20</v>
      </c>
    </row>
    <row r="2317" spans="1:13" ht="30" x14ac:dyDescent="0.25">
      <c r="A2317" s="30">
        <v>2315</v>
      </c>
      <c r="B2317" s="31" t="s">
        <v>4597</v>
      </c>
      <c r="C2317" s="31"/>
      <c r="D2317" s="31"/>
      <c r="E2317" s="31"/>
      <c r="F2317" s="31"/>
      <c r="G2317" s="30" t="s">
        <v>87</v>
      </c>
      <c r="H2317" s="30" t="s">
        <v>30</v>
      </c>
      <c r="I2317" s="30"/>
      <c r="J2317" s="30"/>
      <c r="K2317" s="32">
        <v>44552.479143518518</v>
      </c>
      <c r="L2317" s="32">
        <v>44552.479143518518</v>
      </c>
      <c r="M2317" s="33" t="s">
        <v>15</v>
      </c>
    </row>
    <row r="2318" spans="1:13" ht="30.75" hidden="1" thickBot="1" x14ac:dyDescent="0.3">
      <c r="A2318" s="15">
        <v>2316</v>
      </c>
      <c r="B2318" s="19" t="s">
        <v>4598</v>
      </c>
      <c r="C2318" s="19"/>
      <c r="D2318" s="19"/>
      <c r="E2318" s="19"/>
      <c r="F2318" s="19"/>
      <c r="G2318" s="15" t="s">
        <v>167</v>
      </c>
      <c r="H2318" s="15" t="s">
        <v>37</v>
      </c>
      <c r="I2318" s="15" t="s">
        <v>4599</v>
      </c>
      <c r="J2318" s="15">
        <v>772920709</v>
      </c>
      <c r="K2318" s="17">
        <v>43388.542210648149</v>
      </c>
      <c r="L2318" s="17">
        <v>43388.542210648149</v>
      </c>
      <c r="M2318" s="18" t="s">
        <v>20</v>
      </c>
    </row>
    <row r="2319" spans="1:13" ht="30" hidden="1" x14ac:dyDescent="0.25">
      <c r="A2319" s="2">
        <v>2317</v>
      </c>
      <c r="B2319" s="10" t="s">
        <v>4600</v>
      </c>
      <c r="C2319" s="10"/>
      <c r="D2319" s="10"/>
      <c r="E2319" s="10"/>
      <c r="F2319" s="10"/>
      <c r="G2319" s="2" t="s">
        <v>167</v>
      </c>
      <c r="H2319" s="2" t="s">
        <v>37</v>
      </c>
      <c r="I2319" s="2" t="s">
        <v>4601</v>
      </c>
      <c r="J2319" s="2">
        <v>701920709</v>
      </c>
      <c r="K2319" s="3">
        <v>43385.771215277775</v>
      </c>
      <c r="L2319" s="3">
        <v>43385.771215277775</v>
      </c>
      <c r="M2319" s="8" t="s">
        <v>20</v>
      </c>
    </row>
    <row r="2320" spans="1:13" ht="30" x14ac:dyDescent="0.25">
      <c r="A2320" s="34">
        <v>2318</v>
      </c>
      <c r="B2320" s="35" t="s">
        <v>4602</v>
      </c>
      <c r="C2320" s="35"/>
      <c r="D2320" s="35"/>
      <c r="E2320" s="35"/>
      <c r="F2320" s="35"/>
      <c r="G2320" s="34" t="s">
        <v>72</v>
      </c>
      <c r="H2320" s="34" t="s">
        <v>37</v>
      </c>
      <c r="I2320" s="34" t="s">
        <v>4603</v>
      </c>
      <c r="J2320" s="38">
        <v>3.9200316407726802E+18</v>
      </c>
      <c r="K2320" s="36">
        <v>43014.660185185188</v>
      </c>
      <c r="L2320" s="36">
        <v>44208.125451388885</v>
      </c>
      <c r="M2320" s="37" t="s">
        <v>15</v>
      </c>
    </row>
    <row r="2321" spans="1:13" ht="30" x14ac:dyDescent="0.25">
      <c r="A2321" s="30">
        <v>2319</v>
      </c>
      <c r="B2321" s="31" t="s">
        <v>4604</v>
      </c>
      <c r="C2321" s="31"/>
      <c r="D2321" s="31"/>
      <c r="E2321" s="31"/>
      <c r="F2321" s="31"/>
      <c r="G2321" s="30" t="s">
        <v>428</v>
      </c>
      <c r="H2321" s="30" t="s">
        <v>111</v>
      </c>
      <c r="I2321" s="30" t="s">
        <v>4605</v>
      </c>
      <c r="J2321" s="30" t="s">
        <v>4606</v>
      </c>
      <c r="K2321" s="32">
        <v>42993.575833333336</v>
      </c>
      <c r="L2321" s="32">
        <v>43773.22797453704</v>
      </c>
      <c r="M2321" s="33" t="s">
        <v>15</v>
      </c>
    </row>
    <row r="2322" spans="1:13" ht="45" x14ac:dyDescent="0.25">
      <c r="A2322" s="34">
        <v>2320</v>
      </c>
      <c r="B2322" s="35" t="s">
        <v>4607</v>
      </c>
      <c r="C2322" s="35"/>
      <c r="D2322" s="35"/>
      <c r="E2322" s="35"/>
      <c r="F2322" s="35"/>
      <c r="G2322" s="34" t="s">
        <v>72</v>
      </c>
      <c r="H2322" s="34" t="s">
        <v>18</v>
      </c>
      <c r="I2322" s="34" t="s">
        <v>4608</v>
      </c>
      <c r="J2322" s="34">
        <f>256-777398040</f>
        <v>-777397784</v>
      </c>
      <c r="K2322" s="36">
        <v>44045.65829861111</v>
      </c>
      <c r="L2322" s="36">
        <v>44116.427604166667</v>
      </c>
      <c r="M2322" s="37" t="s">
        <v>15</v>
      </c>
    </row>
    <row r="2323" spans="1:13" ht="30.75" hidden="1" thickBot="1" x14ac:dyDescent="0.3">
      <c r="A2323" s="20">
        <v>2321</v>
      </c>
      <c r="B2323" s="21" t="s">
        <v>4609</v>
      </c>
      <c r="C2323" s="21"/>
      <c r="D2323" s="21"/>
      <c r="E2323" s="21"/>
      <c r="F2323" s="21"/>
      <c r="G2323" s="20" t="s">
        <v>490</v>
      </c>
      <c r="H2323" s="20" t="s">
        <v>34</v>
      </c>
      <c r="I2323" s="20" t="s">
        <v>4610</v>
      </c>
      <c r="J2323" s="20">
        <v>779766964</v>
      </c>
      <c r="K2323" s="22">
        <v>43762.386319444442</v>
      </c>
      <c r="L2323" s="22">
        <v>43762.386319444442</v>
      </c>
      <c r="M2323" s="23" t="s">
        <v>20</v>
      </c>
    </row>
    <row r="2324" spans="1:13" hidden="1" x14ac:dyDescent="0.25">
      <c r="A2324" s="4">
        <v>2322</v>
      </c>
      <c r="B2324" s="12" t="s">
        <v>4611</v>
      </c>
      <c r="C2324" s="12"/>
      <c r="D2324" s="12"/>
      <c r="E2324" s="12"/>
      <c r="F2324" s="12"/>
      <c r="G2324" s="4" t="s">
        <v>29</v>
      </c>
      <c r="H2324" s="4" t="s">
        <v>34</v>
      </c>
      <c r="I2324" s="4"/>
      <c r="J2324" s="4"/>
      <c r="K2324" s="5">
        <v>42180.365115740744</v>
      </c>
      <c r="L2324" s="5">
        <v>42180.365115740744</v>
      </c>
      <c r="M2324" s="6" t="s">
        <v>20</v>
      </c>
    </row>
    <row r="2325" spans="1:13" ht="30" x14ac:dyDescent="0.25">
      <c r="A2325" s="30">
        <v>2323</v>
      </c>
      <c r="B2325" s="31" t="s">
        <v>4612</v>
      </c>
      <c r="C2325" s="31"/>
      <c r="D2325" s="31"/>
      <c r="E2325" s="31"/>
      <c r="F2325" s="31"/>
      <c r="G2325" s="30" t="s">
        <v>1377</v>
      </c>
      <c r="H2325" s="30" t="s">
        <v>111</v>
      </c>
      <c r="I2325" s="30" t="s">
        <v>4613</v>
      </c>
      <c r="J2325" s="30">
        <v>703819981</v>
      </c>
      <c r="K2325" s="32">
        <v>43909.507349537038</v>
      </c>
      <c r="L2325" s="32">
        <v>43909.507349537038</v>
      </c>
      <c r="M2325" s="33" t="s">
        <v>15</v>
      </c>
    </row>
    <row r="2326" spans="1:13" ht="30" x14ac:dyDescent="0.25">
      <c r="A2326" s="34">
        <v>2324</v>
      </c>
      <c r="B2326" s="35" t="s">
        <v>4612</v>
      </c>
      <c r="C2326" s="35"/>
      <c r="D2326" s="35"/>
      <c r="E2326" s="35"/>
      <c r="F2326" s="35"/>
      <c r="G2326" s="34" t="s">
        <v>502</v>
      </c>
      <c r="H2326" s="34" t="s">
        <v>111</v>
      </c>
      <c r="I2326" s="34" t="s">
        <v>4613</v>
      </c>
      <c r="J2326" s="34">
        <v>703819981</v>
      </c>
      <c r="K2326" s="36">
        <v>43942.428622685184</v>
      </c>
      <c r="L2326" s="36">
        <v>43942.428622685184</v>
      </c>
      <c r="M2326" s="37" t="s">
        <v>15</v>
      </c>
    </row>
    <row r="2327" spans="1:13" ht="45" hidden="1" x14ac:dyDescent="0.25">
      <c r="A2327" s="20">
        <v>2325</v>
      </c>
      <c r="B2327" s="25" t="s">
        <v>4614</v>
      </c>
      <c r="C2327" s="25"/>
      <c r="D2327" s="25"/>
      <c r="E2327" s="25"/>
      <c r="F2327" s="25"/>
      <c r="G2327" s="20" t="s">
        <v>277</v>
      </c>
      <c r="H2327" s="20" t="s">
        <v>18</v>
      </c>
      <c r="I2327" s="20" t="s">
        <v>4615</v>
      </c>
      <c r="J2327" s="20">
        <v>788911087</v>
      </c>
      <c r="K2327" s="22">
        <v>44112.475208333337</v>
      </c>
      <c r="L2327" s="22">
        <v>44112.475208333337</v>
      </c>
      <c r="M2327" s="23" t="s">
        <v>20</v>
      </c>
    </row>
    <row r="2328" spans="1:13" ht="45" x14ac:dyDescent="0.25">
      <c r="A2328" s="34">
        <v>2326</v>
      </c>
      <c r="B2328" s="35" t="s">
        <v>4616</v>
      </c>
      <c r="C2328" s="35"/>
      <c r="D2328" s="35"/>
      <c r="E2328" s="35"/>
      <c r="F2328" s="35"/>
      <c r="G2328" s="34" t="s">
        <v>277</v>
      </c>
      <c r="H2328" s="34" t="s">
        <v>18</v>
      </c>
      <c r="I2328" s="34" t="s">
        <v>4617</v>
      </c>
      <c r="J2328" s="34">
        <v>784719885</v>
      </c>
      <c r="K2328" s="36">
        <v>43381.51017361111</v>
      </c>
      <c r="L2328" s="36">
        <v>44509.537326388891</v>
      </c>
      <c r="M2328" s="37" t="s">
        <v>15</v>
      </c>
    </row>
    <row r="2329" spans="1:13" ht="45" hidden="1" x14ac:dyDescent="0.25">
      <c r="A2329" s="20">
        <v>2327</v>
      </c>
      <c r="B2329" s="25" t="s">
        <v>4618</v>
      </c>
      <c r="C2329" s="25"/>
      <c r="D2329" s="25"/>
      <c r="E2329" s="25"/>
      <c r="F2329" s="25"/>
      <c r="G2329" s="20" t="s">
        <v>49</v>
      </c>
      <c r="H2329" s="20" t="s">
        <v>18</v>
      </c>
      <c r="I2329" s="20" t="s">
        <v>4619</v>
      </c>
      <c r="J2329" s="20">
        <v>787992889</v>
      </c>
      <c r="K2329" s="22">
        <v>42173.587523148148</v>
      </c>
      <c r="L2329" s="22">
        <v>42173.587523148148</v>
      </c>
      <c r="M2329" s="23" t="s">
        <v>20</v>
      </c>
    </row>
    <row r="2330" spans="1:13" ht="30" x14ac:dyDescent="0.25">
      <c r="A2330" s="34">
        <v>2328</v>
      </c>
      <c r="B2330" s="35" t="s">
        <v>4620</v>
      </c>
      <c r="C2330" s="35"/>
      <c r="D2330" s="35"/>
      <c r="E2330" s="35"/>
      <c r="F2330" s="35"/>
      <c r="G2330" s="34" t="s">
        <v>308</v>
      </c>
      <c r="H2330" s="34" t="s">
        <v>34</v>
      </c>
      <c r="I2330" s="34" t="s">
        <v>4621</v>
      </c>
      <c r="J2330" s="34" t="s">
        <v>4622</v>
      </c>
      <c r="K2330" s="36">
        <v>44537.733738425923</v>
      </c>
      <c r="L2330" s="36">
        <v>44537.733738425923</v>
      </c>
      <c r="M2330" s="37" t="s">
        <v>15</v>
      </c>
    </row>
    <row r="2331" spans="1:13" ht="30" x14ac:dyDescent="0.25">
      <c r="A2331" s="30">
        <v>2329</v>
      </c>
      <c r="B2331" s="31" t="s">
        <v>4623</v>
      </c>
      <c r="C2331" s="31"/>
      <c r="D2331" s="31"/>
      <c r="E2331" s="31"/>
      <c r="F2331" s="31"/>
      <c r="G2331" s="30" t="s">
        <v>431</v>
      </c>
      <c r="H2331" s="30" t="s">
        <v>34</v>
      </c>
      <c r="I2331" s="30" t="s">
        <v>4624</v>
      </c>
      <c r="J2331" s="30"/>
      <c r="K2331" s="32">
        <v>43847.492604166669</v>
      </c>
      <c r="L2331" s="32">
        <v>43847.492604166669</v>
      </c>
      <c r="M2331" s="33" t="s">
        <v>15</v>
      </c>
    </row>
    <row r="2332" spans="1:13" ht="30.75" hidden="1" thickBot="1" x14ac:dyDescent="0.3">
      <c r="A2332" s="15">
        <v>2330</v>
      </c>
      <c r="B2332" s="19" t="s">
        <v>4625</v>
      </c>
      <c r="C2332" s="19"/>
      <c r="D2332" s="19"/>
      <c r="E2332" s="19"/>
      <c r="F2332" s="19"/>
      <c r="G2332" s="15" t="s">
        <v>201</v>
      </c>
      <c r="H2332" s="15" t="s">
        <v>37</v>
      </c>
      <c r="I2332" s="15" t="s">
        <v>4626</v>
      </c>
      <c r="J2332" s="15">
        <v>782585987</v>
      </c>
      <c r="K2332" s="17">
        <v>43204.718553240738</v>
      </c>
      <c r="L2332" s="17">
        <v>43204.718553240738</v>
      </c>
      <c r="M2332" s="18" t="s">
        <v>20</v>
      </c>
    </row>
    <row r="2333" spans="1:13" ht="45" hidden="1" x14ac:dyDescent="0.25">
      <c r="A2333" s="2">
        <v>2331</v>
      </c>
      <c r="B2333" s="10" t="s">
        <v>4627</v>
      </c>
      <c r="C2333" s="10"/>
      <c r="D2333" s="10"/>
      <c r="E2333" s="10"/>
      <c r="F2333" s="10"/>
      <c r="G2333" s="2" t="s">
        <v>731</v>
      </c>
      <c r="H2333" s="2" t="s">
        <v>18</v>
      </c>
      <c r="I2333" s="2" t="s">
        <v>4628</v>
      </c>
      <c r="J2333" s="2">
        <v>782080336</v>
      </c>
      <c r="K2333" s="3">
        <v>43763.405034722222</v>
      </c>
      <c r="L2333" s="3">
        <v>43763.405034722222</v>
      </c>
      <c r="M2333" s="8" t="s">
        <v>20</v>
      </c>
    </row>
    <row r="2334" spans="1:13" ht="45" x14ac:dyDescent="0.25">
      <c r="A2334" s="34">
        <v>2332</v>
      </c>
      <c r="B2334" s="35" t="s">
        <v>4629</v>
      </c>
      <c r="C2334" s="35"/>
      <c r="D2334" s="35"/>
      <c r="E2334" s="35"/>
      <c r="F2334" s="35"/>
      <c r="G2334" s="34" t="s">
        <v>505</v>
      </c>
      <c r="H2334" s="34" t="s">
        <v>18</v>
      </c>
      <c r="I2334" s="34" t="s">
        <v>4630</v>
      </c>
      <c r="J2334" s="34">
        <v>717928216</v>
      </c>
      <c r="K2334" s="36">
        <v>42565.653831018521</v>
      </c>
      <c r="L2334" s="36">
        <v>43203.1253125</v>
      </c>
      <c r="M2334" s="37" t="s">
        <v>15</v>
      </c>
    </row>
    <row r="2335" spans="1:13" ht="45.75" hidden="1" thickBot="1" x14ac:dyDescent="0.3">
      <c r="A2335" s="20">
        <v>2333</v>
      </c>
      <c r="B2335" s="21" t="s">
        <v>4631</v>
      </c>
      <c r="C2335" s="21"/>
      <c r="D2335" s="21"/>
      <c r="E2335" s="21"/>
      <c r="F2335" s="21"/>
      <c r="G2335" s="20" t="s">
        <v>17</v>
      </c>
      <c r="H2335" s="20" t="s">
        <v>18</v>
      </c>
      <c r="I2335" s="20" t="s">
        <v>4632</v>
      </c>
      <c r="J2335" s="20">
        <v>77426403</v>
      </c>
      <c r="K2335" s="22">
        <v>44102.18953703704</v>
      </c>
      <c r="L2335" s="22">
        <v>44102.18953703704</v>
      </c>
      <c r="M2335" s="23" t="s">
        <v>20</v>
      </c>
    </row>
    <row r="2336" spans="1:13" ht="45.75" hidden="1" thickBot="1" x14ac:dyDescent="0.3">
      <c r="A2336" s="4">
        <v>2334</v>
      </c>
      <c r="B2336" s="13" t="s">
        <v>4633</v>
      </c>
      <c r="C2336" s="13"/>
      <c r="D2336" s="13"/>
      <c r="E2336" s="13"/>
      <c r="F2336" s="13"/>
      <c r="G2336" s="4" t="s">
        <v>17</v>
      </c>
      <c r="H2336" s="4" t="s">
        <v>18</v>
      </c>
      <c r="I2336" s="4" t="s">
        <v>4634</v>
      </c>
      <c r="J2336" s="4">
        <v>794200827</v>
      </c>
      <c r="K2336" s="5">
        <v>44102.19195601852</v>
      </c>
      <c r="L2336" s="5">
        <v>44102.19195601852</v>
      </c>
      <c r="M2336" s="6" t="s">
        <v>20</v>
      </c>
    </row>
    <row r="2337" spans="1:13" ht="30.75" hidden="1" thickBot="1" x14ac:dyDescent="0.3">
      <c r="A2337" s="2">
        <v>2335</v>
      </c>
      <c r="B2337" s="11" t="s">
        <v>4635</v>
      </c>
      <c r="C2337" s="11"/>
      <c r="D2337" s="11"/>
      <c r="E2337" s="11"/>
      <c r="F2337" s="11"/>
      <c r="G2337" s="2" t="s">
        <v>72</v>
      </c>
      <c r="H2337" s="2" t="s">
        <v>111</v>
      </c>
      <c r="I2337" s="2" t="s">
        <v>4636</v>
      </c>
      <c r="J2337" s="9">
        <v>7.7897985507523297E+18</v>
      </c>
      <c r="K2337" s="3">
        <v>43577.450324074074</v>
      </c>
      <c r="L2337" s="3">
        <v>43577.450324074074</v>
      </c>
      <c r="M2337" s="8" t="s">
        <v>20</v>
      </c>
    </row>
    <row r="2338" spans="1:13" ht="45.75" hidden="1" thickBot="1" x14ac:dyDescent="0.3">
      <c r="A2338" s="4">
        <v>2336</v>
      </c>
      <c r="B2338" s="13" t="s">
        <v>4637</v>
      </c>
      <c r="C2338" s="13"/>
      <c r="D2338" s="13"/>
      <c r="E2338" s="13"/>
      <c r="F2338" s="13"/>
      <c r="G2338" s="4" t="s">
        <v>274</v>
      </c>
      <c r="H2338" s="4" t="s">
        <v>18</v>
      </c>
      <c r="I2338" s="4" t="s">
        <v>4638</v>
      </c>
      <c r="J2338" s="4">
        <v>785584893</v>
      </c>
      <c r="K2338" s="5">
        <v>43115.498460648145</v>
      </c>
      <c r="L2338" s="5">
        <v>43115.498460648145</v>
      </c>
      <c r="M2338" s="6" t="s">
        <v>20</v>
      </c>
    </row>
    <row r="2339" spans="1:13" ht="45" hidden="1" x14ac:dyDescent="0.25">
      <c r="A2339" s="2">
        <v>2337</v>
      </c>
      <c r="B2339" s="10" t="s">
        <v>4639</v>
      </c>
      <c r="C2339" s="10"/>
      <c r="D2339" s="10"/>
      <c r="E2339" s="10"/>
      <c r="F2339" s="10"/>
      <c r="G2339" s="2" t="s">
        <v>17</v>
      </c>
      <c r="H2339" s="2" t="s">
        <v>18</v>
      </c>
      <c r="I2339" s="2" t="s">
        <v>4640</v>
      </c>
      <c r="J2339" s="2">
        <v>752645451</v>
      </c>
      <c r="K2339" s="3">
        <v>41578</v>
      </c>
      <c r="L2339" s="2" t="s">
        <v>238</v>
      </c>
      <c r="M2339" s="8" t="s">
        <v>20</v>
      </c>
    </row>
    <row r="2340" spans="1:13" ht="30" x14ac:dyDescent="0.25">
      <c r="A2340" s="34">
        <v>2338</v>
      </c>
      <c r="B2340" s="35" t="s">
        <v>4641</v>
      </c>
      <c r="C2340" s="35"/>
      <c r="D2340" s="35"/>
      <c r="E2340" s="35"/>
      <c r="F2340" s="35"/>
      <c r="G2340" s="34" t="s">
        <v>161</v>
      </c>
      <c r="H2340" s="34"/>
      <c r="I2340" s="34" t="s">
        <v>4642</v>
      </c>
      <c r="J2340" s="34">
        <v>777315975</v>
      </c>
      <c r="K2340" s="36">
        <v>43942.513668981483</v>
      </c>
      <c r="L2340" s="36">
        <v>44312.476956018516</v>
      </c>
      <c r="M2340" s="37" t="s">
        <v>15</v>
      </c>
    </row>
    <row r="2341" spans="1:13" ht="45" x14ac:dyDescent="0.25">
      <c r="A2341" s="30">
        <v>2339</v>
      </c>
      <c r="B2341" s="31" t="s">
        <v>4643</v>
      </c>
      <c r="C2341" s="31"/>
      <c r="D2341" s="31"/>
      <c r="E2341" s="31"/>
      <c r="F2341" s="31"/>
      <c r="G2341" s="30" t="s">
        <v>525</v>
      </c>
      <c r="H2341" s="30" t="s">
        <v>18</v>
      </c>
      <c r="I2341" s="30" t="s">
        <v>4644</v>
      </c>
      <c r="J2341" s="30">
        <v>772541172</v>
      </c>
      <c r="K2341" s="32">
        <v>43297.356539351851</v>
      </c>
      <c r="L2341" s="32">
        <v>43392.440081018518</v>
      </c>
      <c r="M2341" s="33" t="s">
        <v>15</v>
      </c>
    </row>
    <row r="2342" spans="1:13" ht="45" x14ac:dyDescent="0.25">
      <c r="A2342" s="34">
        <v>2340</v>
      </c>
      <c r="B2342" s="35" t="s">
        <v>4645</v>
      </c>
      <c r="C2342" s="35"/>
      <c r="D2342" s="35"/>
      <c r="E2342" s="35"/>
      <c r="F2342" s="35"/>
      <c r="G2342" s="34" t="s">
        <v>1036</v>
      </c>
      <c r="H2342" s="34" t="s">
        <v>18</v>
      </c>
      <c r="I2342" s="34"/>
      <c r="J2342" s="34"/>
      <c r="K2342" s="36">
        <v>44382.522743055553</v>
      </c>
      <c r="L2342" s="36">
        <v>44574.365358796298</v>
      </c>
      <c r="M2342" s="37" t="s">
        <v>15</v>
      </c>
    </row>
    <row r="2343" spans="1:13" ht="30" x14ac:dyDescent="0.25">
      <c r="A2343" s="30">
        <v>2341</v>
      </c>
      <c r="B2343" s="31" t="s">
        <v>4646</v>
      </c>
      <c r="C2343" s="31"/>
      <c r="D2343" s="31"/>
      <c r="E2343" s="31"/>
      <c r="F2343" s="31"/>
      <c r="G2343" s="30" t="s">
        <v>1036</v>
      </c>
      <c r="H2343" s="30" t="s">
        <v>34</v>
      </c>
      <c r="I2343" s="30"/>
      <c r="J2343" s="30"/>
      <c r="K2343" s="32">
        <v>41921.880949074075</v>
      </c>
      <c r="L2343" s="32">
        <v>44134.528344907405</v>
      </c>
      <c r="M2343" s="33" t="s">
        <v>15</v>
      </c>
    </row>
    <row r="2344" spans="1:13" ht="45" hidden="1" x14ac:dyDescent="0.25">
      <c r="A2344" s="15">
        <v>2342</v>
      </c>
      <c r="B2344" s="16" t="s">
        <v>4647</v>
      </c>
      <c r="C2344" s="16"/>
      <c r="D2344" s="16"/>
      <c r="E2344" s="16"/>
      <c r="F2344" s="16"/>
      <c r="G2344" s="15" t="s">
        <v>1068</v>
      </c>
      <c r="H2344" s="15" t="s">
        <v>18</v>
      </c>
      <c r="I2344" s="15" t="s">
        <v>4648</v>
      </c>
      <c r="J2344" s="15">
        <v>772966251</v>
      </c>
      <c r="K2344" s="17">
        <v>42664.392789351848</v>
      </c>
      <c r="L2344" s="17">
        <v>42664.392789351848</v>
      </c>
      <c r="M2344" s="18" t="s">
        <v>20</v>
      </c>
    </row>
    <row r="2345" spans="1:13" ht="30" x14ac:dyDescent="0.25">
      <c r="A2345" s="30">
        <v>2343</v>
      </c>
      <c r="B2345" s="31" t="s">
        <v>4649</v>
      </c>
      <c r="C2345" s="31"/>
      <c r="D2345" s="31"/>
      <c r="E2345" s="31"/>
      <c r="F2345" s="31"/>
      <c r="G2345" s="30" t="s">
        <v>312</v>
      </c>
      <c r="H2345" s="30" t="s">
        <v>30</v>
      </c>
      <c r="I2345" s="30" t="s">
        <v>4650</v>
      </c>
      <c r="J2345" s="39">
        <v>7.17928551071296E+18</v>
      </c>
      <c r="K2345" s="32">
        <v>41556</v>
      </c>
      <c r="L2345" s="32">
        <v>43860.310648148145</v>
      </c>
      <c r="M2345" s="33" t="s">
        <v>15</v>
      </c>
    </row>
    <row r="2346" spans="1:13" ht="30" hidden="1" x14ac:dyDescent="0.25">
      <c r="A2346" s="15">
        <v>2344</v>
      </c>
      <c r="B2346" s="16" t="s">
        <v>4651</v>
      </c>
      <c r="C2346" s="16"/>
      <c r="D2346" s="16"/>
      <c r="E2346" s="16"/>
      <c r="F2346" s="16"/>
      <c r="G2346" s="15" t="s">
        <v>153</v>
      </c>
      <c r="H2346" s="15" t="s">
        <v>30</v>
      </c>
      <c r="I2346" s="15" t="s">
        <v>4652</v>
      </c>
      <c r="J2346" s="15" t="s">
        <v>4653</v>
      </c>
      <c r="K2346" s="17">
        <v>43510.669490740744</v>
      </c>
      <c r="L2346" s="17">
        <v>43510.669490740744</v>
      </c>
      <c r="M2346" s="18" t="s">
        <v>20</v>
      </c>
    </row>
    <row r="2347" spans="1:13" ht="45" x14ac:dyDescent="0.25">
      <c r="A2347" s="30">
        <v>2345</v>
      </c>
      <c r="B2347" s="31" t="s">
        <v>4654</v>
      </c>
      <c r="C2347" s="31"/>
      <c r="D2347" s="31"/>
      <c r="E2347" s="31"/>
      <c r="F2347" s="31"/>
      <c r="G2347" s="30" t="s">
        <v>334</v>
      </c>
      <c r="H2347" s="30" t="s">
        <v>18</v>
      </c>
      <c r="I2347" s="30" t="s">
        <v>4655</v>
      </c>
      <c r="J2347" s="30">
        <v>772591362</v>
      </c>
      <c r="K2347" s="32">
        <v>42914.615601851852</v>
      </c>
      <c r="L2347" s="32">
        <v>44589.06962962963</v>
      </c>
      <c r="M2347" s="33" t="s">
        <v>15</v>
      </c>
    </row>
    <row r="2348" spans="1:13" ht="45" x14ac:dyDescent="0.25">
      <c r="A2348" s="34">
        <v>2346</v>
      </c>
      <c r="B2348" s="35" t="s">
        <v>4656</v>
      </c>
      <c r="C2348" s="35"/>
      <c r="D2348" s="35"/>
      <c r="E2348" s="35"/>
      <c r="F2348" s="35"/>
      <c r="G2348" s="34" t="s">
        <v>161</v>
      </c>
      <c r="H2348" s="34" t="s">
        <v>18</v>
      </c>
      <c r="I2348" s="34" t="s">
        <v>4657</v>
      </c>
      <c r="J2348" s="34">
        <v>782763600</v>
      </c>
      <c r="K2348" s="36">
        <v>43943.585115740738</v>
      </c>
      <c r="L2348" s="36">
        <v>44304.434247685182</v>
      </c>
      <c r="M2348" s="37" t="s">
        <v>15</v>
      </c>
    </row>
    <row r="2349" spans="1:13" ht="30" x14ac:dyDescent="0.25">
      <c r="A2349" s="30">
        <v>2347</v>
      </c>
      <c r="B2349" s="31" t="s">
        <v>4658</v>
      </c>
      <c r="C2349" s="31"/>
      <c r="D2349" s="31"/>
      <c r="E2349" s="31"/>
      <c r="F2349" s="31"/>
      <c r="G2349" s="30" t="s">
        <v>104</v>
      </c>
      <c r="H2349" s="30" t="s">
        <v>111</v>
      </c>
      <c r="I2349" s="30" t="s">
        <v>4659</v>
      </c>
      <c r="J2349" s="30">
        <v>756741379</v>
      </c>
      <c r="K2349" s="32">
        <v>44594.581990740742</v>
      </c>
      <c r="L2349" s="32">
        <v>44594.091284722221</v>
      </c>
      <c r="M2349" s="33" t="s">
        <v>15</v>
      </c>
    </row>
    <row r="2350" spans="1:13" ht="45" x14ac:dyDescent="0.25">
      <c r="A2350" s="34">
        <v>2348</v>
      </c>
      <c r="B2350" s="35" t="s">
        <v>4660</v>
      </c>
      <c r="C2350" s="35"/>
      <c r="D2350" s="35"/>
      <c r="E2350" s="35"/>
      <c r="F2350" s="35"/>
      <c r="G2350" s="34" t="s">
        <v>431</v>
      </c>
      <c r="H2350" s="34" t="s">
        <v>18</v>
      </c>
      <c r="I2350" s="34" t="s">
        <v>4661</v>
      </c>
      <c r="J2350" s="34">
        <v>779421451</v>
      </c>
      <c r="K2350" s="36">
        <v>43790.396527777775</v>
      </c>
      <c r="L2350" s="36">
        <v>43790.396527777775</v>
      </c>
      <c r="M2350" s="37" t="s">
        <v>15</v>
      </c>
    </row>
    <row r="2351" spans="1:13" ht="15.75" hidden="1" thickBot="1" x14ac:dyDescent="0.3">
      <c r="A2351" s="20">
        <v>2349</v>
      </c>
      <c r="B2351" s="21" t="s">
        <v>4662</v>
      </c>
      <c r="C2351" s="21"/>
      <c r="D2351" s="21"/>
      <c r="E2351" s="21"/>
      <c r="F2351" s="21"/>
      <c r="G2351" s="20" t="s">
        <v>1055</v>
      </c>
      <c r="H2351" s="20" t="s">
        <v>34</v>
      </c>
      <c r="I2351" s="20" t="s">
        <v>4663</v>
      </c>
      <c r="J2351" s="20"/>
      <c r="K2351" s="22">
        <v>42173.516215277778</v>
      </c>
      <c r="L2351" s="22">
        <v>42173.516215277778</v>
      </c>
      <c r="M2351" s="23" t="s">
        <v>20</v>
      </c>
    </row>
    <row r="2352" spans="1:13" ht="45" hidden="1" x14ac:dyDescent="0.25">
      <c r="A2352" s="4">
        <v>2350</v>
      </c>
      <c r="B2352" s="12" t="s">
        <v>4664</v>
      </c>
      <c r="C2352" s="12"/>
      <c r="D2352" s="12"/>
      <c r="E2352" s="12"/>
      <c r="F2352" s="12"/>
      <c r="G2352" s="4" t="s">
        <v>305</v>
      </c>
      <c r="H2352" s="4" t="s">
        <v>18</v>
      </c>
      <c r="I2352" s="4" t="s">
        <v>4665</v>
      </c>
      <c r="J2352" s="4">
        <v>788690098</v>
      </c>
      <c r="K2352" s="5">
        <v>43025.445486111108</v>
      </c>
      <c r="L2352" s="5">
        <v>43025.445486111108</v>
      </c>
      <c r="M2352" s="6" t="s">
        <v>20</v>
      </c>
    </row>
    <row r="2353" spans="1:13" ht="45" x14ac:dyDescent="0.25">
      <c r="A2353" s="30">
        <v>2351</v>
      </c>
      <c r="B2353" s="31" t="s">
        <v>4666</v>
      </c>
      <c r="C2353" s="31"/>
      <c r="D2353" s="31"/>
      <c r="E2353" s="31"/>
      <c r="F2353" s="31"/>
      <c r="G2353" s="30" t="s">
        <v>167</v>
      </c>
      <c r="H2353" s="30" t="s">
        <v>18</v>
      </c>
      <c r="I2353" s="30" t="s">
        <v>4667</v>
      </c>
      <c r="J2353" s="30">
        <v>789684760</v>
      </c>
      <c r="K2353" s="32">
        <v>43973.904386574075</v>
      </c>
      <c r="L2353" s="32">
        <v>44499.151226851849</v>
      </c>
      <c r="M2353" s="33" t="s">
        <v>15</v>
      </c>
    </row>
    <row r="2354" spans="1:13" ht="45" hidden="1" x14ac:dyDescent="0.25">
      <c r="A2354" s="15">
        <v>2352</v>
      </c>
      <c r="B2354" s="16" t="s">
        <v>4668</v>
      </c>
      <c r="C2354" s="16"/>
      <c r="D2354" s="16"/>
      <c r="E2354" s="16"/>
      <c r="F2354" s="16"/>
      <c r="G2354" s="15" t="s">
        <v>305</v>
      </c>
      <c r="H2354" s="15" t="s">
        <v>18</v>
      </c>
      <c r="I2354" s="15"/>
      <c r="J2354" s="15">
        <v>777473834</v>
      </c>
      <c r="K2354" s="17">
        <v>43025.445694444446</v>
      </c>
      <c r="L2354" s="17">
        <v>43025.445694444446</v>
      </c>
      <c r="M2354" s="18" t="s">
        <v>20</v>
      </c>
    </row>
    <row r="2355" spans="1:13" ht="30" x14ac:dyDescent="0.25">
      <c r="A2355" s="30">
        <v>2353</v>
      </c>
      <c r="B2355" s="31" t="s">
        <v>4669</v>
      </c>
      <c r="C2355" s="31"/>
      <c r="D2355" s="31"/>
      <c r="E2355" s="31"/>
      <c r="F2355" s="31"/>
      <c r="G2355" s="30" t="s">
        <v>161</v>
      </c>
      <c r="H2355" s="30"/>
      <c r="I2355" s="30" t="s">
        <v>4670</v>
      </c>
      <c r="J2355" s="30" t="s">
        <v>4671</v>
      </c>
      <c r="K2355" s="32">
        <v>43413.650023148148</v>
      </c>
      <c r="L2355" s="32">
        <v>44312.134791666664</v>
      </c>
      <c r="M2355" s="33" t="s">
        <v>15</v>
      </c>
    </row>
    <row r="2356" spans="1:13" ht="45" x14ac:dyDescent="0.25">
      <c r="A2356" s="34">
        <v>2354</v>
      </c>
      <c r="B2356" s="35" t="s">
        <v>4672</v>
      </c>
      <c r="C2356" s="35"/>
      <c r="D2356" s="35"/>
      <c r="E2356" s="35"/>
      <c r="F2356" s="35"/>
      <c r="G2356" s="34" t="s">
        <v>2290</v>
      </c>
      <c r="H2356" s="34" t="s">
        <v>18</v>
      </c>
      <c r="I2356" s="34" t="s">
        <v>4673</v>
      </c>
      <c r="J2356" s="34">
        <v>703091446</v>
      </c>
      <c r="K2356" s="36">
        <v>43067.502928240741</v>
      </c>
      <c r="L2356" s="36">
        <v>44029.071018518516</v>
      </c>
      <c r="M2356" s="37" t="s">
        <v>15</v>
      </c>
    </row>
    <row r="2357" spans="1:13" ht="30.75" hidden="1" thickBot="1" x14ac:dyDescent="0.3">
      <c r="A2357" s="20">
        <v>2355</v>
      </c>
      <c r="B2357" s="21" t="s">
        <v>4674</v>
      </c>
      <c r="C2357" s="21"/>
      <c r="D2357" s="21"/>
      <c r="E2357" s="21"/>
      <c r="F2357" s="21"/>
      <c r="G2357" s="20" t="s">
        <v>505</v>
      </c>
      <c r="H2357" s="20"/>
      <c r="I2357" s="20" t="s">
        <v>4675</v>
      </c>
      <c r="J2357" s="20">
        <v>777451511</v>
      </c>
      <c r="K2357" s="22">
        <v>43298.674780092595</v>
      </c>
      <c r="L2357" s="22">
        <v>43298.674780092595</v>
      </c>
      <c r="M2357" s="23" t="s">
        <v>20</v>
      </c>
    </row>
    <row r="2358" spans="1:13" ht="45" hidden="1" x14ac:dyDescent="0.25">
      <c r="A2358" s="4">
        <v>2356</v>
      </c>
      <c r="B2358" s="12" t="s">
        <v>4676</v>
      </c>
      <c r="C2358" s="12"/>
      <c r="D2358" s="12"/>
      <c r="E2358" s="12"/>
      <c r="F2358" s="12"/>
      <c r="G2358" s="4" t="s">
        <v>52</v>
      </c>
      <c r="H2358" s="4" t="s">
        <v>18</v>
      </c>
      <c r="I2358" s="4" t="s">
        <v>4677</v>
      </c>
      <c r="J2358" s="4" t="s">
        <v>4678</v>
      </c>
      <c r="K2358" s="5">
        <v>44367.706064814818</v>
      </c>
      <c r="L2358" s="5">
        <v>44367.706064814818</v>
      </c>
      <c r="M2358" s="6" t="s">
        <v>20</v>
      </c>
    </row>
    <row r="2359" spans="1:13" ht="45" x14ac:dyDescent="0.25">
      <c r="A2359" s="30">
        <v>2357</v>
      </c>
      <c r="B2359" s="31" t="s">
        <v>4679</v>
      </c>
      <c r="C2359" s="31"/>
      <c r="D2359" s="31"/>
      <c r="E2359" s="31"/>
      <c r="F2359" s="31"/>
      <c r="G2359" s="30" t="s">
        <v>97</v>
      </c>
      <c r="H2359" s="30" t="s">
        <v>18</v>
      </c>
      <c r="I2359" s="30" t="s">
        <v>4680</v>
      </c>
      <c r="J2359" s="30">
        <v>774638555</v>
      </c>
      <c r="K2359" s="32">
        <v>43635.59884259259</v>
      </c>
      <c r="L2359" s="32">
        <v>43774.391215277778</v>
      </c>
      <c r="M2359" s="33" t="s">
        <v>15</v>
      </c>
    </row>
    <row r="2360" spans="1:13" ht="30" x14ac:dyDescent="0.25">
      <c r="A2360" s="34">
        <v>2358</v>
      </c>
      <c r="B2360" s="35" t="s">
        <v>4681</v>
      </c>
      <c r="C2360" s="35"/>
      <c r="D2360" s="35"/>
      <c r="E2360" s="35"/>
      <c r="F2360" s="35"/>
      <c r="G2360" s="34" t="s">
        <v>666</v>
      </c>
      <c r="H2360" s="34"/>
      <c r="I2360" s="34" t="s">
        <v>4682</v>
      </c>
      <c r="J2360" s="34">
        <v>771616121</v>
      </c>
      <c r="K2360" s="36">
        <v>43951.605162037034</v>
      </c>
      <c r="L2360" s="36">
        <v>44494.518599537034</v>
      </c>
      <c r="M2360" s="37" t="s">
        <v>15</v>
      </c>
    </row>
    <row r="2361" spans="1:13" ht="60" hidden="1" x14ac:dyDescent="0.25">
      <c r="A2361" s="20">
        <v>2359</v>
      </c>
      <c r="B2361" s="25" t="s">
        <v>4683</v>
      </c>
      <c r="C2361" s="25"/>
      <c r="D2361" s="25"/>
      <c r="E2361" s="25"/>
      <c r="F2361" s="25"/>
      <c r="G2361" s="20" t="s">
        <v>738</v>
      </c>
      <c r="H2361" s="20" t="s">
        <v>37</v>
      </c>
      <c r="I2361" s="20" t="s">
        <v>4684</v>
      </c>
      <c r="J2361" s="26">
        <v>4.8643033007723899E+18</v>
      </c>
      <c r="K2361" s="22">
        <v>42255.470358796294</v>
      </c>
      <c r="L2361" s="22">
        <v>42255.470358796294</v>
      </c>
      <c r="M2361" s="23" t="s">
        <v>20</v>
      </c>
    </row>
    <row r="2362" spans="1:13" ht="30" x14ac:dyDescent="0.25">
      <c r="A2362" s="34">
        <v>2360</v>
      </c>
      <c r="B2362" s="35" t="s">
        <v>4685</v>
      </c>
      <c r="C2362" s="35"/>
      <c r="D2362" s="35"/>
      <c r="E2362" s="35"/>
      <c r="F2362" s="35"/>
      <c r="G2362" s="34" t="s">
        <v>738</v>
      </c>
      <c r="H2362" s="34" t="s">
        <v>37</v>
      </c>
      <c r="I2362" s="34" t="s">
        <v>4686</v>
      </c>
      <c r="J2362" s="34">
        <v>777043337</v>
      </c>
      <c r="K2362" s="36">
        <v>43252.625706018516</v>
      </c>
      <c r="L2362" s="36">
        <v>44047.166331018518</v>
      </c>
      <c r="M2362" s="37" t="s">
        <v>15</v>
      </c>
    </row>
    <row r="2363" spans="1:13" ht="30" x14ac:dyDescent="0.25">
      <c r="A2363" s="30">
        <v>2361</v>
      </c>
      <c r="B2363" s="31" t="s">
        <v>4687</v>
      </c>
      <c r="C2363" s="31"/>
      <c r="D2363" s="31"/>
      <c r="E2363" s="31"/>
      <c r="F2363" s="31"/>
      <c r="G2363" s="30" t="s">
        <v>76</v>
      </c>
      <c r="H2363" s="30" t="s">
        <v>34</v>
      </c>
      <c r="I2363" s="30" t="s">
        <v>4688</v>
      </c>
      <c r="J2363" s="30"/>
      <c r="K2363" s="32">
        <v>41655</v>
      </c>
      <c r="L2363" s="32">
        <v>44223.400266203702</v>
      </c>
      <c r="M2363" s="33" t="s">
        <v>15</v>
      </c>
    </row>
    <row r="2364" spans="1:13" ht="30.75" hidden="1" thickBot="1" x14ac:dyDescent="0.3">
      <c r="A2364" s="15">
        <v>2362</v>
      </c>
      <c r="B2364" s="19" t="s">
        <v>4689</v>
      </c>
      <c r="C2364" s="19"/>
      <c r="D2364" s="19"/>
      <c r="E2364" s="19"/>
      <c r="F2364" s="19"/>
      <c r="G2364" s="15" t="s">
        <v>102</v>
      </c>
      <c r="H2364" s="15" t="s">
        <v>111</v>
      </c>
      <c r="I2364" s="15" t="s">
        <v>4690</v>
      </c>
      <c r="J2364" s="15">
        <v>702616127</v>
      </c>
      <c r="K2364" s="17">
        <v>42256.815671296295</v>
      </c>
      <c r="L2364" s="17">
        <v>42256.815671296295</v>
      </c>
      <c r="M2364" s="18" t="s">
        <v>20</v>
      </c>
    </row>
    <row r="2365" spans="1:13" ht="45.75" hidden="1" thickBot="1" x14ac:dyDescent="0.3">
      <c r="A2365" s="2">
        <v>2363</v>
      </c>
      <c r="B2365" s="11" t="s">
        <v>4691</v>
      </c>
      <c r="C2365" s="11"/>
      <c r="D2365" s="11"/>
      <c r="E2365" s="11"/>
      <c r="F2365" s="11"/>
      <c r="G2365" s="2" t="s">
        <v>274</v>
      </c>
      <c r="H2365" s="2" t="s">
        <v>18</v>
      </c>
      <c r="I2365" s="2" t="s">
        <v>4692</v>
      </c>
      <c r="J2365" s="2">
        <v>785812822</v>
      </c>
      <c r="K2365" s="3">
        <v>42209.417256944442</v>
      </c>
      <c r="L2365" s="3">
        <v>42209.417256944442</v>
      </c>
      <c r="M2365" s="8" t="s">
        <v>20</v>
      </c>
    </row>
    <row r="2366" spans="1:13" ht="30.75" hidden="1" thickBot="1" x14ac:dyDescent="0.3">
      <c r="A2366" s="4">
        <v>2364</v>
      </c>
      <c r="B2366" s="13" t="s">
        <v>4693</v>
      </c>
      <c r="C2366" s="13"/>
      <c r="D2366" s="13"/>
      <c r="E2366" s="13"/>
      <c r="F2366" s="13"/>
      <c r="G2366" s="4" t="s">
        <v>1036</v>
      </c>
      <c r="H2366" s="4" t="s">
        <v>111</v>
      </c>
      <c r="I2366" s="4" t="s">
        <v>4694</v>
      </c>
      <c r="J2366" s="4">
        <v>772366861</v>
      </c>
      <c r="K2366" s="5">
        <v>43125.499097222222</v>
      </c>
      <c r="L2366" s="5">
        <v>43125.499097222222</v>
      </c>
      <c r="M2366" s="6" t="s">
        <v>20</v>
      </c>
    </row>
    <row r="2367" spans="1:13" ht="15.75" hidden="1" thickBot="1" x14ac:dyDescent="0.3">
      <c r="A2367" s="2">
        <v>2365</v>
      </c>
      <c r="B2367" s="11" t="s">
        <v>4695</v>
      </c>
      <c r="C2367" s="11"/>
      <c r="D2367" s="11"/>
      <c r="E2367" s="11"/>
      <c r="F2367" s="11"/>
      <c r="G2367" s="2"/>
      <c r="H2367" s="2" t="s">
        <v>34</v>
      </c>
      <c r="I2367" s="2" t="s">
        <v>4696</v>
      </c>
      <c r="J2367" s="2"/>
      <c r="K2367" s="3">
        <v>42166.498622685183</v>
      </c>
      <c r="L2367" s="3">
        <v>42166.498622685183</v>
      </c>
      <c r="M2367" s="8" t="s">
        <v>20</v>
      </c>
    </row>
    <row r="2368" spans="1:13" ht="30.75" hidden="1" thickBot="1" x14ac:dyDescent="0.3">
      <c r="A2368" s="4">
        <v>2366</v>
      </c>
      <c r="B2368" s="13" t="s">
        <v>4697</v>
      </c>
      <c r="C2368" s="13"/>
      <c r="D2368" s="13"/>
      <c r="E2368" s="13"/>
      <c r="F2368" s="13"/>
      <c r="G2368" s="4" t="s">
        <v>1036</v>
      </c>
      <c r="H2368" s="4"/>
      <c r="I2368" s="4" t="s">
        <v>4698</v>
      </c>
      <c r="J2368" s="4">
        <v>784757538</v>
      </c>
      <c r="K2368" s="5">
        <v>43857.566504629627</v>
      </c>
      <c r="L2368" s="5">
        <v>43857.566504629627</v>
      </c>
      <c r="M2368" s="6" t="s">
        <v>20</v>
      </c>
    </row>
    <row r="2369" spans="1:13" ht="45.75" hidden="1" thickBot="1" x14ac:dyDescent="0.3">
      <c r="A2369" s="2">
        <v>2367</v>
      </c>
      <c r="B2369" s="11" t="s">
        <v>4699</v>
      </c>
      <c r="C2369" s="11"/>
      <c r="D2369" s="11"/>
      <c r="E2369" s="11"/>
      <c r="F2369" s="11"/>
      <c r="G2369" s="2" t="s">
        <v>26</v>
      </c>
      <c r="H2369" s="2" t="s">
        <v>18</v>
      </c>
      <c r="I2369" s="2" t="s">
        <v>4700</v>
      </c>
      <c r="J2369" s="2">
        <v>772984898</v>
      </c>
      <c r="K2369" s="3">
        <v>41569</v>
      </c>
      <c r="L2369" s="2" t="s">
        <v>238</v>
      </c>
      <c r="M2369" s="8" t="s">
        <v>20</v>
      </c>
    </row>
    <row r="2370" spans="1:13" ht="30" hidden="1" x14ac:dyDescent="0.25">
      <c r="A2370" s="4">
        <v>2368</v>
      </c>
      <c r="B2370" s="12" t="s">
        <v>4701</v>
      </c>
      <c r="C2370" s="12"/>
      <c r="D2370" s="12"/>
      <c r="E2370" s="12"/>
      <c r="F2370" s="12"/>
      <c r="G2370" s="4" t="s">
        <v>207</v>
      </c>
      <c r="H2370" s="4" t="s">
        <v>37</v>
      </c>
      <c r="I2370" s="4" t="s">
        <v>4455</v>
      </c>
      <c r="J2370" s="7">
        <v>3.93240156077293E+18</v>
      </c>
      <c r="K2370" s="5">
        <v>44312.557615740741</v>
      </c>
      <c r="L2370" s="5">
        <v>44312.557615740741</v>
      </c>
      <c r="M2370" s="6" t="s">
        <v>20</v>
      </c>
    </row>
    <row r="2371" spans="1:13" x14ac:dyDescent="0.25">
      <c r="A2371" s="30">
        <v>2369</v>
      </c>
      <c r="B2371" s="31" t="s">
        <v>4702</v>
      </c>
      <c r="C2371" s="31"/>
      <c r="D2371" s="31"/>
      <c r="E2371" s="31"/>
      <c r="F2371" s="31"/>
      <c r="G2371" s="30" t="s">
        <v>922</v>
      </c>
      <c r="H2371" s="30"/>
      <c r="I2371" s="30"/>
      <c r="J2371" s="30"/>
      <c r="K2371" s="32">
        <v>43494.478946759256</v>
      </c>
      <c r="L2371" s="32">
        <v>44040.066122685188</v>
      </c>
      <c r="M2371" s="33" t="s">
        <v>15</v>
      </c>
    </row>
    <row r="2372" spans="1:13" ht="30" x14ac:dyDescent="0.25">
      <c r="A2372" s="34">
        <v>2370</v>
      </c>
      <c r="B2372" s="35" t="s">
        <v>4702</v>
      </c>
      <c r="C2372" s="35"/>
      <c r="D2372" s="35"/>
      <c r="E2372" s="35"/>
      <c r="F2372" s="35"/>
      <c r="G2372" s="34" t="s">
        <v>474</v>
      </c>
      <c r="H2372" s="34" t="s">
        <v>37</v>
      </c>
      <c r="I2372" s="34" t="s">
        <v>4703</v>
      </c>
      <c r="J2372" s="34">
        <v>782711572</v>
      </c>
      <c r="K2372" s="36">
        <v>43480.859907407408</v>
      </c>
      <c r="L2372" s="36">
        <v>44133.19635416667</v>
      </c>
      <c r="M2372" s="37" t="s">
        <v>15</v>
      </c>
    </row>
    <row r="2373" spans="1:13" ht="15.75" hidden="1" thickBot="1" x14ac:dyDescent="0.3">
      <c r="A2373" s="20">
        <v>2371</v>
      </c>
      <c r="B2373" s="21" t="s">
        <v>4704</v>
      </c>
      <c r="C2373" s="21"/>
      <c r="D2373" s="21"/>
      <c r="E2373" s="21"/>
      <c r="F2373" s="21"/>
      <c r="G2373" s="20" t="s">
        <v>161</v>
      </c>
      <c r="H2373" s="20"/>
      <c r="I2373" s="20"/>
      <c r="J2373" s="20"/>
      <c r="K2373" s="22">
        <v>43971.656099537038</v>
      </c>
      <c r="L2373" s="22">
        <v>43971.656099537038</v>
      </c>
      <c r="M2373" s="23" t="s">
        <v>20</v>
      </c>
    </row>
    <row r="2374" spans="1:13" ht="45.75" hidden="1" thickBot="1" x14ac:dyDescent="0.3">
      <c r="A2374" s="4">
        <v>2372</v>
      </c>
      <c r="B2374" s="13" t="s">
        <v>4705</v>
      </c>
      <c r="C2374" s="13"/>
      <c r="D2374" s="13"/>
      <c r="E2374" s="13"/>
      <c r="F2374" s="13"/>
      <c r="G2374" s="4" t="s">
        <v>102</v>
      </c>
      <c r="H2374" s="4" t="s">
        <v>18</v>
      </c>
      <c r="I2374" s="4" t="s">
        <v>4706</v>
      </c>
      <c r="J2374" s="4" t="s">
        <v>4707</v>
      </c>
      <c r="K2374" s="5">
        <v>42256.78733796296</v>
      </c>
      <c r="L2374" s="5">
        <v>42256.78733796296</v>
      </c>
      <c r="M2374" s="6" t="s">
        <v>20</v>
      </c>
    </row>
    <row r="2375" spans="1:13" ht="30.75" hidden="1" thickBot="1" x14ac:dyDescent="0.3">
      <c r="A2375" s="2">
        <v>2373</v>
      </c>
      <c r="B2375" s="11" t="s">
        <v>4708</v>
      </c>
      <c r="C2375" s="11"/>
      <c r="D2375" s="11"/>
      <c r="E2375" s="11"/>
      <c r="F2375" s="11"/>
      <c r="G2375" s="2" t="s">
        <v>324</v>
      </c>
      <c r="H2375" s="2" t="s">
        <v>37</v>
      </c>
      <c r="I2375" s="2" t="s">
        <v>4709</v>
      </c>
      <c r="J2375" s="2">
        <v>789978989</v>
      </c>
      <c r="K2375" s="3">
        <v>42173.439953703702</v>
      </c>
      <c r="L2375" s="3">
        <v>42173.439953703702</v>
      </c>
      <c r="M2375" s="8" t="s">
        <v>20</v>
      </c>
    </row>
    <row r="2376" spans="1:13" ht="15.75" hidden="1" thickBot="1" x14ac:dyDescent="0.3">
      <c r="A2376" s="4">
        <v>2374</v>
      </c>
      <c r="B2376" s="13" t="s">
        <v>4710</v>
      </c>
      <c r="C2376" s="13"/>
      <c r="D2376" s="13"/>
      <c r="E2376" s="13"/>
      <c r="F2376" s="13"/>
      <c r="G2376" s="4" t="s">
        <v>102</v>
      </c>
      <c r="H2376" s="4" t="s">
        <v>34</v>
      </c>
      <c r="I2376" s="4" t="s">
        <v>4711</v>
      </c>
      <c r="J2376" s="4">
        <v>772181928</v>
      </c>
      <c r="K2376" s="5">
        <v>42256.78765046296</v>
      </c>
      <c r="L2376" s="5">
        <v>42256.78765046296</v>
      </c>
      <c r="M2376" s="6" t="s">
        <v>20</v>
      </c>
    </row>
    <row r="2377" spans="1:13" ht="30.75" hidden="1" thickBot="1" x14ac:dyDescent="0.3">
      <c r="A2377" s="2">
        <v>2375</v>
      </c>
      <c r="B2377" s="11" t="s">
        <v>4712</v>
      </c>
      <c r="C2377" s="11"/>
      <c r="D2377" s="11"/>
      <c r="E2377" s="11"/>
      <c r="F2377" s="11"/>
      <c r="G2377" s="2" t="s">
        <v>185</v>
      </c>
      <c r="H2377" s="2" t="s">
        <v>37</v>
      </c>
      <c r="I2377" s="2" t="s">
        <v>4713</v>
      </c>
      <c r="J2377" s="9">
        <v>4.7166035807743304E+18</v>
      </c>
      <c r="K2377" s="3">
        <v>42845.493668981479</v>
      </c>
      <c r="L2377" s="3">
        <v>42845.493668981479</v>
      </c>
      <c r="M2377" s="8" t="s">
        <v>20</v>
      </c>
    </row>
    <row r="2378" spans="1:13" ht="30" hidden="1" x14ac:dyDescent="0.25">
      <c r="A2378" s="4">
        <v>2376</v>
      </c>
      <c r="B2378" s="12" t="s">
        <v>4714</v>
      </c>
      <c r="C2378" s="12"/>
      <c r="D2378" s="12"/>
      <c r="E2378" s="12"/>
      <c r="F2378" s="12"/>
      <c r="G2378" s="4" t="s">
        <v>970</v>
      </c>
      <c r="H2378" s="4" t="s">
        <v>37</v>
      </c>
      <c r="I2378" s="4" t="s">
        <v>4715</v>
      </c>
      <c r="J2378" s="4" t="s">
        <v>4716</v>
      </c>
      <c r="K2378" s="5">
        <v>42805.630381944444</v>
      </c>
      <c r="L2378" s="5">
        <v>42805.630381944444</v>
      </c>
      <c r="M2378" s="6" t="s">
        <v>20</v>
      </c>
    </row>
    <row r="2379" spans="1:13" ht="30" x14ac:dyDescent="0.25">
      <c r="A2379" s="30">
        <v>2377</v>
      </c>
      <c r="B2379" s="31" t="s">
        <v>4717</v>
      </c>
      <c r="C2379" s="31"/>
      <c r="D2379" s="31"/>
      <c r="E2379" s="31"/>
      <c r="F2379" s="31"/>
      <c r="G2379" s="30"/>
      <c r="H2379" s="30" t="s">
        <v>37</v>
      </c>
      <c r="I2379" s="30" t="s">
        <v>4715</v>
      </c>
      <c r="J2379" s="39">
        <v>4.7166085307728404E+18</v>
      </c>
      <c r="K2379" s="32">
        <v>42345.531400462962</v>
      </c>
      <c r="L2379" s="32">
        <v>42345.531400462962</v>
      </c>
      <c r="M2379" s="33" t="s">
        <v>15</v>
      </c>
    </row>
    <row r="2380" spans="1:13" ht="45.75" hidden="1" thickBot="1" x14ac:dyDescent="0.3">
      <c r="A2380" s="15">
        <v>2378</v>
      </c>
      <c r="B2380" s="19" t="s">
        <v>4718</v>
      </c>
      <c r="C2380" s="19"/>
      <c r="D2380" s="19"/>
      <c r="E2380" s="19"/>
      <c r="F2380" s="19"/>
      <c r="G2380" s="15" t="s">
        <v>185</v>
      </c>
      <c r="H2380" s="15" t="s">
        <v>18</v>
      </c>
      <c r="I2380" s="15" t="s">
        <v>4719</v>
      </c>
      <c r="J2380" s="15"/>
      <c r="K2380" s="17">
        <v>42845.472673611112</v>
      </c>
      <c r="L2380" s="17">
        <v>42845.472673611112</v>
      </c>
      <c r="M2380" s="18" t="s">
        <v>20</v>
      </c>
    </row>
    <row r="2381" spans="1:13" ht="30" hidden="1" x14ac:dyDescent="0.25">
      <c r="A2381" s="2">
        <v>2379</v>
      </c>
      <c r="B2381" s="10" t="s">
        <v>4720</v>
      </c>
      <c r="C2381" s="10"/>
      <c r="D2381" s="10"/>
      <c r="E2381" s="10"/>
      <c r="F2381" s="10"/>
      <c r="G2381" s="2"/>
      <c r="H2381" s="2" t="s">
        <v>37</v>
      </c>
      <c r="I2381" s="2"/>
      <c r="J2381" s="2"/>
      <c r="K2381" s="3">
        <v>42166.54614583333</v>
      </c>
      <c r="L2381" s="3">
        <v>42166.54614583333</v>
      </c>
      <c r="M2381" s="8" t="s">
        <v>20</v>
      </c>
    </row>
    <row r="2382" spans="1:13" ht="45" x14ac:dyDescent="0.25">
      <c r="A2382" s="34">
        <v>2380</v>
      </c>
      <c r="B2382" s="35" t="s">
        <v>4721</v>
      </c>
      <c r="C2382" s="35"/>
      <c r="D2382" s="35"/>
      <c r="E2382" s="35"/>
      <c r="F2382" s="35"/>
      <c r="G2382" s="34" t="s">
        <v>185</v>
      </c>
      <c r="H2382" s="34" t="s">
        <v>18</v>
      </c>
      <c r="I2382" s="34" t="s">
        <v>4722</v>
      </c>
      <c r="J2382" s="34">
        <v>783758590</v>
      </c>
      <c r="K2382" s="36">
        <v>43202.612638888888</v>
      </c>
      <c r="L2382" s="36">
        <v>44481.361840277779</v>
      </c>
      <c r="M2382" s="37" t="s">
        <v>15</v>
      </c>
    </row>
    <row r="2383" spans="1:13" ht="45.75" hidden="1" thickBot="1" x14ac:dyDescent="0.3">
      <c r="A2383" s="20">
        <v>2381</v>
      </c>
      <c r="B2383" s="21" t="s">
        <v>4723</v>
      </c>
      <c r="C2383" s="21"/>
      <c r="D2383" s="21"/>
      <c r="E2383" s="21"/>
      <c r="F2383" s="21"/>
      <c r="G2383" s="20" t="s">
        <v>970</v>
      </c>
      <c r="H2383" s="20" t="s">
        <v>18</v>
      </c>
      <c r="I2383" s="20" t="s">
        <v>4724</v>
      </c>
      <c r="J2383" s="20" t="s">
        <v>4725</v>
      </c>
      <c r="K2383" s="22">
        <v>42660.969722222224</v>
      </c>
      <c r="L2383" s="22">
        <v>42660.969722222224</v>
      </c>
      <c r="M2383" s="23" t="s">
        <v>20</v>
      </c>
    </row>
    <row r="2384" spans="1:13" ht="45" hidden="1" x14ac:dyDescent="0.25">
      <c r="A2384" s="4">
        <v>2382</v>
      </c>
      <c r="B2384" s="12" t="s">
        <v>4723</v>
      </c>
      <c r="C2384" s="12"/>
      <c r="D2384" s="12"/>
      <c r="E2384" s="12"/>
      <c r="F2384" s="12"/>
      <c r="G2384" s="4" t="s">
        <v>185</v>
      </c>
      <c r="H2384" s="4" t="s">
        <v>18</v>
      </c>
      <c r="I2384" s="4" t="s">
        <v>4726</v>
      </c>
      <c r="J2384" s="4">
        <v>772544827</v>
      </c>
      <c r="K2384" s="5">
        <v>43100.325578703705</v>
      </c>
      <c r="L2384" s="5">
        <v>43100.325578703705</v>
      </c>
      <c r="M2384" s="6" t="s">
        <v>20</v>
      </c>
    </row>
    <row r="2385" spans="1:13" ht="30" x14ac:dyDescent="0.25">
      <c r="A2385" s="30">
        <v>2383</v>
      </c>
      <c r="B2385" s="31" t="s">
        <v>4727</v>
      </c>
      <c r="C2385" s="31"/>
      <c r="D2385" s="31"/>
      <c r="E2385" s="31"/>
      <c r="F2385" s="31"/>
      <c r="G2385" s="30" t="s">
        <v>305</v>
      </c>
      <c r="H2385" s="30" t="s">
        <v>111</v>
      </c>
      <c r="I2385" s="30" t="s">
        <v>4728</v>
      </c>
      <c r="J2385" s="30">
        <v>783455936</v>
      </c>
      <c r="K2385" s="32">
        <v>43112.462604166663</v>
      </c>
      <c r="L2385" s="32">
        <v>43112.462604166663</v>
      </c>
      <c r="M2385" s="33" t="s">
        <v>15</v>
      </c>
    </row>
    <row r="2386" spans="1:13" ht="30" x14ac:dyDescent="0.25">
      <c r="A2386" s="34">
        <v>2384</v>
      </c>
      <c r="B2386" s="35" t="s">
        <v>4729</v>
      </c>
      <c r="C2386" s="35"/>
      <c r="D2386" s="35"/>
      <c r="E2386" s="35"/>
      <c r="F2386" s="35"/>
      <c r="G2386" s="34" t="s">
        <v>431</v>
      </c>
      <c r="H2386" s="34" t="s">
        <v>30</v>
      </c>
      <c r="I2386" s="34" t="s">
        <v>4730</v>
      </c>
      <c r="J2386" s="34">
        <v>778690222</v>
      </c>
      <c r="K2386" s="36">
        <v>43203.700868055559</v>
      </c>
      <c r="L2386" s="36">
        <v>43769.154976851853</v>
      </c>
      <c r="M2386" s="37" t="s">
        <v>15</v>
      </c>
    </row>
    <row r="2387" spans="1:13" ht="30.75" hidden="1" thickBot="1" x14ac:dyDescent="0.3">
      <c r="A2387" s="20">
        <v>2385</v>
      </c>
      <c r="B2387" s="21" t="s">
        <v>4731</v>
      </c>
      <c r="C2387" s="21"/>
      <c r="D2387" s="21"/>
      <c r="E2387" s="21"/>
      <c r="F2387" s="21"/>
      <c r="G2387" s="20" t="s">
        <v>68</v>
      </c>
      <c r="H2387" s="20" t="s">
        <v>838</v>
      </c>
      <c r="I2387" s="20" t="s">
        <v>4732</v>
      </c>
      <c r="J2387" s="20">
        <v>772469333</v>
      </c>
      <c r="K2387" s="22">
        <v>43579.630902777775</v>
      </c>
      <c r="L2387" s="22">
        <v>43579.630902777775</v>
      </c>
      <c r="M2387" s="23" t="s">
        <v>20</v>
      </c>
    </row>
    <row r="2388" spans="1:13" ht="30.75" hidden="1" thickBot="1" x14ac:dyDescent="0.3">
      <c r="A2388" s="4">
        <v>2386</v>
      </c>
      <c r="B2388" s="13" t="s">
        <v>4733</v>
      </c>
      <c r="C2388" s="13"/>
      <c r="D2388" s="13"/>
      <c r="E2388" s="13"/>
      <c r="F2388" s="13"/>
      <c r="G2388" s="4" t="s">
        <v>68</v>
      </c>
      <c r="H2388" s="4" t="s">
        <v>838</v>
      </c>
      <c r="I2388" s="4" t="s">
        <v>4734</v>
      </c>
      <c r="J2388" s="4">
        <v>772469333</v>
      </c>
      <c r="K2388" s="5">
        <v>44039.633229166669</v>
      </c>
      <c r="L2388" s="5">
        <v>44039.633229166669</v>
      </c>
      <c r="M2388" s="6" t="s">
        <v>20</v>
      </c>
    </row>
    <row r="2389" spans="1:13" ht="30" hidden="1" x14ac:dyDescent="0.25">
      <c r="A2389" s="2">
        <v>2387</v>
      </c>
      <c r="B2389" s="10" t="s">
        <v>4735</v>
      </c>
      <c r="C2389" s="10"/>
      <c r="D2389" s="10"/>
      <c r="E2389" s="10"/>
      <c r="F2389" s="10"/>
      <c r="G2389" s="2" t="s">
        <v>1122</v>
      </c>
      <c r="H2389" s="2"/>
      <c r="I2389" s="2" t="s">
        <v>4736</v>
      </c>
      <c r="J2389" s="2">
        <v>703268549</v>
      </c>
      <c r="K2389" s="3">
        <v>43482.706666666665</v>
      </c>
      <c r="L2389" s="3">
        <v>43482.706666666665</v>
      </c>
      <c r="M2389" s="8" t="s">
        <v>20</v>
      </c>
    </row>
    <row r="2390" spans="1:13" ht="30" x14ac:dyDescent="0.25">
      <c r="A2390" s="34">
        <v>2388</v>
      </c>
      <c r="B2390" s="35" t="s">
        <v>4737</v>
      </c>
      <c r="C2390" s="35"/>
      <c r="D2390" s="35"/>
      <c r="E2390" s="35"/>
      <c r="F2390" s="35"/>
      <c r="G2390" s="34" t="s">
        <v>201</v>
      </c>
      <c r="H2390" s="34" t="s">
        <v>111</v>
      </c>
      <c r="I2390" s="34"/>
      <c r="J2390" s="34"/>
      <c r="K2390" s="36">
        <v>43622.382291666669</v>
      </c>
      <c r="L2390" s="36">
        <v>43855.511655092596</v>
      </c>
      <c r="M2390" s="37" t="s">
        <v>15</v>
      </c>
    </row>
    <row r="2391" spans="1:13" ht="45.75" hidden="1" thickBot="1" x14ac:dyDescent="0.3">
      <c r="A2391" s="20">
        <v>2389</v>
      </c>
      <c r="B2391" s="21" t="s">
        <v>4738</v>
      </c>
      <c r="C2391" s="21"/>
      <c r="D2391" s="21"/>
      <c r="E2391" s="21"/>
      <c r="F2391" s="21"/>
      <c r="G2391" s="20" t="s">
        <v>321</v>
      </c>
      <c r="H2391" s="20" t="s">
        <v>18</v>
      </c>
      <c r="I2391" s="20" t="s">
        <v>4739</v>
      </c>
      <c r="J2391" s="20">
        <v>775672948</v>
      </c>
      <c r="K2391" s="22">
        <v>42258.542731481481</v>
      </c>
      <c r="L2391" s="22">
        <v>42258.542731481481</v>
      </c>
      <c r="M2391" s="23" t="s">
        <v>20</v>
      </c>
    </row>
    <row r="2392" spans="1:13" ht="15.75" hidden="1" thickBot="1" x14ac:dyDescent="0.3">
      <c r="A2392" s="4">
        <v>2390</v>
      </c>
      <c r="B2392" s="13" t="s">
        <v>4740</v>
      </c>
      <c r="C2392" s="13"/>
      <c r="D2392" s="13"/>
      <c r="E2392" s="13"/>
      <c r="F2392" s="13"/>
      <c r="G2392" s="4" t="s">
        <v>72</v>
      </c>
      <c r="H2392" s="4"/>
      <c r="I2392" s="4" t="s">
        <v>4741</v>
      </c>
      <c r="J2392" s="4">
        <v>772886083</v>
      </c>
      <c r="K2392" s="5">
        <v>43019.972546296296</v>
      </c>
      <c r="L2392" s="5">
        <v>43019.972546296296</v>
      </c>
      <c r="M2392" s="6" t="s">
        <v>20</v>
      </c>
    </row>
    <row r="2393" spans="1:13" ht="30" hidden="1" x14ac:dyDescent="0.25">
      <c r="A2393" s="2">
        <v>2391</v>
      </c>
      <c r="B2393" s="10" t="s">
        <v>4742</v>
      </c>
      <c r="C2393" s="10"/>
      <c r="D2393" s="10"/>
      <c r="E2393" s="10"/>
      <c r="F2393" s="10"/>
      <c r="G2393" s="2" t="s">
        <v>26</v>
      </c>
      <c r="H2393" s="2" t="s">
        <v>30</v>
      </c>
      <c r="I2393" s="2" t="s">
        <v>4743</v>
      </c>
      <c r="J2393" s="9">
        <v>2.5643221707831199E+18</v>
      </c>
      <c r="K2393" s="3">
        <v>43294.759918981479</v>
      </c>
      <c r="L2393" s="3">
        <v>43294.759918981479</v>
      </c>
      <c r="M2393" s="8" t="s">
        <v>20</v>
      </c>
    </row>
    <row r="2394" spans="1:13" ht="30" x14ac:dyDescent="0.25">
      <c r="A2394" s="34">
        <v>2392</v>
      </c>
      <c r="B2394" s="35" t="s">
        <v>4744</v>
      </c>
      <c r="C2394" s="35"/>
      <c r="D2394" s="35"/>
      <c r="E2394" s="35"/>
      <c r="F2394" s="35"/>
      <c r="G2394" s="34" t="s">
        <v>265</v>
      </c>
      <c r="H2394" s="34" t="s">
        <v>111</v>
      </c>
      <c r="I2394" s="34" t="s">
        <v>4745</v>
      </c>
      <c r="J2394" s="34" t="s">
        <v>4746</v>
      </c>
      <c r="K2394" s="36">
        <v>43663.460555555554</v>
      </c>
      <c r="L2394" s="36">
        <v>43853.434583333335</v>
      </c>
      <c r="M2394" s="37" t="s">
        <v>15</v>
      </c>
    </row>
    <row r="2395" spans="1:13" ht="30" hidden="1" x14ac:dyDescent="0.25">
      <c r="A2395" s="20">
        <v>2393</v>
      </c>
      <c r="B2395" s="25" t="s">
        <v>4747</v>
      </c>
      <c r="C2395" s="25"/>
      <c r="D2395" s="25"/>
      <c r="E2395" s="25"/>
      <c r="F2395" s="25"/>
      <c r="G2395" s="20" t="s">
        <v>26</v>
      </c>
      <c r="H2395" s="20" t="s">
        <v>111</v>
      </c>
      <c r="I2395" s="20" t="s">
        <v>4748</v>
      </c>
      <c r="J2395" s="20">
        <v>782727421</v>
      </c>
      <c r="K2395" s="22">
        <v>44336.402141203704</v>
      </c>
      <c r="L2395" s="22">
        <v>44336.402141203704</v>
      </c>
      <c r="M2395" s="23" t="s">
        <v>20</v>
      </c>
    </row>
    <row r="2396" spans="1:13" ht="30" x14ac:dyDescent="0.25">
      <c r="A2396" s="34">
        <v>2394</v>
      </c>
      <c r="B2396" s="35" t="s">
        <v>4747</v>
      </c>
      <c r="C2396" s="35"/>
      <c r="D2396" s="35"/>
      <c r="E2396" s="35"/>
      <c r="F2396" s="35"/>
      <c r="G2396" s="34" t="s">
        <v>55</v>
      </c>
      <c r="H2396" s="34" t="s">
        <v>37</v>
      </c>
      <c r="I2396" s="34" t="s">
        <v>4749</v>
      </c>
      <c r="J2396" s="34">
        <v>772415412</v>
      </c>
      <c r="K2396" s="36">
        <v>42352.659745370373</v>
      </c>
      <c r="L2396" s="36">
        <v>43748.076574074075</v>
      </c>
      <c r="M2396" s="37" t="s">
        <v>15</v>
      </c>
    </row>
    <row r="2397" spans="1:13" ht="45" hidden="1" x14ac:dyDescent="0.25">
      <c r="A2397" s="20">
        <v>2395</v>
      </c>
      <c r="B2397" s="25" t="s">
        <v>4750</v>
      </c>
      <c r="C2397" s="25"/>
      <c r="D2397" s="25"/>
      <c r="E2397" s="25"/>
      <c r="F2397" s="25"/>
      <c r="G2397" s="20" t="s">
        <v>519</v>
      </c>
      <c r="H2397" s="20" t="s">
        <v>18</v>
      </c>
      <c r="I2397" s="20" t="s">
        <v>4751</v>
      </c>
      <c r="J2397" s="26">
        <v>7.7238181904814203E+18</v>
      </c>
      <c r="K2397" s="22">
        <v>43025.218032407407</v>
      </c>
      <c r="L2397" s="22">
        <v>43025.218032407407</v>
      </c>
      <c r="M2397" s="23" t="s">
        <v>20</v>
      </c>
    </row>
    <row r="2398" spans="1:13" x14ac:dyDescent="0.25">
      <c r="A2398" s="34">
        <v>2396</v>
      </c>
      <c r="B2398" s="35" t="s">
        <v>4752</v>
      </c>
      <c r="C2398" s="35"/>
      <c r="D2398" s="35"/>
      <c r="E2398" s="35"/>
      <c r="F2398" s="35"/>
      <c r="G2398" s="34" t="s">
        <v>26</v>
      </c>
      <c r="H2398" s="34"/>
      <c r="I2398" s="34"/>
      <c r="J2398" s="34"/>
      <c r="K2398" s="36">
        <v>44172.778483796297</v>
      </c>
      <c r="L2398" s="36">
        <v>44487.140787037039</v>
      </c>
      <c r="M2398" s="37" t="s">
        <v>15</v>
      </c>
    </row>
    <row r="2399" spans="1:13" ht="30" x14ac:dyDescent="0.25">
      <c r="A2399" s="30">
        <v>2397</v>
      </c>
      <c r="B2399" s="31" t="s">
        <v>4753</v>
      </c>
      <c r="C2399" s="31"/>
      <c r="D2399" s="31"/>
      <c r="E2399" s="31"/>
      <c r="F2399" s="31"/>
      <c r="G2399" s="30" t="s">
        <v>1813</v>
      </c>
      <c r="H2399" s="30" t="s">
        <v>37</v>
      </c>
      <c r="I2399" s="30"/>
      <c r="J2399" s="30"/>
      <c r="K2399" s="32">
        <v>43024.587268518517</v>
      </c>
      <c r="L2399" s="32">
        <v>43766.476597222223</v>
      </c>
      <c r="M2399" s="33" t="s">
        <v>15</v>
      </c>
    </row>
    <row r="2400" spans="1:13" hidden="1" x14ac:dyDescent="0.25">
      <c r="A2400" s="15">
        <v>2398</v>
      </c>
      <c r="B2400" s="16" t="s">
        <v>4754</v>
      </c>
      <c r="C2400" s="16"/>
      <c r="D2400" s="16"/>
      <c r="E2400" s="16"/>
      <c r="F2400" s="16"/>
      <c r="G2400" s="15" t="s">
        <v>17</v>
      </c>
      <c r="H2400" s="15" t="s">
        <v>34</v>
      </c>
      <c r="I2400" s="15"/>
      <c r="J2400" s="15"/>
      <c r="K2400" s="17">
        <v>44102.229895833334</v>
      </c>
      <c r="L2400" s="17">
        <v>44102.229895833334</v>
      </c>
      <c r="M2400" s="18" t="s">
        <v>20</v>
      </c>
    </row>
    <row r="2401" spans="1:13" ht="30" x14ac:dyDescent="0.25">
      <c r="A2401" s="30">
        <v>2399</v>
      </c>
      <c r="B2401" s="31" t="s">
        <v>4755</v>
      </c>
      <c r="C2401" s="31"/>
      <c r="D2401" s="31"/>
      <c r="E2401" s="31"/>
      <c r="F2401" s="31"/>
      <c r="G2401" s="30" t="s">
        <v>68</v>
      </c>
      <c r="H2401" s="30" t="s">
        <v>34</v>
      </c>
      <c r="I2401" s="30" t="s">
        <v>4756</v>
      </c>
      <c r="J2401" s="30">
        <v>782872977</v>
      </c>
      <c r="K2401" s="32">
        <v>44098.477673611109</v>
      </c>
      <c r="L2401" s="32">
        <v>44387.361296296294</v>
      </c>
      <c r="M2401" s="33" t="s">
        <v>15</v>
      </c>
    </row>
    <row r="2402" spans="1:13" ht="30" x14ac:dyDescent="0.25">
      <c r="A2402" s="34">
        <v>2400</v>
      </c>
      <c r="B2402" s="35" t="s">
        <v>4757</v>
      </c>
      <c r="C2402" s="35"/>
      <c r="D2402" s="35"/>
      <c r="E2402" s="35"/>
      <c r="F2402" s="35"/>
      <c r="G2402" s="34" t="s">
        <v>334</v>
      </c>
      <c r="H2402" s="34"/>
      <c r="I2402" s="34" t="s">
        <v>4758</v>
      </c>
      <c r="J2402" s="34">
        <v>708275002</v>
      </c>
      <c r="K2402" s="36">
        <v>43937.353368055556</v>
      </c>
      <c r="L2402" s="36">
        <v>44589.08388888889</v>
      </c>
      <c r="M2402" s="37" t="s">
        <v>15</v>
      </c>
    </row>
    <row r="2403" spans="1:13" ht="45" hidden="1" x14ac:dyDescent="0.25">
      <c r="A2403" s="20">
        <v>2401</v>
      </c>
      <c r="B2403" s="25" t="s">
        <v>4759</v>
      </c>
      <c r="C2403" s="25"/>
      <c r="D2403" s="25"/>
      <c r="E2403" s="25"/>
      <c r="F2403" s="25"/>
      <c r="G2403" s="20" t="s">
        <v>431</v>
      </c>
      <c r="H2403" s="20" t="s">
        <v>18</v>
      </c>
      <c r="I2403" s="20" t="s">
        <v>4760</v>
      </c>
      <c r="J2403" s="20">
        <v>773252560</v>
      </c>
      <c r="K2403" s="22">
        <v>42810.525000000001</v>
      </c>
      <c r="L2403" s="22">
        <v>42810.525000000001</v>
      </c>
      <c r="M2403" s="23" t="s">
        <v>20</v>
      </c>
    </row>
    <row r="2404" spans="1:13" ht="30" x14ac:dyDescent="0.25">
      <c r="A2404" s="34">
        <v>2402</v>
      </c>
      <c r="B2404" s="35" t="s">
        <v>4761</v>
      </c>
      <c r="C2404" s="35"/>
      <c r="D2404" s="35"/>
      <c r="E2404" s="35"/>
      <c r="F2404" s="35"/>
      <c r="G2404" s="34" t="s">
        <v>412</v>
      </c>
      <c r="H2404" s="34" t="s">
        <v>111</v>
      </c>
      <c r="I2404" s="34" t="s">
        <v>4762</v>
      </c>
      <c r="J2404" s="38">
        <v>7.1792823207823104E+18</v>
      </c>
      <c r="K2404" s="36">
        <v>43020.644490740742</v>
      </c>
      <c r="L2404" s="36">
        <v>43020.644490740742</v>
      </c>
      <c r="M2404" s="37" t="s">
        <v>15</v>
      </c>
    </row>
    <row r="2405" spans="1:13" ht="30" hidden="1" x14ac:dyDescent="0.25">
      <c r="A2405" s="20">
        <v>2403</v>
      </c>
      <c r="B2405" s="25" t="s">
        <v>4763</v>
      </c>
      <c r="C2405" s="25"/>
      <c r="D2405" s="25"/>
      <c r="E2405" s="25"/>
      <c r="F2405" s="25"/>
      <c r="G2405" s="20" t="s">
        <v>119</v>
      </c>
      <c r="H2405" s="20" t="s">
        <v>34</v>
      </c>
      <c r="I2405" s="20" t="s">
        <v>4764</v>
      </c>
      <c r="J2405" s="20"/>
      <c r="K2405" s="22">
        <v>42528.567847222221</v>
      </c>
      <c r="L2405" s="22">
        <v>42528.567847222221</v>
      </c>
      <c r="M2405" s="23" t="s">
        <v>20</v>
      </c>
    </row>
    <row r="2406" spans="1:13" ht="45" x14ac:dyDescent="0.25">
      <c r="A2406" s="34">
        <v>2404</v>
      </c>
      <c r="B2406" s="35" t="s">
        <v>4765</v>
      </c>
      <c r="C2406" s="35"/>
      <c r="D2406" s="35"/>
      <c r="E2406" s="35"/>
      <c r="F2406" s="35"/>
      <c r="G2406" s="34" t="s">
        <v>696</v>
      </c>
      <c r="H2406" s="34" t="s">
        <v>18</v>
      </c>
      <c r="I2406" s="34" t="s">
        <v>4766</v>
      </c>
      <c r="J2406" s="34">
        <v>783887475</v>
      </c>
      <c r="K2406" s="36">
        <v>42997.645740740743</v>
      </c>
      <c r="L2406" s="36">
        <v>43572.534201388888</v>
      </c>
      <c r="M2406" s="37" t="s">
        <v>15</v>
      </c>
    </row>
    <row r="2407" spans="1:13" ht="45.75" hidden="1" thickBot="1" x14ac:dyDescent="0.3">
      <c r="A2407" s="20">
        <v>2405</v>
      </c>
      <c r="B2407" s="21" t="s">
        <v>4767</v>
      </c>
      <c r="C2407" s="21"/>
      <c r="D2407" s="21"/>
      <c r="E2407" s="21"/>
      <c r="F2407" s="21"/>
      <c r="G2407" s="20" t="s">
        <v>305</v>
      </c>
      <c r="H2407" s="20" t="s">
        <v>18</v>
      </c>
      <c r="I2407" s="20" t="s">
        <v>4768</v>
      </c>
      <c r="J2407" s="20">
        <v>782409525</v>
      </c>
      <c r="K2407" s="22">
        <v>42200.322581018518</v>
      </c>
      <c r="L2407" s="22">
        <v>42200.322581018518</v>
      </c>
      <c r="M2407" s="23" t="s">
        <v>20</v>
      </c>
    </row>
    <row r="2408" spans="1:13" ht="45.75" hidden="1" thickBot="1" x14ac:dyDescent="0.3">
      <c r="A2408" s="4">
        <v>2406</v>
      </c>
      <c r="B2408" s="13" t="s">
        <v>4769</v>
      </c>
      <c r="C2408" s="13"/>
      <c r="D2408" s="13"/>
      <c r="E2408" s="13"/>
      <c r="F2408" s="13"/>
      <c r="G2408" s="4" t="s">
        <v>312</v>
      </c>
      <c r="H2408" s="4" t="s">
        <v>18</v>
      </c>
      <c r="I2408" s="4" t="s">
        <v>4770</v>
      </c>
      <c r="J2408" s="7">
        <v>7.8206520907757496E+18</v>
      </c>
      <c r="K2408" s="5">
        <v>43573.91333333333</v>
      </c>
      <c r="L2408" s="5">
        <v>43573.91333333333</v>
      </c>
      <c r="M2408" s="6" t="s">
        <v>20</v>
      </c>
    </row>
    <row r="2409" spans="1:13" ht="30.75" hidden="1" thickBot="1" x14ac:dyDescent="0.3">
      <c r="A2409" s="2">
        <v>2407</v>
      </c>
      <c r="B2409" s="11" t="s">
        <v>4771</v>
      </c>
      <c r="C2409" s="11"/>
      <c r="D2409" s="11"/>
      <c r="E2409" s="11"/>
      <c r="F2409" s="11"/>
      <c r="G2409" s="2" t="s">
        <v>72</v>
      </c>
      <c r="H2409" s="2" t="s">
        <v>37</v>
      </c>
      <c r="I2409" s="2" t="s">
        <v>4772</v>
      </c>
      <c r="J2409" s="2">
        <v>774396355</v>
      </c>
      <c r="K2409" s="3">
        <v>42173.393437500003</v>
      </c>
      <c r="L2409" s="3">
        <v>42173.393437500003</v>
      </c>
      <c r="M2409" s="8" t="s">
        <v>20</v>
      </c>
    </row>
    <row r="2410" spans="1:13" ht="30.75" hidden="1" thickBot="1" x14ac:dyDescent="0.3">
      <c r="A2410" s="4">
        <v>2408</v>
      </c>
      <c r="B2410" s="13" t="s">
        <v>4773</v>
      </c>
      <c r="C2410" s="13"/>
      <c r="D2410" s="13"/>
      <c r="E2410" s="13"/>
      <c r="F2410" s="13"/>
      <c r="G2410" s="4" t="s">
        <v>269</v>
      </c>
      <c r="H2410" s="4" t="s">
        <v>37</v>
      </c>
      <c r="I2410" s="4" t="s">
        <v>4774</v>
      </c>
      <c r="J2410" s="4">
        <v>772848785</v>
      </c>
      <c r="K2410" s="5">
        <v>43483.641192129631</v>
      </c>
      <c r="L2410" s="5">
        <v>43483.641192129631</v>
      </c>
      <c r="M2410" s="6" t="s">
        <v>20</v>
      </c>
    </row>
    <row r="2411" spans="1:13" ht="45.75" hidden="1" thickBot="1" x14ac:dyDescent="0.3">
      <c r="A2411" s="2">
        <v>2409</v>
      </c>
      <c r="B2411" s="11" t="s">
        <v>4775</v>
      </c>
      <c r="C2411" s="11"/>
      <c r="D2411" s="11"/>
      <c r="E2411" s="11"/>
      <c r="F2411" s="11"/>
      <c r="G2411" s="2" t="s">
        <v>269</v>
      </c>
      <c r="H2411" s="2" t="s">
        <v>18</v>
      </c>
      <c r="I2411" s="2" t="s">
        <v>4776</v>
      </c>
      <c r="J2411" s="2">
        <v>782628690</v>
      </c>
      <c r="K2411" s="3">
        <v>44125.464375000003</v>
      </c>
      <c r="L2411" s="3">
        <v>44125.464375000003</v>
      </c>
      <c r="M2411" s="8" t="s">
        <v>20</v>
      </c>
    </row>
    <row r="2412" spans="1:13" ht="45" hidden="1" x14ac:dyDescent="0.25">
      <c r="A2412" s="4">
        <v>2410</v>
      </c>
      <c r="B2412" s="12" t="s">
        <v>4777</v>
      </c>
      <c r="C2412" s="12"/>
      <c r="D2412" s="12"/>
      <c r="E2412" s="12"/>
      <c r="F2412" s="12"/>
      <c r="G2412" s="4" t="s">
        <v>321</v>
      </c>
      <c r="H2412" s="4" t="s">
        <v>18</v>
      </c>
      <c r="I2412" s="4" t="s">
        <v>4778</v>
      </c>
      <c r="J2412" s="4">
        <v>772366419</v>
      </c>
      <c r="K2412" s="5">
        <v>42258.54346064815</v>
      </c>
      <c r="L2412" s="5">
        <v>42258.54346064815</v>
      </c>
      <c r="M2412" s="6" t="s">
        <v>20</v>
      </c>
    </row>
    <row r="2413" spans="1:13" ht="30" x14ac:dyDescent="0.25">
      <c r="A2413" s="30">
        <v>2411</v>
      </c>
      <c r="B2413" s="31" t="s">
        <v>4779</v>
      </c>
      <c r="C2413" s="31"/>
      <c r="D2413" s="31"/>
      <c r="E2413" s="31"/>
      <c r="F2413" s="31"/>
      <c r="G2413" s="30" t="s">
        <v>102</v>
      </c>
      <c r="H2413" s="30" t="s">
        <v>34</v>
      </c>
      <c r="I2413" s="30" t="s">
        <v>4780</v>
      </c>
      <c r="J2413" s="30" t="s">
        <v>4781</v>
      </c>
      <c r="K2413" s="32">
        <v>43284.334872685184</v>
      </c>
      <c r="L2413" s="32">
        <v>44297.263067129628</v>
      </c>
      <c r="M2413" s="33" t="s">
        <v>15</v>
      </c>
    </row>
    <row r="2414" spans="1:13" ht="45.75" hidden="1" thickBot="1" x14ac:dyDescent="0.3">
      <c r="A2414" s="15">
        <v>2412</v>
      </c>
      <c r="B2414" s="19" t="s">
        <v>4782</v>
      </c>
      <c r="C2414" s="19"/>
      <c r="D2414" s="19"/>
      <c r="E2414" s="19"/>
      <c r="F2414" s="19"/>
      <c r="G2414" s="15" t="s">
        <v>72</v>
      </c>
      <c r="H2414" s="15" t="s">
        <v>34</v>
      </c>
      <c r="I2414" s="15" t="s">
        <v>4783</v>
      </c>
      <c r="J2414" s="15"/>
      <c r="K2414" s="17">
        <v>43296.446481481478</v>
      </c>
      <c r="L2414" s="17">
        <v>43296.446481481478</v>
      </c>
      <c r="M2414" s="18" t="s">
        <v>20</v>
      </c>
    </row>
    <row r="2415" spans="1:13" ht="45.75" hidden="1" thickBot="1" x14ac:dyDescent="0.3">
      <c r="A2415" s="2">
        <v>2413</v>
      </c>
      <c r="B2415" s="11" t="s">
        <v>4784</v>
      </c>
      <c r="C2415" s="11"/>
      <c r="D2415" s="11"/>
      <c r="E2415" s="11"/>
      <c r="F2415" s="11"/>
      <c r="G2415" s="2" t="s">
        <v>428</v>
      </c>
      <c r="H2415" s="2" t="s">
        <v>18</v>
      </c>
      <c r="I2415" s="2" t="s">
        <v>4785</v>
      </c>
      <c r="J2415" s="2">
        <v>256782325520</v>
      </c>
      <c r="K2415" s="3">
        <v>42795.630914351852</v>
      </c>
      <c r="L2415" s="3">
        <v>42795.630914351852</v>
      </c>
      <c r="M2415" s="8" t="s">
        <v>20</v>
      </c>
    </row>
    <row r="2416" spans="1:13" ht="45.75" hidden="1" thickBot="1" x14ac:dyDescent="0.3">
      <c r="A2416" s="4">
        <v>2414</v>
      </c>
      <c r="B2416" s="13" t="s">
        <v>4786</v>
      </c>
      <c r="C2416" s="13"/>
      <c r="D2416" s="13"/>
      <c r="E2416" s="13"/>
      <c r="F2416" s="13"/>
      <c r="G2416" s="4" t="s">
        <v>17</v>
      </c>
      <c r="H2416" s="4" t="s">
        <v>37</v>
      </c>
      <c r="I2416" s="4" t="s">
        <v>4787</v>
      </c>
      <c r="J2416" s="4" t="s">
        <v>4788</v>
      </c>
      <c r="K2416" s="5">
        <v>44102.231608796297</v>
      </c>
      <c r="L2416" s="5">
        <v>44102.231608796297</v>
      </c>
      <c r="M2416" s="6" t="s">
        <v>20</v>
      </c>
    </row>
    <row r="2417" spans="1:13" ht="30" hidden="1" x14ac:dyDescent="0.25">
      <c r="A2417" s="2">
        <v>2415</v>
      </c>
      <c r="B2417" s="10" t="s">
        <v>4789</v>
      </c>
      <c r="C2417" s="10"/>
      <c r="D2417" s="10"/>
      <c r="E2417" s="10"/>
      <c r="F2417" s="10"/>
      <c r="G2417" s="2" t="s">
        <v>55</v>
      </c>
      <c r="H2417" s="2" t="s">
        <v>111</v>
      </c>
      <c r="I2417" s="2" t="s">
        <v>4790</v>
      </c>
      <c r="J2417" s="2">
        <v>782739857</v>
      </c>
      <c r="K2417" s="3">
        <v>43485.493067129632</v>
      </c>
      <c r="L2417" s="3">
        <v>43485.493067129632</v>
      </c>
      <c r="M2417" s="8" t="s">
        <v>20</v>
      </c>
    </row>
    <row r="2418" spans="1:13" ht="30" x14ac:dyDescent="0.25">
      <c r="A2418" s="34">
        <v>2416</v>
      </c>
      <c r="B2418" s="35" t="s">
        <v>4791</v>
      </c>
      <c r="C2418" s="35"/>
      <c r="D2418" s="35"/>
      <c r="E2418" s="35"/>
      <c r="F2418" s="35"/>
      <c r="G2418" s="34" t="s">
        <v>431</v>
      </c>
      <c r="H2418" s="34" t="s">
        <v>34</v>
      </c>
      <c r="I2418" s="34" t="s">
        <v>4792</v>
      </c>
      <c r="J2418" s="34">
        <v>782997290</v>
      </c>
      <c r="K2418" s="36">
        <v>43790.409282407411</v>
      </c>
      <c r="L2418" s="36">
        <v>44142.225324074076</v>
      </c>
      <c r="M2418" s="37" t="s">
        <v>15</v>
      </c>
    </row>
    <row r="2419" spans="1:13" ht="30.75" hidden="1" thickBot="1" x14ac:dyDescent="0.3">
      <c r="A2419" s="20">
        <v>2417</v>
      </c>
      <c r="B2419" s="21" t="s">
        <v>4793</v>
      </c>
      <c r="C2419" s="21"/>
      <c r="D2419" s="21"/>
      <c r="E2419" s="21"/>
      <c r="F2419" s="21"/>
      <c r="G2419" s="20" t="s">
        <v>724</v>
      </c>
      <c r="H2419" s="20" t="s">
        <v>34</v>
      </c>
      <c r="I2419" s="20" t="s">
        <v>4794</v>
      </c>
      <c r="J2419" s="20">
        <v>773190318</v>
      </c>
      <c r="K2419" s="22">
        <v>41570</v>
      </c>
      <c r="L2419" s="20" t="s">
        <v>238</v>
      </c>
      <c r="M2419" s="23" t="s">
        <v>20</v>
      </c>
    </row>
    <row r="2420" spans="1:13" ht="45.75" hidden="1" thickBot="1" x14ac:dyDescent="0.3">
      <c r="A2420" s="4">
        <v>2418</v>
      </c>
      <c r="B2420" s="13" t="s">
        <v>4795</v>
      </c>
      <c r="C2420" s="13"/>
      <c r="D2420" s="13"/>
      <c r="E2420" s="13"/>
      <c r="F2420" s="13"/>
      <c r="G2420" s="4" t="s">
        <v>408</v>
      </c>
      <c r="H2420" s="4" t="s">
        <v>18</v>
      </c>
      <c r="I2420" s="4" t="s">
        <v>4796</v>
      </c>
      <c r="J2420" s="4">
        <v>782044203</v>
      </c>
      <c r="K2420" s="5">
        <v>42185.363692129627</v>
      </c>
      <c r="L2420" s="5">
        <v>42185.363692129627</v>
      </c>
      <c r="M2420" s="6" t="s">
        <v>20</v>
      </c>
    </row>
    <row r="2421" spans="1:13" ht="30.75" hidden="1" thickBot="1" x14ac:dyDescent="0.3">
      <c r="A2421" s="2">
        <v>2419</v>
      </c>
      <c r="B2421" s="11" t="s">
        <v>4797</v>
      </c>
      <c r="C2421" s="11"/>
      <c r="D2421" s="11"/>
      <c r="E2421" s="11"/>
      <c r="F2421" s="11"/>
      <c r="G2421" s="2" t="s">
        <v>408</v>
      </c>
      <c r="H2421" s="2" t="s">
        <v>34</v>
      </c>
      <c r="I2421" s="2" t="s">
        <v>4798</v>
      </c>
      <c r="J2421" s="2"/>
      <c r="K2421" s="3">
        <v>42389.309282407405</v>
      </c>
      <c r="L2421" s="3">
        <v>42389.309282407405</v>
      </c>
      <c r="M2421" s="8" t="s">
        <v>20</v>
      </c>
    </row>
    <row r="2422" spans="1:13" ht="60" hidden="1" x14ac:dyDescent="0.25">
      <c r="A2422" s="4">
        <v>2420</v>
      </c>
      <c r="B2422" s="12" t="s">
        <v>4799</v>
      </c>
      <c r="C2422" s="12"/>
      <c r="D2422" s="12"/>
      <c r="E2422" s="12"/>
      <c r="F2422" s="12"/>
      <c r="G2422" s="4" t="s">
        <v>408</v>
      </c>
      <c r="H2422" s="4" t="s">
        <v>34</v>
      </c>
      <c r="I2422" s="4" t="s">
        <v>4800</v>
      </c>
      <c r="J2422" s="4"/>
      <c r="K2422" s="5">
        <v>43796.435289351852</v>
      </c>
      <c r="L2422" s="5">
        <v>43796.435289351852</v>
      </c>
      <c r="M2422" s="6" t="s">
        <v>20</v>
      </c>
    </row>
    <row r="2423" spans="1:13" x14ac:dyDescent="0.25">
      <c r="A2423" s="30">
        <v>2421</v>
      </c>
      <c r="B2423" s="31" t="s">
        <v>4801</v>
      </c>
      <c r="C2423" s="31"/>
      <c r="D2423" s="31"/>
      <c r="E2423" s="31"/>
      <c r="F2423" s="31"/>
      <c r="G2423" s="30" t="s">
        <v>212</v>
      </c>
      <c r="H2423" s="30" t="s">
        <v>34</v>
      </c>
      <c r="I2423" s="30"/>
      <c r="J2423" s="30"/>
      <c r="K2423" s="32">
        <v>41554</v>
      </c>
      <c r="L2423" s="32">
        <v>44494.508368055554</v>
      </c>
      <c r="M2423" s="33" t="s">
        <v>15</v>
      </c>
    </row>
    <row r="2424" spans="1:13" ht="30" x14ac:dyDescent="0.25">
      <c r="A2424" s="34">
        <v>2422</v>
      </c>
      <c r="B2424" s="35" t="s">
        <v>4802</v>
      </c>
      <c r="C2424" s="35"/>
      <c r="D2424" s="35"/>
      <c r="E2424" s="35"/>
      <c r="F2424" s="35"/>
      <c r="G2424" s="34" t="s">
        <v>431</v>
      </c>
      <c r="H2424" s="34"/>
      <c r="I2424" s="34" t="s">
        <v>4803</v>
      </c>
      <c r="J2424" s="34">
        <v>777516150</v>
      </c>
      <c r="K2424" s="36">
        <v>43207.590555555558</v>
      </c>
      <c r="L2424" s="36">
        <v>44590.429988425924</v>
      </c>
      <c r="M2424" s="37" t="s">
        <v>15</v>
      </c>
    </row>
    <row r="2425" spans="1:13" ht="30" x14ac:dyDescent="0.25">
      <c r="A2425" s="30">
        <v>2423</v>
      </c>
      <c r="B2425" s="31" t="s">
        <v>4804</v>
      </c>
      <c r="C2425" s="31"/>
      <c r="D2425" s="31"/>
      <c r="E2425" s="31"/>
      <c r="F2425" s="31"/>
      <c r="G2425" s="30" t="s">
        <v>738</v>
      </c>
      <c r="H2425" s="30" t="s">
        <v>37</v>
      </c>
      <c r="I2425" s="30" t="s">
        <v>4805</v>
      </c>
      <c r="J2425" s="30">
        <v>704834034</v>
      </c>
      <c r="K2425" s="32">
        <v>42180.418703703705</v>
      </c>
      <c r="L2425" s="32">
        <v>44508.242673611108</v>
      </c>
      <c r="M2425" s="33" t="s">
        <v>15</v>
      </c>
    </row>
    <row r="2426" spans="1:13" ht="30.75" hidden="1" thickBot="1" x14ac:dyDescent="0.3">
      <c r="A2426" s="15">
        <v>2424</v>
      </c>
      <c r="B2426" s="19" t="s">
        <v>4806</v>
      </c>
      <c r="C2426" s="19"/>
      <c r="D2426" s="19"/>
      <c r="E2426" s="19"/>
      <c r="F2426" s="19"/>
      <c r="G2426" s="15" t="s">
        <v>282</v>
      </c>
      <c r="H2426" s="15" t="s">
        <v>34</v>
      </c>
      <c r="I2426" s="15" t="s">
        <v>4807</v>
      </c>
      <c r="J2426" s="15" t="s">
        <v>4808</v>
      </c>
      <c r="K2426" s="17">
        <v>42173.521493055552</v>
      </c>
      <c r="L2426" s="17">
        <v>42173.521493055552</v>
      </c>
      <c r="M2426" s="18" t="s">
        <v>20</v>
      </c>
    </row>
    <row r="2427" spans="1:13" ht="45.75" hidden="1" thickBot="1" x14ac:dyDescent="0.3">
      <c r="A2427" s="2">
        <v>2425</v>
      </c>
      <c r="B2427" s="11" t="s">
        <v>4809</v>
      </c>
      <c r="C2427" s="11"/>
      <c r="D2427" s="11"/>
      <c r="E2427" s="11"/>
      <c r="F2427" s="11"/>
      <c r="G2427" s="2" t="s">
        <v>282</v>
      </c>
      <c r="H2427" s="2" t="s">
        <v>18</v>
      </c>
      <c r="I2427" s="2" t="s">
        <v>4810</v>
      </c>
      <c r="J2427" s="2">
        <v>782562395</v>
      </c>
      <c r="K2427" s="3">
        <v>42304.708993055552</v>
      </c>
      <c r="L2427" s="3">
        <v>42304.708993055552</v>
      </c>
      <c r="M2427" s="8" t="s">
        <v>20</v>
      </c>
    </row>
    <row r="2428" spans="1:13" ht="30.75" hidden="1" thickBot="1" x14ac:dyDescent="0.3">
      <c r="A2428" s="4">
        <v>2426</v>
      </c>
      <c r="B2428" s="13" t="s">
        <v>4811</v>
      </c>
      <c r="C2428" s="13"/>
      <c r="D2428" s="13"/>
      <c r="E2428" s="13"/>
      <c r="F2428" s="13"/>
      <c r="G2428" s="4" t="s">
        <v>282</v>
      </c>
      <c r="H2428" s="4" t="s">
        <v>34</v>
      </c>
      <c r="I2428" s="4" t="s">
        <v>4812</v>
      </c>
      <c r="J2428" s="4" t="s">
        <v>4813</v>
      </c>
      <c r="K2428" s="5">
        <v>42173.522488425922</v>
      </c>
      <c r="L2428" s="5">
        <v>42173.522488425922</v>
      </c>
      <c r="M2428" s="6" t="s">
        <v>20</v>
      </c>
    </row>
    <row r="2429" spans="1:13" ht="45.75" hidden="1" thickBot="1" x14ac:dyDescent="0.3">
      <c r="A2429" s="2">
        <v>2427</v>
      </c>
      <c r="B2429" s="11" t="s">
        <v>4814</v>
      </c>
      <c r="C2429" s="11"/>
      <c r="D2429" s="11"/>
      <c r="E2429" s="11"/>
      <c r="F2429" s="11"/>
      <c r="G2429" s="2" t="s">
        <v>282</v>
      </c>
      <c r="H2429" s="2" t="s">
        <v>18</v>
      </c>
      <c r="I2429" s="2" t="s">
        <v>4815</v>
      </c>
      <c r="J2429" s="2">
        <v>782562395</v>
      </c>
      <c r="K2429" s="3">
        <v>42241.874895833331</v>
      </c>
      <c r="L2429" s="3">
        <v>42241.874895833331</v>
      </c>
      <c r="M2429" s="8" t="s">
        <v>20</v>
      </c>
    </row>
    <row r="2430" spans="1:13" ht="30.75" hidden="1" thickBot="1" x14ac:dyDescent="0.3">
      <c r="A2430" s="4">
        <v>2428</v>
      </c>
      <c r="B2430" s="13" t="s">
        <v>4816</v>
      </c>
      <c r="C2430" s="13"/>
      <c r="D2430" s="13"/>
      <c r="E2430" s="13"/>
      <c r="F2430" s="13"/>
      <c r="G2430" s="4" t="s">
        <v>282</v>
      </c>
      <c r="H2430" s="4" t="s">
        <v>34</v>
      </c>
      <c r="I2430" s="4" t="s">
        <v>4817</v>
      </c>
      <c r="J2430" s="4">
        <v>782673900</v>
      </c>
      <c r="K2430" s="5">
        <v>42304.709548611114</v>
      </c>
      <c r="L2430" s="5">
        <v>42304.709548611114</v>
      </c>
      <c r="M2430" s="6" t="s">
        <v>20</v>
      </c>
    </row>
    <row r="2431" spans="1:13" ht="45.75" hidden="1" thickBot="1" x14ac:dyDescent="0.3">
      <c r="A2431" s="2">
        <v>2429</v>
      </c>
      <c r="B2431" s="11" t="s">
        <v>4818</v>
      </c>
      <c r="C2431" s="11"/>
      <c r="D2431" s="11"/>
      <c r="E2431" s="11"/>
      <c r="F2431" s="11"/>
      <c r="G2431" s="2" t="s">
        <v>282</v>
      </c>
      <c r="H2431" s="2" t="s">
        <v>18</v>
      </c>
      <c r="I2431" s="2" t="s">
        <v>4819</v>
      </c>
      <c r="J2431" s="2">
        <v>772312070</v>
      </c>
      <c r="K2431" s="3">
        <v>42173.521226851852</v>
      </c>
      <c r="L2431" s="3">
        <v>42173.521226851852</v>
      </c>
      <c r="M2431" s="8" t="s">
        <v>20</v>
      </c>
    </row>
    <row r="2432" spans="1:13" ht="30.75" hidden="1" thickBot="1" x14ac:dyDescent="0.3">
      <c r="A2432" s="4">
        <v>2430</v>
      </c>
      <c r="B2432" s="13" t="s">
        <v>4820</v>
      </c>
      <c r="C2432" s="13"/>
      <c r="D2432" s="13"/>
      <c r="E2432" s="13"/>
      <c r="F2432" s="13"/>
      <c r="G2432" s="4" t="s">
        <v>979</v>
      </c>
      <c r="H2432" s="4" t="s">
        <v>34</v>
      </c>
      <c r="I2432" s="4" t="s">
        <v>4821</v>
      </c>
      <c r="J2432" s="4" t="s">
        <v>4822</v>
      </c>
      <c r="K2432" s="5">
        <v>41733</v>
      </c>
      <c r="L2432" s="4" t="s">
        <v>238</v>
      </c>
      <c r="M2432" s="6" t="s">
        <v>20</v>
      </c>
    </row>
    <row r="2433" spans="1:13" ht="30.75" hidden="1" thickBot="1" x14ac:dyDescent="0.3">
      <c r="A2433" s="2">
        <v>2431</v>
      </c>
      <c r="B2433" s="11" t="s">
        <v>4823</v>
      </c>
      <c r="C2433" s="11"/>
      <c r="D2433" s="11"/>
      <c r="E2433" s="11"/>
      <c r="F2433" s="11"/>
      <c r="G2433" s="2" t="s">
        <v>72</v>
      </c>
      <c r="H2433" s="2" t="s">
        <v>111</v>
      </c>
      <c r="I2433" s="2" t="s">
        <v>4824</v>
      </c>
      <c r="J2433" s="2" t="s">
        <v>4825</v>
      </c>
      <c r="K2433" s="3">
        <v>42173.39439814815</v>
      </c>
      <c r="L2433" s="3">
        <v>42173.39439814815</v>
      </c>
      <c r="M2433" s="8" t="s">
        <v>20</v>
      </c>
    </row>
    <row r="2434" spans="1:13" ht="30.75" hidden="1" thickBot="1" x14ac:dyDescent="0.3">
      <c r="A2434" s="4">
        <v>2432</v>
      </c>
      <c r="B2434" s="13" t="s">
        <v>4826</v>
      </c>
      <c r="C2434" s="13"/>
      <c r="D2434" s="13"/>
      <c r="E2434" s="13"/>
      <c r="F2434" s="13"/>
      <c r="G2434" s="4" t="s">
        <v>102</v>
      </c>
      <c r="H2434" s="4" t="s">
        <v>37</v>
      </c>
      <c r="I2434" s="4" t="s">
        <v>4827</v>
      </c>
      <c r="J2434" s="4">
        <v>782370307</v>
      </c>
      <c r="K2434" s="5">
        <v>43669.51116898148</v>
      </c>
      <c r="L2434" s="5">
        <v>43669.51116898148</v>
      </c>
      <c r="M2434" s="6" t="s">
        <v>20</v>
      </c>
    </row>
    <row r="2435" spans="1:13" ht="45" hidden="1" x14ac:dyDescent="0.25">
      <c r="A2435" s="2">
        <v>2433</v>
      </c>
      <c r="B2435" s="10" t="s">
        <v>4828</v>
      </c>
      <c r="C2435" s="10"/>
      <c r="D2435" s="10"/>
      <c r="E2435" s="10"/>
      <c r="F2435" s="10"/>
      <c r="G2435" s="2" t="s">
        <v>102</v>
      </c>
      <c r="H2435" s="2" t="s">
        <v>18</v>
      </c>
      <c r="I2435" s="2" t="s">
        <v>4829</v>
      </c>
      <c r="J2435" s="2" t="s">
        <v>4830</v>
      </c>
      <c r="K2435" s="3">
        <v>42256.788043981483</v>
      </c>
      <c r="L2435" s="3">
        <v>42256.788043981483</v>
      </c>
      <c r="M2435" s="8" t="s">
        <v>20</v>
      </c>
    </row>
    <row r="2436" spans="1:13" ht="30" x14ac:dyDescent="0.25">
      <c r="A2436" s="34">
        <v>2434</v>
      </c>
      <c r="B2436" s="35" t="s">
        <v>4831</v>
      </c>
      <c r="C2436" s="35"/>
      <c r="D2436" s="35"/>
      <c r="E2436" s="35"/>
      <c r="F2436" s="35"/>
      <c r="G2436" s="34" t="s">
        <v>97</v>
      </c>
      <c r="H2436" s="34" t="s">
        <v>37</v>
      </c>
      <c r="I2436" s="34" t="s">
        <v>607</v>
      </c>
      <c r="J2436" s="38">
        <v>3.1711122803171098E+18</v>
      </c>
      <c r="K2436" s="36">
        <v>44316.430231481485</v>
      </c>
      <c r="L2436" s="36">
        <v>44316.430231481485</v>
      </c>
      <c r="M2436" s="37" t="s">
        <v>15</v>
      </c>
    </row>
    <row r="2437" spans="1:13" ht="45" hidden="1" x14ac:dyDescent="0.25">
      <c r="A2437" s="20">
        <v>2435</v>
      </c>
      <c r="B2437" s="25" t="s">
        <v>4832</v>
      </c>
      <c r="C2437" s="25"/>
      <c r="D2437" s="25"/>
      <c r="E2437" s="25"/>
      <c r="F2437" s="25"/>
      <c r="G2437" s="20" t="s">
        <v>175</v>
      </c>
      <c r="H2437" s="20" t="s">
        <v>18</v>
      </c>
      <c r="I2437" s="20" t="s">
        <v>4833</v>
      </c>
      <c r="J2437" s="20" t="s">
        <v>4834</v>
      </c>
      <c r="K2437" s="22">
        <v>41526</v>
      </c>
      <c r="L2437" s="20" t="s">
        <v>238</v>
      </c>
      <c r="M2437" s="23" t="s">
        <v>20</v>
      </c>
    </row>
    <row r="2438" spans="1:13" ht="30" x14ac:dyDescent="0.25">
      <c r="A2438" s="34">
        <v>2436</v>
      </c>
      <c r="B2438" s="35" t="s">
        <v>4835</v>
      </c>
      <c r="C2438" s="35"/>
      <c r="D2438" s="35"/>
      <c r="E2438" s="35"/>
      <c r="F2438" s="35"/>
      <c r="G2438" s="34" t="s">
        <v>135</v>
      </c>
      <c r="H2438" s="34" t="s">
        <v>37</v>
      </c>
      <c r="I2438" s="34" t="s">
        <v>4836</v>
      </c>
      <c r="J2438" s="34" t="s">
        <v>4837</v>
      </c>
      <c r="K2438" s="36">
        <v>42494.608703703707</v>
      </c>
      <c r="L2438" s="36">
        <v>44594.294907407406</v>
      </c>
      <c r="M2438" s="37" t="s">
        <v>15</v>
      </c>
    </row>
    <row r="2439" spans="1:13" ht="45.75" hidden="1" thickBot="1" x14ac:dyDescent="0.3">
      <c r="A2439" s="20">
        <v>2437</v>
      </c>
      <c r="B2439" s="21" t="s">
        <v>4838</v>
      </c>
      <c r="C2439" s="21"/>
      <c r="D2439" s="21"/>
      <c r="E2439" s="21"/>
      <c r="F2439" s="21"/>
      <c r="G2439" s="20" t="s">
        <v>243</v>
      </c>
      <c r="H2439" s="20" t="s">
        <v>18</v>
      </c>
      <c r="I2439" s="20" t="s">
        <v>4839</v>
      </c>
      <c r="J2439" s="20" t="s">
        <v>4840</v>
      </c>
      <c r="K2439" s="22">
        <v>42045</v>
      </c>
      <c r="L2439" s="20" t="s">
        <v>238</v>
      </c>
      <c r="M2439" s="23" t="s">
        <v>20</v>
      </c>
    </row>
    <row r="2440" spans="1:13" ht="30.75" hidden="1" thickBot="1" x14ac:dyDescent="0.3">
      <c r="A2440" s="4">
        <v>2438</v>
      </c>
      <c r="B2440" s="13" t="s">
        <v>4841</v>
      </c>
      <c r="C2440" s="13"/>
      <c r="D2440" s="13"/>
      <c r="E2440" s="13"/>
      <c r="F2440" s="13"/>
      <c r="G2440" s="4" t="s">
        <v>248</v>
      </c>
      <c r="H2440" s="4" t="s">
        <v>37</v>
      </c>
      <c r="I2440" s="4" t="s">
        <v>4842</v>
      </c>
      <c r="J2440" s="7">
        <v>7.7291723803928402E+18</v>
      </c>
      <c r="K2440" s="5">
        <v>42354.694004629629</v>
      </c>
      <c r="L2440" s="5">
        <v>42354.694004629629</v>
      </c>
      <c r="M2440" s="6" t="s">
        <v>20</v>
      </c>
    </row>
    <row r="2441" spans="1:13" ht="45.75" hidden="1" thickBot="1" x14ac:dyDescent="0.3">
      <c r="A2441" s="2">
        <v>2439</v>
      </c>
      <c r="B2441" s="11" t="s">
        <v>4843</v>
      </c>
      <c r="C2441" s="11"/>
      <c r="D2441" s="11"/>
      <c r="E2441" s="11"/>
      <c r="F2441" s="11"/>
      <c r="G2441" s="2" t="s">
        <v>428</v>
      </c>
      <c r="H2441" s="2" t="s">
        <v>18</v>
      </c>
      <c r="I2441" s="2" t="s">
        <v>4844</v>
      </c>
      <c r="J2441" s="2">
        <v>7728869514</v>
      </c>
      <c r="K2441" s="3">
        <v>42173.469282407408</v>
      </c>
      <c r="L2441" s="3">
        <v>42173.469282407408</v>
      </c>
      <c r="M2441" s="8" t="s">
        <v>20</v>
      </c>
    </row>
    <row r="2442" spans="1:13" ht="30.75" hidden="1" thickBot="1" x14ac:dyDescent="0.3">
      <c r="A2442" s="4">
        <v>2440</v>
      </c>
      <c r="B2442" s="13" t="s">
        <v>4845</v>
      </c>
      <c r="C2442" s="13"/>
      <c r="D2442" s="13"/>
      <c r="E2442" s="13"/>
      <c r="F2442" s="13"/>
      <c r="G2442" s="4" t="s">
        <v>102</v>
      </c>
      <c r="H2442" s="4" t="s">
        <v>111</v>
      </c>
      <c r="I2442" s="4" t="s">
        <v>4846</v>
      </c>
      <c r="J2442" s="4">
        <v>782177713</v>
      </c>
      <c r="K2442" s="5">
        <v>41780</v>
      </c>
      <c r="L2442" s="4" t="s">
        <v>238</v>
      </c>
      <c r="M2442" s="6" t="s">
        <v>20</v>
      </c>
    </row>
    <row r="2443" spans="1:13" ht="45.75" hidden="1" thickBot="1" x14ac:dyDescent="0.3">
      <c r="A2443" s="2">
        <v>2441</v>
      </c>
      <c r="B2443" s="11" t="s">
        <v>4847</v>
      </c>
      <c r="C2443" s="11"/>
      <c r="D2443" s="11"/>
      <c r="E2443" s="11"/>
      <c r="F2443" s="11"/>
      <c r="G2443" s="2" t="s">
        <v>76</v>
      </c>
      <c r="H2443" s="2" t="s">
        <v>18</v>
      </c>
      <c r="I2443" s="2" t="s">
        <v>4848</v>
      </c>
      <c r="J2443" s="2">
        <v>700838515</v>
      </c>
      <c r="K2443" s="3">
        <v>42515.713888888888</v>
      </c>
      <c r="L2443" s="3">
        <v>42515.713888888888</v>
      </c>
      <c r="M2443" s="8" t="s">
        <v>20</v>
      </c>
    </row>
    <row r="2444" spans="1:13" ht="30.75" hidden="1" thickBot="1" x14ac:dyDescent="0.3">
      <c r="A2444" s="4">
        <v>2442</v>
      </c>
      <c r="B2444" s="13" t="s">
        <v>4849</v>
      </c>
      <c r="C2444" s="13"/>
      <c r="D2444" s="13"/>
      <c r="E2444" s="13"/>
      <c r="F2444" s="13"/>
      <c r="G2444" s="4" t="s">
        <v>102</v>
      </c>
      <c r="H2444" s="4" t="s">
        <v>34</v>
      </c>
      <c r="I2444" s="4" t="s">
        <v>4850</v>
      </c>
      <c r="J2444" s="4" t="s">
        <v>4851</v>
      </c>
      <c r="K2444" s="5">
        <v>42349.635682870372</v>
      </c>
      <c r="L2444" s="5">
        <v>42349.635682870372</v>
      </c>
      <c r="M2444" s="6" t="s">
        <v>20</v>
      </c>
    </row>
    <row r="2445" spans="1:13" ht="30.75" hidden="1" thickBot="1" x14ac:dyDescent="0.3">
      <c r="A2445" s="2">
        <v>2443</v>
      </c>
      <c r="B2445" s="11" t="s">
        <v>4852</v>
      </c>
      <c r="C2445" s="11"/>
      <c r="D2445" s="11"/>
      <c r="E2445" s="11"/>
      <c r="F2445" s="11"/>
      <c r="G2445" s="2" t="s">
        <v>343</v>
      </c>
      <c r="H2445" s="2" t="s">
        <v>37</v>
      </c>
      <c r="I2445" s="2" t="s">
        <v>4853</v>
      </c>
      <c r="J2445" s="2">
        <v>772551480</v>
      </c>
      <c r="K2445" s="3">
        <v>41737</v>
      </c>
      <c r="L2445" s="2" t="s">
        <v>238</v>
      </c>
      <c r="M2445" s="8" t="s">
        <v>20</v>
      </c>
    </row>
    <row r="2446" spans="1:13" ht="45" hidden="1" x14ac:dyDescent="0.25">
      <c r="A2446" s="4">
        <v>2444</v>
      </c>
      <c r="B2446" s="12" t="s">
        <v>4854</v>
      </c>
      <c r="C2446" s="12"/>
      <c r="D2446" s="12"/>
      <c r="E2446" s="12"/>
      <c r="F2446" s="12"/>
      <c r="G2446" s="4" t="s">
        <v>343</v>
      </c>
      <c r="H2446" s="4" t="s">
        <v>18</v>
      </c>
      <c r="I2446" s="4" t="s">
        <v>4855</v>
      </c>
      <c r="J2446" s="4">
        <v>782969410</v>
      </c>
      <c r="K2446" s="5">
        <v>41737</v>
      </c>
      <c r="L2446" s="4" t="s">
        <v>238</v>
      </c>
      <c r="M2446" s="6" t="s">
        <v>20</v>
      </c>
    </row>
    <row r="2447" spans="1:13" ht="45" x14ac:dyDescent="0.25">
      <c r="A2447" s="30">
        <v>2445</v>
      </c>
      <c r="B2447" s="31" t="s">
        <v>4856</v>
      </c>
      <c r="C2447" s="31"/>
      <c r="D2447" s="31"/>
      <c r="E2447" s="31"/>
      <c r="F2447" s="31"/>
      <c r="G2447" s="30" t="s">
        <v>343</v>
      </c>
      <c r="H2447" s="30" t="s">
        <v>18</v>
      </c>
      <c r="I2447" s="30" t="s">
        <v>4857</v>
      </c>
      <c r="J2447" s="30">
        <v>776312127</v>
      </c>
      <c r="K2447" s="32">
        <v>43385.721388888887</v>
      </c>
      <c r="L2447" s="32">
        <v>44483.111064814817</v>
      </c>
      <c r="M2447" s="33" t="s">
        <v>15</v>
      </c>
    </row>
    <row r="2448" spans="1:13" ht="45.75" hidden="1" thickBot="1" x14ac:dyDescent="0.3">
      <c r="A2448" s="15">
        <v>2446</v>
      </c>
      <c r="B2448" s="19" t="s">
        <v>4858</v>
      </c>
      <c r="C2448" s="19"/>
      <c r="D2448" s="19"/>
      <c r="E2448" s="19"/>
      <c r="F2448" s="19"/>
      <c r="G2448" s="15" t="s">
        <v>343</v>
      </c>
      <c r="H2448" s="15" t="s">
        <v>18</v>
      </c>
      <c r="I2448" s="15" t="s">
        <v>4859</v>
      </c>
      <c r="J2448" s="15">
        <v>752217300</v>
      </c>
      <c r="K2448" s="17">
        <v>42173.690324074072</v>
      </c>
      <c r="L2448" s="17">
        <v>42173.690324074072</v>
      </c>
      <c r="M2448" s="18" t="s">
        <v>20</v>
      </c>
    </row>
    <row r="2449" spans="1:13" ht="15.75" hidden="1" thickBot="1" x14ac:dyDescent="0.3">
      <c r="A2449" s="2">
        <v>2447</v>
      </c>
      <c r="B2449" s="11" t="s">
        <v>4860</v>
      </c>
      <c r="C2449" s="11"/>
      <c r="D2449" s="11"/>
      <c r="E2449" s="11"/>
      <c r="F2449" s="11"/>
      <c r="G2449" s="2" t="s">
        <v>343</v>
      </c>
      <c r="H2449" s="2"/>
      <c r="I2449" s="2" t="s">
        <v>4861</v>
      </c>
      <c r="J2449" s="2">
        <v>775025152</v>
      </c>
      <c r="K2449" s="3">
        <v>42961.685243055559</v>
      </c>
      <c r="L2449" s="3">
        <v>42961.685243055559</v>
      </c>
      <c r="M2449" s="8" t="s">
        <v>20</v>
      </c>
    </row>
    <row r="2450" spans="1:13" ht="45.75" hidden="1" thickBot="1" x14ac:dyDescent="0.3">
      <c r="A2450" s="4">
        <v>2448</v>
      </c>
      <c r="B2450" s="13" t="s">
        <v>4862</v>
      </c>
      <c r="C2450" s="13"/>
      <c r="D2450" s="13"/>
      <c r="E2450" s="13"/>
      <c r="F2450" s="13"/>
      <c r="G2450" s="4" t="s">
        <v>343</v>
      </c>
      <c r="H2450" s="4" t="s">
        <v>18</v>
      </c>
      <c r="I2450" s="4" t="s">
        <v>4863</v>
      </c>
      <c r="J2450" s="4">
        <v>775166444</v>
      </c>
      <c r="K2450" s="5">
        <v>42174.353043981479</v>
      </c>
      <c r="L2450" s="5">
        <v>42174.353043981479</v>
      </c>
      <c r="M2450" s="6" t="s">
        <v>20</v>
      </c>
    </row>
    <row r="2451" spans="1:13" ht="30.75" hidden="1" thickBot="1" x14ac:dyDescent="0.3">
      <c r="A2451" s="2">
        <v>2449</v>
      </c>
      <c r="B2451" s="11" t="s">
        <v>4864</v>
      </c>
      <c r="C2451" s="11"/>
      <c r="D2451" s="11"/>
      <c r="E2451" s="11"/>
      <c r="F2451" s="11"/>
      <c r="G2451" s="2" t="s">
        <v>343</v>
      </c>
      <c r="H2451" s="2" t="s">
        <v>34</v>
      </c>
      <c r="I2451" s="2" t="s">
        <v>4865</v>
      </c>
      <c r="J2451" s="2">
        <v>701364362</v>
      </c>
      <c r="K2451" s="3">
        <v>42208.422199074077</v>
      </c>
      <c r="L2451" s="3">
        <v>42208.422199074077</v>
      </c>
      <c r="M2451" s="8" t="s">
        <v>20</v>
      </c>
    </row>
    <row r="2452" spans="1:13" ht="45.75" hidden="1" thickBot="1" x14ac:dyDescent="0.3">
      <c r="A2452" s="4">
        <v>2450</v>
      </c>
      <c r="B2452" s="13" t="s">
        <v>4866</v>
      </c>
      <c r="C2452" s="13"/>
      <c r="D2452" s="13"/>
      <c r="E2452" s="13"/>
      <c r="F2452" s="13"/>
      <c r="G2452" s="4" t="s">
        <v>282</v>
      </c>
      <c r="H2452" s="4" t="s">
        <v>111</v>
      </c>
      <c r="I2452" s="4" t="s">
        <v>4867</v>
      </c>
      <c r="J2452" s="4" t="s">
        <v>4868</v>
      </c>
      <c r="K2452" s="5">
        <v>42173.523020833331</v>
      </c>
      <c r="L2452" s="5">
        <v>42173.523020833331</v>
      </c>
      <c r="M2452" s="6" t="s">
        <v>20</v>
      </c>
    </row>
    <row r="2453" spans="1:13" ht="30.75" hidden="1" thickBot="1" x14ac:dyDescent="0.3">
      <c r="A2453" s="2">
        <v>2451</v>
      </c>
      <c r="B2453" s="11" t="s">
        <v>4869</v>
      </c>
      <c r="C2453" s="11"/>
      <c r="D2453" s="11"/>
      <c r="E2453" s="11"/>
      <c r="F2453" s="11"/>
      <c r="G2453" s="2" t="s">
        <v>343</v>
      </c>
      <c r="H2453" s="2" t="s">
        <v>34</v>
      </c>
      <c r="I2453" s="2"/>
      <c r="J2453" s="2">
        <v>782870354</v>
      </c>
      <c r="K2453" s="3">
        <v>41737</v>
      </c>
      <c r="L2453" s="2" t="s">
        <v>238</v>
      </c>
      <c r="M2453" s="8" t="s">
        <v>20</v>
      </c>
    </row>
    <row r="2454" spans="1:13" ht="45" hidden="1" x14ac:dyDescent="0.25">
      <c r="A2454" s="4">
        <v>2452</v>
      </c>
      <c r="B2454" s="12" t="s">
        <v>4870</v>
      </c>
      <c r="C2454" s="12"/>
      <c r="D2454" s="12"/>
      <c r="E2454" s="12"/>
      <c r="F2454" s="12"/>
      <c r="G2454" s="4" t="s">
        <v>343</v>
      </c>
      <c r="H2454" s="4" t="s">
        <v>18</v>
      </c>
      <c r="I2454" s="4" t="s">
        <v>4871</v>
      </c>
      <c r="J2454" s="4">
        <v>779069667</v>
      </c>
      <c r="K2454" s="5">
        <v>42174.354699074072</v>
      </c>
      <c r="L2454" s="5">
        <v>42174.354699074072</v>
      </c>
      <c r="M2454" s="6" t="s">
        <v>20</v>
      </c>
    </row>
    <row r="2455" spans="1:13" ht="30" x14ac:dyDescent="0.25">
      <c r="A2455" s="30">
        <v>2453</v>
      </c>
      <c r="B2455" s="31" t="s">
        <v>4872</v>
      </c>
      <c r="C2455" s="31"/>
      <c r="D2455" s="31"/>
      <c r="E2455" s="31"/>
      <c r="F2455" s="31"/>
      <c r="G2455" s="30" t="s">
        <v>343</v>
      </c>
      <c r="H2455" s="30" t="s">
        <v>111</v>
      </c>
      <c r="I2455" s="30" t="s">
        <v>4857</v>
      </c>
      <c r="J2455" s="30">
        <v>776312127</v>
      </c>
      <c r="K2455" s="32">
        <v>42208.399675925924</v>
      </c>
      <c r="L2455" s="32">
        <v>44109.523460648146</v>
      </c>
      <c r="M2455" s="33" t="s">
        <v>15</v>
      </c>
    </row>
    <row r="2456" spans="1:13" ht="30.75" hidden="1" thickBot="1" x14ac:dyDescent="0.3">
      <c r="A2456" s="15">
        <v>2454</v>
      </c>
      <c r="B2456" s="19" t="s">
        <v>4873</v>
      </c>
      <c r="C2456" s="19"/>
      <c r="D2456" s="19"/>
      <c r="E2456" s="19"/>
      <c r="F2456" s="19"/>
      <c r="G2456" s="15" t="s">
        <v>282</v>
      </c>
      <c r="H2456" s="15" t="s">
        <v>111</v>
      </c>
      <c r="I2456" s="15" t="s">
        <v>4874</v>
      </c>
      <c r="J2456" s="15">
        <v>702782818</v>
      </c>
      <c r="K2456" s="17">
        <v>42255.464212962965</v>
      </c>
      <c r="L2456" s="17">
        <v>42255.464212962965</v>
      </c>
      <c r="M2456" s="18" t="s">
        <v>20</v>
      </c>
    </row>
    <row r="2457" spans="1:13" ht="45.75" hidden="1" thickBot="1" x14ac:dyDescent="0.3">
      <c r="A2457" s="2">
        <v>2455</v>
      </c>
      <c r="B2457" s="11" t="s">
        <v>4875</v>
      </c>
      <c r="C2457" s="11"/>
      <c r="D2457" s="11"/>
      <c r="E2457" s="11"/>
      <c r="F2457" s="11"/>
      <c r="G2457" s="2" t="s">
        <v>474</v>
      </c>
      <c r="H2457" s="2" t="s">
        <v>18</v>
      </c>
      <c r="I2457" s="2" t="s">
        <v>4876</v>
      </c>
      <c r="J2457" s="2">
        <v>782710538</v>
      </c>
      <c r="K2457" s="3">
        <v>42256.540532407409</v>
      </c>
      <c r="L2457" s="3">
        <v>42256.540532407409</v>
      </c>
      <c r="M2457" s="8" t="s">
        <v>20</v>
      </c>
    </row>
    <row r="2458" spans="1:13" ht="45" hidden="1" x14ac:dyDescent="0.25">
      <c r="A2458" s="4">
        <v>2456</v>
      </c>
      <c r="B2458" s="12" t="s">
        <v>4877</v>
      </c>
      <c r="C2458" s="12"/>
      <c r="D2458" s="12"/>
      <c r="E2458" s="12"/>
      <c r="F2458" s="12"/>
      <c r="G2458" s="4" t="s">
        <v>212</v>
      </c>
      <c r="H2458" s="4" t="s">
        <v>18</v>
      </c>
      <c r="I2458" s="4" t="s">
        <v>4878</v>
      </c>
      <c r="J2458" s="4" t="s">
        <v>4879</v>
      </c>
      <c r="K2458" s="5">
        <v>42185.387037037035</v>
      </c>
      <c r="L2458" s="5">
        <v>42185.387037037035</v>
      </c>
      <c r="M2458" s="6" t="s">
        <v>20</v>
      </c>
    </row>
    <row r="2459" spans="1:13" ht="45" x14ac:dyDescent="0.25">
      <c r="A2459" s="30">
        <v>2457</v>
      </c>
      <c r="B2459" s="31" t="s">
        <v>4880</v>
      </c>
      <c r="C2459" s="31"/>
      <c r="D2459" s="31"/>
      <c r="E2459" s="31"/>
      <c r="F2459" s="31"/>
      <c r="G2459" s="30" t="s">
        <v>672</v>
      </c>
      <c r="H2459" s="30" t="s">
        <v>18</v>
      </c>
      <c r="I2459" s="30" t="s">
        <v>4881</v>
      </c>
      <c r="J2459" s="30">
        <v>782043713</v>
      </c>
      <c r="K2459" s="32">
        <v>43399.677222222221</v>
      </c>
      <c r="L2459" s="32">
        <v>44578.356400462966</v>
      </c>
      <c r="M2459" s="33" t="s">
        <v>15</v>
      </c>
    </row>
    <row r="2460" spans="1:13" ht="45.75" hidden="1" thickBot="1" x14ac:dyDescent="0.3">
      <c r="A2460" s="15">
        <v>2458</v>
      </c>
      <c r="B2460" s="19" t="s">
        <v>4882</v>
      </c>
      <c r="C2460" s="19"/>
      <c r="D2460" s="19"/>
      <c r="E2460" s="19"/>
      <c r="F2460" s="19"/>
      <c r="G2460" s="15" t="s">
        <v>343</v>
      </c>
      <c r="H2460" s="15" t="s">
        <v>18</v>
      </c>
      <c r="I2460" s="15" t="s">
        <v>4855</v>
      </c>
      <c r="J2460" s="15">
        <v>782969410</v>
      </c>
      <c r="K2460" s="17">
        <v>41737</v>
      </c>
      <c r="L2460" s="15" t="s">
        <v>238</v>
      </c>
      <c r="M2460" s="18" t="s">
        <v>20</v>
      </c>
    </row>
    <row r="2461" spans="1:13" ht="30" hidden="1" x14ac:dyDescent="0.25">
      <c r="A2461" s="2">
        <v>2459</v>
      </c>
      <c r="B2461" s="10" t="s">
        <v>4883</v>
      </c>
      <c r="C2461" s="10"/>
      <c r="D2461" s="10"/>
      <c r="E2461" s="10"/>
      <c r="F2461" s="10"/>
      <c r="G2461" s="2" t="s">
        <v>17</v>
      </c>
      <c r="H2461" s="2" t="s">
        <v>37</v>
      </c>
      <c r="I2461" s="2" t="s">
        <v>4884</v>
      </c>
      <c r="J2461" s="2">
        <v>77772828</v>
      </c>
      <c r="K2461" s="3">
        <v>41735</v>
      </c>
      <c r="L2461" s="2" t="s">
        <v>238</v>
      </c>
      <c r="M2461" s="8" t="s">
        <v>20</v>
      </c>
    </row>
    <row r="2462" spans="1:13" ht="45" x14ac:dyDescent="0.25">
      <c r="A2462" s="34">
        <v>2460</v>
      </c>
      <c r="B2462" s="35" t="s">
        <v>4885</v>
      </c>
      <c r="C2462" s="35"/>
      <c r="D2462" s="35"/>
      <c r="E2462" s="35"/>
      <c r="F2462" s="35"/>
      <c r="G2462" s="34" t="s">
        <v>135</v>
      </c>
      <c r="H2462" s="34" t="s">
        <v>18</v>
      </c>
      <c r="I2462" s="34" t="s">
        <v>4886</v>
      </c>
      <c r="J2462" s="34">
        <v>754005608</v>
      </c>
      <c r="K2462" s="36">
        <v>42185.623819444445</v>
      </c>
      <c r="L2462" s="36">
        <v>44601.225185185183</v>
      </c>
      <c r="M2462" s="37" t="s">
        <v>15</v>
      </c>
    </row>
    <row r="2463" spans="1:13" ht="45.75" hidden="1" thickBot="1" x14ac:dyDescent="0.3">
      <c r="A2463" s="20">
        <v>2461</v>
      </c>
      <c r="B2463" s="21" t="s">
        <v>4887</v>
      </c>
      <c r="C2463" s="21"/>
      <c r="D2463" s="21"/>
      <c r="E2463" s="21"/>
      <c r="F2463" s="21"/>
      <c r="G2463" s="20" t="s">
        <v>832</v>
      </c>
      <c r="H2463" s="20" t="s">
        <v>18</v>
      </c>
      <c r="I2463" s="20" t="s">
        <v>4888</v>
      </c>
      <c r="J2463" s="20">
        <v>777391563</v>
      </c>
      <c r="K2463" s="22">
        <v>42180.40829861111</v>
      </c>
      <c r="L2463" s="22">
        <v>42180.40829861111</v>
      </c>
      <c r="M2463" s="23" t="s">
        <v>20</v>
      </c>
    </row>
    <row r="2464" spans="1:13" ht="30.75" hidden="1" thickBot="1" x14ac:dyDescent="0.3">
      <c r="A2464" s="4">
        <v>2462</v>
      </c>
      <c r="B2464" s="13" t="s">
        <v>4889</v>
      </c>
      <c r="C2464" s="13"/>
      <c r="D2464" s="13"/>
      <c r="E2464" s="13"/>
      <c r="F2464" s="13"/>
      <c r="G2464" s="4" t="s">
        <v>979</v>
      </c>
      <c r="H2464" s="4"/>
      <c r="I2464" s="4" t="s">
        <v>4890</v>
      </c>
      <c r="J2464" s="4">
        <v>786586206</v>
      </c>
      <c r="K2464" s="5">
        <v>44373.782638888886</v>
      </c>
      <c r="L2464" s="5">
        <v>44373.782638888886</v>
      </c>
      <c r="M2464" s="6" t="s">
        <v>20</v>
      </c>
    </row>
    <row r="2465" spans="1:13" ht="45" hidden="1" x14ac:dyDescent="0.25">
      <c r="A2465" s="2">
        <v>2463</v>
      </c>
      <c r="B2465" s="10" t="s">
        <v>4891</v>
      </c>
      <c r="C2465" s="10"/>
      <c r="D2465" s="10"/>
      <c r="E2465" s="10"/>
      <c r="F2465" s="10"/>
      <c r="G2465" s="2" t="s">
        <v>352</v>
      </c>
      <c r="H2465" s="2" t="s">
        <v>18</v>
      </c>
      <c r="I2465" s="2" t="s">
        <v>4892</v>
      </c>
      <c r="J2465" s="2">
        <v>774398366</v>
      </c>
      <c r="K2465" s="3">
        <v>42256.504155092596</v>
      </c>
      <c r="L2465" s="3">
        <v>42256.504155092596</v>
      </c>
      <c r="M2465" s="8" t="s">
        <v>20</v>
      </c>
    </row>
    <row r="2466" spans="1:13" ht="60" x14ac:dyDescent="0.25">
      <c r="A2466" s="34">
        <v>2464</v>
      </c>
      <c r="B2466" s="35" t="s">
        <v>4893</v>
      </c>
      <c r="C2466" s="35"/>
      <c r="D2466" s="35"/>
      <c r="E2466" s="35"/>
      <c r="F2466" s="35"/>
      <c r="G2466" s="34" t="s">
        <v>282</v>
      </c>
      <c r="H2466" s="34" t="s">
        <v>34</v>
      </c>
      <c r="I2466" s="34" t="s">
        <v>4894</v>
      </c>
      <c r="J2466" s="34"/>
      <c r="K2466" s="36">
        <v>43143.528252314813</v>
      </c>
      <c r="L2466" s="36">
        <v>44482.061562499999</v>
      </c>
      <c r="M2466" s="37" t="s">
        <v>15</v>
      </c>
    </row>
    <row r="2467" spans="1:13" ht="45" hidden="1" x14ac:dyDescent="0.25">
      <c r="A2467" s="20">
        <v>2465</v>
      </c>
      <c r="B2467" s="25" t="s">
        <v>4895</v>
      </c>
      <c r="C2467" s="25"/>
      <c r="D2467" s="25"/>
      <c r="E2467" s="25"/>
      <c r="F2467" s="25"/>
      <c r="G2467" s="20" t="s">
        <v>17</v>
      </c>
      <c r="H2467" s="20" t="s">
        <v>18</v>
      </c>
      <c r="I2467" s="20" t="s">
        <v>4896</v>
      </c>
      <c r="J2467" s="20">
        <v>776530353</v>
      </c>
      <c r="K2467" s="22">
        <v>42751.590925925928</v>
      </c>
      <c r="L2467" s="22">
        <v>42751.590925925928</v>
      </c>
      <c r="M2467" s="23" t="s">
        <v>20</v>
      </c>
    </row>
    <row r="2468" spans="1:13" ht="30" x14ac:dyDescent="0.25">
      <c r="A2468" s="34">
        <v>2466</v>
      </c>
      <c r="B2468" s="35" t="s">
        <v>4897</v>
      </c>
      <c r="C2468" s="35"/>
      <c r="D2468" s="35"/>
      <c r="E2468" s="35"/>
      <c r="F2468" s="35"/>
      <c r="G2468" s="34" t="s">
        <v>102</v>
      </c>
      <c r="H2468" s="34" t="s">
        <v>62</v>
      </c>
      <c r="I2468" s="34" t="s">
        <v>4898</v>
      </c>
      <c r="J2468" s="34">
        <v>752257000</v>
      </c>
      <c r="K2468" s="36">
        <v>43922.353854166664</v>
      </c>
      <c r="L2468" s="36">
        <v>43922.353854166664</v>
      </c>
      <c r="M2468" s="37" t="s">
        <v>15</v>
      </c>
    </row>
    <row r="2469" spans="1:13" ht="45.75" hidden="1" thickBot="1" x14ac:dyDescent="0.3">
      <c r="A2469" s="20">
        <v>2467</v>
      </c>
      <c r="B2469" s="21" t="s">
        <v>4899</v>
      </c>
      <c r="C2469" s="21"/>
      <c r="D2469" s="21"/>
      <c r="E2469" s="21"/>
      <c r="F2469" s="21"/>
      <c r="G2469" s="20" t="s">
        <v>104</v>
      </c>
      <c r="H2469" s="20" t="s">
        <v>18</v>
      </c>
      <c r="I2469" s="20" t="s">
        <v>4900</v>
      </c>
      <c r="J2469" s="20">
        <v>753558414</v>
      </c>
      <c r="K2469" s="22">
        <v>42345.676840277774</v>
      </c>
      <c r="L2469" s="22">
        <v>42345.676840277774</v>
      </c>
      <c r="M2469" s="23" t="s">
        <v>20</v>
      </c>
    </row>
    <row r="2470" spans="1:13" ht="45" hidden="1" x14ac:dyDescent="0.25">
      <c r="A2470" s="4">
        <v>2468</v>
      </c>
      <c r="B2470" s="12" t="s">
        <v>4901</v>
      </c>
      <c r="C2470" s="12"/>
      <c r="D2470" s="12"/>
      <c r="E2470" s="12"/>
      <c r="F2470" s="12"/>
      <c r="G2470" s="4" t="s">
        <v>381</v>
      </c>
      <c r="H2470" s="4" t="s">
        <v>18</v>
      </c>
      <c r="I2470" s="4" t="s">
        <v>4902</v>
      </c>
      <c r="J2470" s="4">
        <v>774590319</v>
      </c>
      <c r="K2470" s="5">
        <v>42185.334930555553</v>
      </c>
      <c r="L2470" s="5">
        <v>42185.334930555553</v>
      </c>
      <c r="M2470" s="6" t="s">
        <v>20</v>
      </c>
    </row>
    <row r="2471" spans="1:13" x14ac:dyDescent="0.25">
      <c r="A2471" s="30">
        <v>2469</v>
      </c>
      <c r="B2471" s="31" t="s">
        <v>4903</v>
      </c>
      <c r="C2471" s="31"/>
      <c r="D2471" s="31"/>
      <c r="E2471" s="31"/>
      <c r="F2471" s="31"/>
      <c r="G2471" s="30" t="s">
        <v>277</v>
      </c>
      <c r="H2471" s="30" t="s">
        <v>34</v>
      </c>
      <c r="I2471" s="30"/>
      <c r="J2471" s="30"/>
      <c r="K2471" s="32">
        <v>41653.650787037041</v>
      </c>
      <c r="L2471" s="32">
        <v>44313.408564814818</v>
      </c>
      <c r="M2471" s="33" t="s">
        <v>15</v>
      </c>
    </row>
    <row r="2472" spans="1:13" ht="45" x14ac:dyDescent="0.25">
      <c r="A2472" s="34">
        <v>2470</v>
      </c>
      <c r="B2472" s="35" t="s">
        <v>4904</v>
      </c>
      <c r="C2472" s="35"/>
      <c r="D2472" s="35"/>
      <c r="E2472" s="35"/>
      <c r="F2472" s="35"/>
      <c r="G2472" s="34" t="s">
        <v>390</v>
      </c>
      <c r="H2472" s="34" t="s">
        <v>111</v>
      </c>
      <c r="I2472" s="34" t="s">
        <v>4905</v>
      </c>
      <c r="J2472" s="34">
        <v>703788626</v>
      </c>
      <c r="K2472" s="36">
        <v>43061.499039351853</v>
      </c>
      <c r="L2472" s="36">
        <v>44575.246400462966</v>
      </c>
      <c r="M2472" s="37" t="s">
        <v>15</v>
      </c>
    </row>
    <row r="2473" spans="1:13" ht="45.75" hidden="1" thickBot="1" x14ac:dyDescent="0.3">
      <c r="A2473" s="20">
        <v>2471</v>
      </c>
      <c r="B2473" s="21" t="s">
        <v>4906</v>
      </c>
      <c r="C2473" s="21"/>
      <c r="D2473" s="21"/>
      <c r="E2473" s="21"/>
      <c r="F2473" s="21"/>
      <c r="G2473" s="20" t="s">
        <v>666</v>
      </c>
      <c r="H2473" s="20" t="s">
        <v>18</v>
      </c>
      <c r="I2473" s="20" t="s">
        <v>4907</v>
      </c>
      <c r="J2473" s="20" t="s">
        <v>4908</v>
      </c>
      <c r="K2473" s="22">
        <v>43035.458043981482</v>
      </c>
      <c r="L2473" s="22">
        <v>43035.458043981482</v>
      </c>
      <c r="M2473" s="23" t="s">
        <v>20</v>
      </c>
    </row>
    <row r="2474" spans="1:13" ht="45.75" hidden="1" thickBot="1" x14ac:dyDescent="0.3">
      <c r="A2474" s="4">
        <v>2472</v>
      </c>
      <c r="B2474" s="13" t="s">
        <v>4909</v>
      </c>
      <c r="C2474" s="13"/>
      <c r="D2474" s="13"/>
      <c r="E2474" s="13"/>
      <c r="F2474" s="13"/>
      <c r="G2474" s="4" t="s">
        <v>274</v>
      </c>
      <c r="H2474" s="4" t="s">
        <v>18</v>
      </c>
      <c r="I2474" s="4" t="s">
        <v>4910</v>
      </c>
      <c r="J2474" s="4"/>
      <c r="K2474" s="5">
        <v>43025.563333333332</v>
      </c>
      <c r="L2474" s="5">
        <v>43025.563333333332</v>
      </c>
      <c r="M2474" s="6" t="s">
        <v>20</v>
      </c>
    </row>
    <row r="2475" spans="1:13" ht="45" hidden="1" x14ac:dyDescent="0.25">
      <c r="A2475" s="2">
        <v>2473</v>
      </c>
      <c r="B2475" s="10" t="s">
        <v>4911</v>
      </c>
      <c r="C2475" s="10"/>
      <c r="D2475" s="10"/>
      <c r="E2475" s="10"/>
      <c r="F2475" s="10"/>
      <c r="G2475" s="2" t="s">
        <v>324</v>
      </c>
      <c r="H2475" s="2" t="s">
        <v>18</v>
      </c>
      <c r="I2475" s="2" t="s">
        <v>4912</v>
      </c>
      <c r="J2475" s="2" t="s">
        <v>4913</v>
      </c>
      <c r="K2475" s="3">
        <v>42173.418263888889</v>
      </c>
      <c r="L2475" s="3">
        <v>42173.418263888889</v>
      </c>
      <c r="M2475" s="8" t="s">
        <v>20</v>
      </c>
    </row>
    <row r="2476" spans="1:13" ht="45" x14ac:dyDescent="0.25">
      <c r="A2476" s="34">
        <v>2474</v>
      </c>
      <c r="B2476" s="35" t="s">
        <v>4914</v>
      </c>
      <c r="C2476" s="35"/>
      <c r="D2476" s="35"/>
      <c r="E2476" s="35"/>
      <c r="F2476" s="35"/>
      <c r="G2476" s="34" t="s">
        <v>1292</v>
      </c>
      <c r="H2476" s="34" t="s">
        <v>18</v>
      </c>
      <c r="I2476" s="34" t="s">
        <v>4915</v>
      </c>
      <c r="J2476" s="34">
        <v>771810267</v>
      </c>
      <c r="K2476" s="36">
        <v>41492.427210648151</v>
      </c>
      <c r="L2476" s="36">
        <v>44592.197314814817</v>
      </c>
      <c r="M2476" s="37" t="s">
        <v>15</v>
      </c>
    </row>
    <row r="2477" spans="1:13" ht="30" x14ac:dyDescent="0.25">
      <c r="A2477" s="30">
        <v>2475</v>
      </c>
      <c r="B2477" s="31" t="s">
        <v>4916</v>
      </c>
      <c r="C2477" s="31"/>
      <c r="D2477" s="31"/>
      <c r="E2477" s="31"/>
      <c r="F2477" s="31"/>
      <c r="G2477" s="30" t="s">
        <v>505</v>
      </c>
      <c r="H2477" s="30" t="s">
        <v>34</v>
      </c>
      <c r="I2477" s="30" t="s">
        <v>4917</v>
      </c>
      <c r="J2477" s="39">
        <v>7.8764942407179203E+18</v>
      </c>
      <c r="K2477" s="32">
        <v>43249.648946759262</v>
      </c>
      <c r="L2477" s="32">
        <v>43249.648946759262</v>
      </c>
      <c r="M2477" s="33" t="s">
        <v>15</v>
      </c>
    </row>
    <row r="2478" spans="1:13" ht="30" x14ac:dyDescent="0.25">
      <c r="A2478" s="34">
        <v>2476</v>
      </c>
      <c r="B2478" s="35" t="s">
        <v>4918</v>
      </c>
      <c r="C2478" s="35"/>
      <c r="D2478" s="35"/>
      <c r="E2478" s="35"/>
      <c r="F2478" s="35"/>
      <c r="G2478" s="34" t="s">
        <v>412</v>
      </c>
      <c r="H2478" s="34" t="s">
        <v>111</v>
      </c>
      <c r="I2478" s="34" t="s">
        <v>4919</v>
      </c>
      <c r="J2478" s="34">
        <v>702921206</v>
      </c>
      <c r="K2478" s="36">
        <v>43252.618888888886</v>
      </c>
      <c r="L2478" s="36">
        <v>43397.133726851855</v>
      </c>
      <c r="M2478" s="37" t="s">
        <v>15</v>
      </c>
    </row>
    <row r="2479" spans="1:13" ht="30.75" hidden="1" thickBot="1" x14ac:dyDescent="0.3">
      <c r="A2479" s="20">
        <v>2477</v>
      </c>
      <c r="B2479" s="21" t="s">
        <v>4920</v>
      </c>
      <c r="C2479" s="21"/>
      <c r="D2479" s="21"/>
      <c r="E2479" s="21"/>
      <c r="F2479" s="21"/>
      <c r="G2479" s="20" t="s">
        <v>102</v>
      </c>
      <c r="H2479" s="20" t="s">
        <v>62</v>
      </c>
      <c r="I2479" s="20" t="s">
        <v>4921</v>
      </c>
      <c r="J2479" s="20">
        <v>702127804</v>
      </c>
      <c r="K2479" s="22">
        <v>43757.487569444442</v>
      </c>
      <c r="L2479" s="22">
        <v>43757.487569444442</v>
      </c>
      <c r="M2479" s="23" t="s">
        <v>20</v>
      </c>
    </row>
    <row r="2480" spans="1:13" ht="45" hidden="1" x14ac:dyDescent="0.25">
      <c r="A2480" s="4">
        <v>2478</v>
      </c>
      <c r="B2480" s="12" t="s">
        <v>4922</v>
      </c>
      <c r="C2480" s="12"/>
      <c r="D2480" s="12"/>
      <c r="E2480" s="12"/>
      <c r="F2480" s="12"/>
      <c r="G2480" s="4" t="s">
        <v>2290</v>
      </c>
      <c r="H2480" s="4" t="s">
        <v>18</v>
      </c>
      <c r="I2480" s="4" t="s">
        <v>4923</v>
      </c>
      <c r="J2480" s="4">
        <v>754147877</v>
      </c>
      <c r="K2480" s="5">
        <v>42908.437002314815</v>
      </c>
      <c r="L2480" s="5">
        <v>42908.437002314815</v>
      </c>
      <c r="M2480" s="6" t="s">
        <v>20</v>
      </c>
    </row>
    <row r="2481" spans="1:13" ht="30" x14ac:dyDescent="0.25">
      <c r="A2481" s="30">
        <v>2479</v>
      </c>
      <c r="B2481" s="31" t="s">
        <v>4924</v>
      </c>
      <c r="C2481" s="31"/>
      <c r="D2481" s="31"/>
      <c r="E2481" s="31"/>
      <c r="F2481" s="31"/>
      <c r="G2481" s="30" t="s">
        <v>390</v>
      </c>
      <c r="H2481" s="30" t="s">
        <v>111</v>
      </c>
      <c r="I2481" s="30" t="s">
        <v>4925</v>
      </c>
      <c r="J2481" s="30" t="s">
        <v>4926</v>
      </c>
      <c r="K2481" s="32">
        <v>43025.608090277776</v>
      </c>
      <c r="L2481" s="32">
        <v>44575.050763888888</v>
      </c>
      <c r="M2481" s="33" t="s">
        <v>15</v>
      </c>
    </row>
    <row r="2482" spans="1:13" ht="30" x14ac:dyDescent="0.25">
      <c r="A2482" s="34">
        <v>2480</v>
      </c>
      <c r="B2482" s="35" t="s">
        <v>4927</v>
      </c>
      <c r="C2482" s="35"/>
      <c r="D2482" s="35"/>
      <c r="E2482" s="35"/>
      <c r="F2482" s="35"/>
      <c r="G2482" s="34" t="s">
        <v>265</v>
      </c>
      <c r="H2482" s="34" t="s">
        <v>37</v>
      </c>
      <c r="I2482" s="34" t="s">
        <v>4928</v>
      </c>
      <c r="J2482" s="38">
        <v>7.8764469007743898E+18</v>
      </c>
      <c r="K2482" s="36">
        <v>42012.924837962964</v>
      </c>
      <c r="L2482" s="36">
        <v>43846.475057870368</v>
      </c>
      <c r="M2482" s="37" t="s">
        <v>15</v>
      </c>
    </row>
    <row r="2483" spans="1:13" ht="30" x14ac:dyDescent="0.25">
      <c r="A2483" s="30">
        <v>2481</v>
      </c>
      <c r="B2483" s="31" t="s">
        <v>4929</v>
      </c>
      <c r="C2483" s="31"/>
      <c r="D2483" s="31"/>
      <c r="E2483" s="31"/>
      <c r="F2483" s="31"/>
      <c r="G2483" s="30" t="s">
        <v>431</v>
      </c>
      <c r="H2483" s="30" t="s">
        <v>111</v>
      </c>
      <c r="I2483" s="30" t="s">
        <v>4930</v>
      </c>
      <c r="J2483" s="30"/>
      <c r="K2483" s="32">
        <v>43762.56925925926</v>
      </c>
      <c r="L2483" s="32">
        <v>44590.501666666663</v>
      </c>
      <c r="M2483" s="33" t="s">
        <v>15</v>
      </c>
    </row>
    <row r="2484" spans="1:13" ht="45" hidden="1" x14ac:dyDescent="0.25">
      <c r="A2484" s="15">
        <v>2482</v>
      </c>
      <c r="B2484" s="16" t="s">
        <v>4931</v>
      </c>
      <c r="C2484" s="16"/>
      <c r="D2484" s="16"/>
      <c r="E2484" s="16"/>
      <c r="F2484" s="16"/>
      <c r="G2484" s="15" t="s">
        <v>76</v>
      </c>
      <c r="H2484" s="15" t="s">
        <v>18</v>
      </c>
      <c r="I2484" s="15" t="s">
        <v>4932</v>
      </c>
      <c r="J2484" s="15">
        <v>779154831</v>
      </c>
      <c r="K2484" s="17">
        <v>43432.336898148147</v>
      </c>
      <c r="L2484" s="17">
        <v>43432.336898148147</v>
      </c>
      <c r="M2484" s="18" t="s">
        <v>20</v>
      </c>
    </row>
    <row r="2485" spans="1:13" ht="45" x14ac:dyDescent="0.25">
      <c r="A2485" s="30">
        <v>2483</v>
      </c>
      <c r="B2485" s="31" t="s">
        <v>4931</v>
      </c>
      <c r="C2485" s="31"/>
      <c r="D2485" s="31"/>
      <c r="E2485" s="31"/>
      <c r="F2485" s="31"/>
      <c r="G2485" s="30" t="s">
        <v>1221</v>
      </c>
      <c r="H2485" s="30" t="s">
        <v>18</v>
      </c>
      <c r="I2485" s="30" t="s">
        <v>4932</v>
      </c>
      <c r="J2485" s="30">
        <v>779154831</v>
      </c>
      <c r="K2485" s="32">
        <v>43376.64949074074</v>
      </c>
      <c r="L2485" s="32">
        <v>44482.478310185186</v>
      </c>
      <c r="M2485" s="33" t="s">
        <v>15</v>
      </c>
    </row>
    <row r="2486" spans="1:13" ht="45.75" hidden="1" thickBot="1" x14ac:dyDescent="0.3">
      <c r="A2486" s="15">
        <v>2484</v>
      </c>
      <c r="B2486" s="19" t="s">
        <v>4933</v>
      </c>
      <c r="C2486" s="19"/>
      <c r="D2486" s="19"/>
      <c r="E2486" s="19"/>
      <c r="F2486" s="19"/>
      <c r="G2486" s="15" t="s">
        <v>26</v>
      </c>
      <c r="H2486" s="15" t="s">
        <v>18</v>
      </c>
      <c r="I2486" s="15" t="s">
        <v>4934</v>
      </c>
      <c r="J2486" s="15">
        <v>752060672</v>
      </c>
      <c r="K2486" s="17">
        <v>42837.668032407404</v>
      </c>
      <c r="L2486" s="17">
        <v>42837.668032407404</v>
      </c>
      <c r="M2486" s="18" t="s">
        <v>20</v>
      </c>
    </row>
    <row r="2487" spans="1:13" ht="45.75" hidden="1" thickBot="1" x14ac:dyDescent="0.3">
      <c r="A2487" s="2">
        <v>2485</v>
      </c>
      <c r="B2487" s="11" t="s">
        <v>4935</v>
      </c>
      <c r="C2487" s="11"/>
      <c r="D2487" s="11"/>
      <c r="E2487" s="11"/>
      <c r="F2487" s="11"/>
      <c r="G2487" s="2" t="s">
        <v>102</v>
      </c>
      <c r="H2487" s="2" t="s">
        <v>18</v>
      </c>
      <c r="I2487" s="2" t="s">
        <v>4936</v>
      </c>
      <c r="J2487" s="2">
        <v>782407181</v>
      </c>
      <c r="K2487" s="3">
        <v>41780</v>
      </c>
      <c r="L2487" s="2" t="s">
        <v>238</v>
      </c>
      <c r="M2487" s="8" t="s">
        <v>20</v>
      </c>
    </row>
    <row r="2488" spans="1:13" ht="45.75" hidden="1" thickBot="1" x14ac:dyDescent="0.3">
      <c r="A2488" s="4">
        <v>2486</v>
      </c>
      <c r="B2488" s="13" t="s">
        <v>4937</v>
      </c>
      <c r="C2488" s="13"/>
      <c r="D2488" s="13"/>
      <c r="E2488" s="13"/>
      <c r="F2488" s="13"/>
      <c r="G2488" s="4" t="s">
        <v>102</v>
      </c>
      <c r="H2488" s="4" t="s">
        <v>18</v>
      </c>
      <c r="I2488" s="4" t="s">
        <v>4938</v>
      </c>
      <c r="J2488" s="4">
        <v>392946667</v>
      </c>
      <c r="K2488" s="5">
        <v>41780</v>
      </c>
      <c r="L2488" s="4" t="s">
        <v>238</v>
      </c>
      <c r="M2488" s="6" t="s">
        <v>20</v>
      </c>
    </row>
    <row r="2489" spans="1:13" ht="30" hidden="1" x14ac:dyDescent="0.25">
      <c r="A2489" s="2">
        <v>2487</v>
      </c>
      <c r="B2489" s="10" t="s">
        <v>4939</v>
      </c>
      <c r="C2489" s="10"/>
      <c r="D2489" s="10"/>
      <c r="E2489" s="10"/>
      <c r="F2489" s="10"/>
      <c r="G2489" s="2" t="s">
        <v>1298</v>
      </c>
      <c r="H2489" s="2"/>
      <c r="I2489" s="2" t="s">
        <v>4940</v>
      </c>
      <c r="J2489" s="2">
        <v>776630491</v>
      </c>
      <c r="K2489" s="3">
        <v>44150.716192129628</v>
      </c>
      <c r="L2489" s="3">
        <v>44150.716192129628</v>
      </c>
      <c r="M2489" s="8" t="s">
        <v>20</v>
      </c>
    </row>
    <row r="2490" spans="1:13" ht="30" x14ac:dyDescent="0.25">
      <c r="A2490" s="34">
        <v>2488</v>
      </c>
      <c r="B2490" s="35" t="s">
        <v>4941</v>
      </c>
      <c r="C2490" s="35"/>
      <c r="D2490" s="35"/>
      <c r="E2490" s="35"/>
      <c r="F2490" s="35"/>
      <c r="G2490" s="34" t="s">
        <v>201</v>
      </c>
      <c r="H2490" s="34" t="s">
        <v>111</v>
      </c>
      <c r="I2490" s="34" t="s">
        <v>4942</v>
      </c>
      <c r="J2490" s="34">
        <v>782872427</v>
      </c>
      <c r="K2490" s="36">
        <v>43202.438807870371</v>
      </c>
      <c r="L2490" s="36">
        <v>43855.431689814817</v>
      </c>
      <c r="M2490" s="37" t="s">
        <v>15</v>
      </c>
    </row>
    <row r="2491" spans="1:13" ht="45.75" hidden="1" thickBot="1" x14ac:dyDescent="0.3">
      <c r="A2491" s="20">
        <v>2489</v>
      </c>
      <c r="B2491" s="21" t="s">
        <v>4943</v>
      </c>
      <c r="C2491" s="21"/>
      <c r="D2491" s="21"/>
      <c r="E2491" s="21"/>
      <c r="F2491" s="21"/>
      <c r="G2491" s="20" t="s">
        <v>167</v>
      </c>
      <c r="H2491" s="20" t="s">
        <v>18</v>
      </c>
      <c r="I2491" s="20" t="s">
        <v>4944</v>
      </c>
      <c r="J2491" s="20">
        <v>774273174</v>
      </c>
      <c r="K2491" s="22">
        <v>42307.450312499997</v>
      </c>
      <c r="L2491" s="22">
        <v>42307.450312499997</v>
      </c>
      <c r="M2491" s="23" t="s">
        <v>20</v>
      </c>
    </row>
    <row r="2492" spans="1:13" ht="45" hidden="1" x14ac:dyDescent="0.25">
      <c r="A2492" s="4">
        <v>2490</v>
      </c>
      <c r="B2492" s="12" t="s">
        <v>4945</v>
      </c>
      <c r="C2492" s="12"/>
      <c r="D2492" s="12"/>
      <c r="E2492" s="12"/>
      <c r="F2492" s="12"/>
      <c r="G2492" s="4" t="s">
        <v>2290</v>
      </c>
      <c r="H2492" s="4" t="s">
        <v>18</v>
      </c>
      <c r="I2492" s="4" t="s">
        <v>4946</v>
      </c>
      <c r="J2492" s="4">
        <v>752445488</v>
      </c>
      <c r="K2492" s="5">
        <v>43117.78328703704</v>
      </c>
      <c r="L2492" s="5">
        <v>43117.78328703704</v>
      </c>
      <c r="M2492" s="6" t="s">
        <v>20</v>
      </c>
    </row>
    <row r="2493" spans="1:13" ht="45" x14ac:dyDescent="0.25">
      <c r="A2493" s="30">
        <v>2491</v>
      </c>
      <c r="B2493" s="31" t="s">
        <v>4947</v>
      </c>
      <c r="C2493" s="31"/>
      <c r="D2493" s="31"/>
      <c r="E2493" s="31"/>
      <c r="F2493" s="31"/>
      <c r="G2493" s="30" t="s">
        <v>17</v>
      </c>
      <c r="H2493" s="30" t="s">
        <v>18</v>
      </c>
      <c r="I2493" s="30" t="s">
        <v>4948</v>
      </c>
      <c r="J2493" s="30">
        <v>772576668</v>
      </c>
      <c r="K2493" s="32">
        <v>44446.759722222225</v>
      </c>
      <c r="L2493" s="32">
        <v>44555.328865740739</v>
      </c>
      <c r="M2493" s="33" t="s">
        <v>15</v>
      </c>
    </row>
    <row r="2494" spans="1:13" ht="30" x14ac:dyDescent="0.25">
      <c r="A2494" s="34">
        <v>2492</v>
      </c>
      <c r="B2494" s="35" t="s">
        <v>4949</v>
      </c>
      <c r="C2494" s="35"/>
      <c r="D2494" s="35"/>
      <c r="E2494" s="35"/>
      <c r="F2494" s="35"/>
      <c r="G2494" s="34" t="s">
        <v>68</v>
      </c>
      <c r="H2494" s="34" t="s">
        <v>34</v>
      </c>
      <c r="I2494" s="34" t="s">
        <v>4950</v>
      </c>
      <c r="J2494" s="34">
        <v>782872977</v>
      </c>
      <c r="K2494" s="36">
        <v>43413.652314814812</v>
      </c>
      <c r="L2494" s="36">
        <v>44307.210763888892</v>
      </c>
      <c r="M2494" s="37" t="s">
        <v>15</v>
      </c>
    </row>
    <row r="2495" spans="1:13" ht="45.75" hidden="1" thickBot="1" x14ac:dyDescent="0.3">
      <c r="A2495" s="20">
        <v>2493</v>
      </c>
      <c r="B2495" s="21" t="s">
        <v>4951</v>
      </c>
      <c r="C2495" s="21"/>
      <c r="D2495" s="21"/>
      <c r="E2495" s="21"/>
      <c r="F2495" s="21"/>
      <c r="G2495" s="20" t="s">
        <v>666</v>
      </c>
      <c r="H2495" s="20" t="s">
        <v>18</v>
      </c>
      <c r="I2495" s="20" t="s">
        <v>4952</v>
      </c>
      <c r="J2495" s="20">
        <v>789673040</v>
      </c>
      <c r="K2495" s="22">
        <v>43035.454375000001</v>
      </c>
      <c r="L2495" s="22">
        <v>43035.454375000001</v>
      </c>
      <c r="M2495" s="23" t="s">
        <v>20</v>
      </c>
    </row>
    <row r="2496" spans="1:13" ht="45" hidden="1" x14ac:dyDescent="0.25">
      <c r="A2496" s="4">
        <v>2494</v>
      </c>
      <c r="B2496" s="12" t="s">
        <v>4953</v>
      </c>
      <c r="C2496" s="12"/>
      <c r="D2496" s="12"/>
      <c r="E2496" s="12"/>
      <c r="F2496" s="12"/>
      <c r="G2496" s="4" t="s">
        <v>666</v>
      </c>
      <c r="H2496" s="4" t="s">
        <v>18</v>
      </c>
      <c r="I2496" s="4" t="s">
        <v>4954</v>
      </c>
      <c r="J2496" s="4" t="s">
        <v>4955</v>
      </c>
      <c r="K2496" s="5">
        <v>42583.550462962965</v>
      </c>
      <c r="L2496" s="5">
        <v>42583.550462962965</v>
      </c>
      <c r="M2496" s="6" t="s">
        <v>20</v>
      </c>
    </row>
    <row r="2497" spans="1:13" ht="45" x14ac:dyDescent="0.25">
      <c r="A2497" s="30">
        <v>2495</v>
      </c>
      <c r="B2497" s="31" t="s">
        <v>4956</v>
      </c>
      <c r="C2497" s="31"/>
      <c r="D2497" s="31"/>
      <c r="E2497" s="31"/>
      <c r="F2497" s="31"/>
      <c r="G2497" s="30" t="s">
        <v>505</v>
      </c>
      <c r="H2497" s="30" t="s">
        <v>18</v>
      </c>
      <c r="I2497" s="30" t="s">
        <v>4957</v>
      </c>
      <c r="J2497" s="30">
        <v>777664365</v>
      </c>
      <c r="K2497" s="32">
        <v>43276.458298611113</v>
      </c>
      <c r="L2497" s="32">
        <v>43663.50509259259</v>
      </c>
      <c r="M2497" s="33" t="s">
        <v>15</v>
      </c>
    </row>
    <row r="2498" spans="1:13" ht="30.75" hidden="1" thickBot="1" x14ac:dyDescent="0.3">
      <c r="A2498" s="15">
        <v>2496</v>
      </c>
      <c r="B2498" s="19" t="s">
        <v>4958</v>
      </c>
      <c r="C2498" s="19"/>
      <c r="D2498" s="19"/>
      <c r="E2498" s="19"/>
      <c r="F2498" s="19"/>
      <c r="G2498" s="15" t="s">
        <v>167</v>
      </c>
      <c r="H2498" s="15" t="s">
        <v>37</v>
      </c>
      <c r="I2498" s="15" t="s">
        <v>4959</v>
      </c>
      <c r="J2498" s="15">
        <v>782307503</v>
      </c>
      <c r="K2498" s="17">
        <v>42257.39744212963</v>
      </c>
      <c r="L2498" s="17">
        <v>42257.39744212963</v>
      </c>
      <c r="M2498" s="18" t="s">
        <v>20</v>
      </c>
    </row>
    <row r="2499" spans="1:13" ht="30" hidden="1" x14ac:dyDescent="0.25">
      <c r="A2499" s="2">
        <v>2497</v>
      </c>
      <c r="B2499" s="10" t="s">
        <v>4960</v>
      </c>
      <c r="C2499" s="10"/>
      <c r="D2499" s="10"/>
      <c r="E2499" s="10"/>
      <c r="F2499" s="10"/>
      <c r="G2499" s="2"/>
      <c r="H2499" s="2" t="s">
        <v>111</v>
      </c>
      <c r="I2499" s="2" t="s">
        <v>4961</v>
      </c>
      <c r="J2499" s="2"/>
      <c r="K2499" s="3">
        <v>42166.611134259256</v>
      </c>
      <c r="L2499" s="3">
        <v>42166.611134259256</v>
      </c>
      <c r="M2499" s="8" t="s">
        <v>20</v>
      </c>
    </row>
    <row r="2500" spans="1:13" ht="30" x14ac:dyDescent="0.25">
      <c r="A2500" s="34">
        <v>2498</v>
      </c>
      <c r="B2500" s="35" t="s">
        <v>4962</v>
      </c>
      <c r="C2500" s="35"/>
      <c r="D2500" s="35"/>
      <c r="E2500" s="35"/>
      <c r="F2500" s="35"/>
      <c r="G2500" s="34" t="s">
        <v>201</v>
      </c>
      <c r="H2500" s="34" t="s">
        <v>111</v>
      </c>
      <c r="I2500" s="34" t="s">
        <v>4963</v>
      </c>
      <c r="J2500" s="34"/>
      <c r="K2500" s="36">
        <v>43021.409699074073</v>
      </c>
      <c r="L2500" s="36">
        <v>43855.432442129626</v>
      </c>
      <c r="M2500" s="37" t="s">
        <v>15</v>
      </c>
    </row>
    <row r="2501" spans="1:13" ht="30.75" hidden="1" thickBot="1" x14ac:dyDescent="0.3">
      <c r="A2501" s="20">
        <v>2499</v>
      </c>
      <c r="B2501" s="21" t="s">
        <v>4964</v>
      </c>
      <c r="C2501" s="21"/>
      <c r="D2501" s="21"/>
      <c r="E2501" s="21"/>
      <c r="F2501" s="21"/>
      <c r="G2501" s="20" t="s">
        <v>979</v>
      </c>
      <c r="H2501" s="20" t="s">
        <v>34</v>
      </c>
      <c r="I2501" s="20" t="s">
        <v>4965</v>
      </c>
      <c r="J2501" s="20" t="s">
        <v>4966</v>
      </c>
      <c r="K2501" s="22">
        <v>41733</v>
      </c>
      <c r="L2501" s="20" t="s">
        <v>238</v>
      </c>
      <c r="M2501" s="23" t="s">
        <v>20</v>
      </c>
    </row>
    <row r="2502" spans="1:13" ht="30" hidden="1" x14ac:dyDescent="0.25">
      <c r="A2502" s="4">
        <v>2500</v>
      </c>
      <c r="B2502" s="12" t="s">
        <v>4967</v>
      </c>
      <c r="C2502" s="12"/>
      <c r="D2502" s="12"/>
      <c r="E2502" s="12"/>
      <c r="F2502" s="12"/>
      <c r="G2502" s="4" t="s">
        <v>207</v>
      </c>
      <c r="H2502" s="4" t="s">
        <v>838</v>
      </c>
      <c r="I2502" s="4" t="s">
        <v>4968</v>
      </c>
      <c r="J2502" s="4"/>
      <c r="K2502" s="5">
        <v>42179.654490740744</v>
      </c>
      <c r="L2502" s="5">
        <v>42179.654490740744</v>
      </c>
      <c r="M2502" s="6" t="s">
        <v>20</v>
      </c>
    </row>
    <row r="2503" spans="1:13" x14ac:dyDescent="0.25">
      <c r="A2503" s="30">
        <v>2501</v>
      </c>
      <c r="B2503" s="31" t="s">
        <v>4969</v>
      </c>
      <c r="C2503" s="31"/>
      <c r="D2503" s="31"/>
      <c r="E2503" s="31"/>
      <c r="F2503" s="31"/>
      <c r="G2503" s="30" t="s">
        <v>76</v>
      </c>
      <c r="H2503" s="30" t="s">
        <v>34</v>
      </c>
      <c r="I2503" s="30"/>
      <c r="J2503" s="30"/>
      <c r="K2503" s="32">
        <v>43108.444386574076</v>
      </c>
      <c r="L2503" s="32">
        <v>44484.424502314818</v>
      </c>
      <c r="M2503" s="33" t="s">
        <v>15</v>
      </c>
    </row>
    <row r="2504" spans="1:13" ht="30" x14ac:dyDescent="0.25">
      <c r="A2504" s="34">
        <v>2502</v>
      </c>
      <c r="B2504" s="35" t="s">
        <v>4970</v>
      </c>
      <c r="C2504" s="35"/>
      <c r="D2504" s="35"/>
      <c r="E2504" s="35"/>
      <c r="F2504" s="35"/>
      <c r="G2504" s="34" t="s">
        <v>49</v>
      </c>
      <c r="H2504" s="34" t="s">
        <v>30</v>
      </c>
      <c r="I2504" s="34" t="s">
        <v>4971</v>
      </c>
      <c r="J2504" s="34">
        <v>772461226</v>
      </c>
      <c r="K2504" s="36">
        <v>42185.649791666663</v>
      </c>
      <c r="L2504" s="36">
        <v>43570.484525462962</v>
      </c>
      <c r="M2504" s="37" t="s">
        <v>15</v>
      </c>
    </row>
    <row r="2505" spans="1:13" ht="30" x14ac:dyDescent="0.25">
      <c r="A2505" s="30">
        <v>2503</v>
      </c>
      <c r="B2505" s="31" t="s">
        <v>4972</v>
      </c>
      <c r="C2505" s="31"/>
      <c r="D2505" s="31"/>
      <c r="E2505" s="31"/>
      <c r="F2505" s="31"/>
      <c r="G2505" s="30" t="s">
        <v>167</v>
      </c>
      <c r="H2505" s="30" t="s">
        <v>111</v>
      </c>
      <c r="I2505" s="30" t="s">
        <v>4973</v>
      </c>
      <c r="J2505" s="30">
        <v>700620414</v>
      </c>
      <c r="K2505" s="32">
        <v>42520.967349537037</v>
      </c>
      <c r="L2505" s="32">
        <v>44600.172361111108</v>
      </c>
      <c r="M2505" s="33" t="s">
        <v>15</v>
      </c>
    </row>
    <row r="2506" spans="1:13" ht="30.75" hidden="1" thickBot="1" x14ac:dyDescent="0.3">
      <c r="A2506" s="15">
        <v>2504</v>
      </c>
      <c r="B2506" s="19" t="s">
        <v>4974</v>
      </c>
      <c r="C2506" s="19"/>
      <c r="D2506" s="19"/>
      <c r="E2506" s="19"/>
      <c r="F2506" s="19"/>
      <c r="G2506" s="15" t="s">
        <v>167</v>
      </c>
      <c r="H2506" s="15" t="s">
        <v>37</v>
      </c>
      <c r="I2506" s="15" t="s">
        <v>4975</v>
      </c>
      <c r="J2506" s="15" t="s">
        <v>4976</v>
      </c>
      <c r="K2506" s="17">
        <v>42257.398194444446</v>
      </c>
      <c r="L2506" s="17">
        <v>42257.398194444446</v>
      </c>
      <c r="M2506" s="18" t="s">
        <v>20</v>
      </c>
    </row>
    <row r="2507" spans="1:13" ht="45" hidden="1" x14ac:dyDescent="0.25">
      <c r="A2507" s="2">
        <v>2505</v>
      </c>
      <c r="B2507" s="10" t="s">
        <v>4977</v>
      </c>
      <c r="C2507" s="10"/>
      <c r="D2507" s="10"/>
      <c r="E2507" s="10"/>
      <c r="F2507" s="10"/>
      <c r="G2507" s="2" t="s">
        <v>167</v>
      </c>
      <c r="H2507" s="2" t="s">
        <v>18</v>
      </c>
      <c r="I2507" s="2"/>
      <c r="J2507" s="2"/>
      <c r="K2507" s="3">
        <v>44517.527094907404</v>
      </c>
      <c r="L2507" s="3">
        <v>44517.527094907404</v>
      </c>
      <c r="M2507" s="8" t="s">
        <v>20</v>
      </c>
    </row>
    <row r="2508" spans="1:13" ht="45" x14ac:dyDescent="0.25">
      <c r="A2508" s="34">
        <v>2506</v>
      </c>
      <c r="B2508" s="35" t="s">
        <v>4978</v>
      </c>
      <c r="C2508" s="35"/>
      <c r="D2508" s="35"/>
      <c r="E2508" s="35"/>
      <c r="F2508" s="35"/>
      <c r="G2508" s="34" t="s">
        <v>161</v>
      </c>
      <c r="H2508" s="34" t="s">
        <v>18</v>
      </c>
      <c r="I2508" s="34" t="s">
        <v>4979</v>
      </c>
      <c r="J2508" s="34">
        <v>785250243</v>
      </c>
      <c r="K2508" s="36">
        <v>43942.448020833333</v>
      </c>
      <c r="L2508" s="36">
        <v>44226.345104166663</v>
      </c>
      <c r="M2508" s="37" t="s">
        <v>15</v>
      </c>
    </row>
    <row r="2509" spans="1:13" x14ac:dyDescent="0.25">
      <c r="A2509" s="30">
        <v>2507</v>
      </c>
      <c r="B2509" s="31" t="s">
        <v>4980</v>
      </c>
      <c r="C2509" s="31"/>
      <c r="D2509" s="31"/>
      <c r="E2509" s="31"/>
      <c r="F2509" s="31"/>
      <c r="G2509" s="30" t="s">
        <v>586</v>
      </c>
      <c r="H2509" s="30" t="s">
        <v>34</v>
      </c>
      <c r="I2509" s="30" t="s">
        <v>4981</v>
      </c>
      <c r="J2509" s="30">
        <v>775907847</v>
      </c>
      <c r="K2509" s="32">
        <v>42256.431979166664</v>
      </c>
      <c r="L2509" s="32">
        <v>44623.484664351854</v>
      </c>
      <c r="M2509" s="33" t="s">
        <v>15</v>
      </c>
    </row>
    <row r="2510" spans="1:13" ht="15.75" hidden="1" thickBot="1" x14ac:dyDescent="0.3">
      <c r="A2510" s="15">
        <v>2508</v>
      </c>
      <c r="B2510" s="19" t="s">
        <v>4982</v>
      </c>
      <c r="C2510" s="19"/>
      <c r="D2510" s="19"/>
      <c r="E2510" s="19"/>
      <c r="F2510" s="19"/>
      <c r="G2510" s="15" t="s">
        <v>586</v>
      </c>
      <c r="H2510" s="15" t="s">
        <v>34</v>
      </c>
      <c r="I2510" s="15"/>
      <c r="J2510" s="15"/>
      <c r="K2510" s="17">
        <v>42256.549733796295</v>
      </c>
      <c r="L2510" s="17">
        <v>42256.549733796295</v>
      </c>
      <c r="M2510" s="18" t="s">
        <v>20</v>
      </c>
    </row>
    <row r="2511" spans="1:13" ht="15.75" hidden="1" thickBot="1" x14ac:dyDescent="0.3">
      <c r="A2511" s="2">
        <v>2509</v>
      </c>
      <c r="B2511" s="11" t="s">
        <v>4983</v>
      </c>
      <c r="C2511" s="11"/>
      <c r="D2511" s="11"/>
      <c r="E2511" s="11"/>
      <c r="F2511" s="11"/>
      <c r="G2511" s="2" t="s">
        <v>97</v>
      </c>
      <c r="H2511" s="2" t="s">
        <v>34</v>
      </c>
      <c r="I2511" s="2"/>
      <c r="J2511" s="2"/>
      <c r="K2511" s="3">
        <v>42600.466539351852</v>
      </c>
      <c r="L2511" s="3">
        <v>42600.466539351852</v>
      </c>
      <c r="M2511" s="8" t="s">
        <v>20</v>
      </c>
    </row>
    <row r="2512" spans="1:13" ht="15.75" hidden="1" thickBot="1" x14ac:dyDescent="0.3">
      <c r="A2512" s="4">
        <v>2510</v>
      </c>
      <c r="B2512" s="13" t="s">
        <v>4984</v>
      </c>
      <c r="C2512" s="13"/>
      <c r="D2512" s="13"/>
      <c r="E2512" s="13"/>
      <c r="F2512" s="13"/>
      <c r="G2512" s="4" t="s">
        <v>97</v>
      </c>
      <c r="H2512" s="4" t="s">
        <v>34</v>
      </c>
      <c r="I2512" s="4"/>
      <c r="J2512" s="4"/>
      <c r="K2512" s="5">
        <v>43391.410254629627</v>
      </c>
      <c r="L2512" s="5">
        <v>43391.410254629627</v>
      </c>
      <c r="M2512" s="6" t="s">
        <v>20</v>
      </c>
    </row>
    <row r="2513" spans="1:13" ht="45.75" hidden="1" thickBot="1" x14ac:dyDescent="0.3">
      <c r="A2513" s="2">
        <v>2511</v>
      </c>
      <c r="B2513" s="11" t="s">
        <v>4985</v>
      </c>
      <c r="C2513" s="11"/>
      <c r="D2513" s="11"/>
      <c r="E2513" s="11"/>
      <c r="F2513" s="11"/>
      <c r="G2513" s="2" t="s">
        <v>324</v>
      </c>
      <c r="H2513" s="2" t="s">
        <v>18</v>
      </c>
      <c r="I2513" s="2" t="s">
        <v>4986</v>
      </c>
      <c r="J2513" s="2" t="s">
        <v>4987</v>
      </c>
      <c r="K2513" s="3">
        <v>42173.417592592596</v>
      </c>
      <c r="L2513" s="3">
        <v>42173.417592592596</v>
      </c>
      <c r="M2513" s="8" t="s">
        <v>20</v>
      </c>
    </row>
    <row r="2514" spans="1:13" ht="30.75" hidden="1" thickBot="1" x14ac:dyDescent="0.3">
      <c r="A2514" s="4">
        <v>2512</v>
      </c>
      <c r="B2514" s="13" t="s">
        <v>4988</v>
      </c>
      <c r="C2514" s="13"/>
      <c r="D2514" s="13"/>
      <c r="E2514" s="13"/>
      <c r="F2514" s="13"/>
      <c r="G2514" s="4" t="s">
        <v>102</v>
      </c>
      <c r="H2514" s="4" t="s">
        <v>12</v>
      </c>
      <c r="I2514" s="4" t="s">
        <v>4989</v>
      </c>
      <c r="J2514" s="7">
        <v>4.1466068407823498E+18</v>
      </c>
      <c r="K2514" s="5">
        <v>42941.495416666665</v>
      </c>
      <c r="L2514" s="5">
        <v>42941.495416666665</v>
      </c>
      <c r="M2514" s="6" t="s">
        <v>20</v>
      </c>
    </row>
    <row r="2515" spans="1:13" ht="30.75" hidden="1" thickBot="1" x14ac:dyDescent="0.3">
      <c r="A2515" s="2">
        <v>2513</v>
      </c>
      <c r="B2515" s="11" t="s">
        <v>4990</v>
      </c>
      <c r="C2515" s="11"/>
      <c r="D2515" s="11"/>
      <c r="E2515" s="11"/>
      <c r="F2515" s="11"/>
      <c r="G2515" s="2" t="s">
        <v>100</v>
      </c>
      <c r="H2515" s="2" t="s">
        <v>111</v>
      </c>
      <c r="I2515" s="2" t="s">
        <v>4991</v>
      </c>
      <c r="J2515" s="2">
        <v>771707176</v>
      </c>
      <c r="K2515" s="3">
        <v>42776.804201388892</v>
      </c>
      <c r="L2515" s="3">
        <v>42776.804201388892</v>
      </c>
      <c r="M2515" s="8" t="s">
        <v>20</v>
      </c>
    </row>
    <row r="2516" spans="1:13" ht="45.75" hidden="1" thickBot="1" x14ac:dyDescent="0.3">
      <c r="A2516" s="4">
        <v>2514</v>
      </c>
      <c r="B2516" s="13" t="s">
        <v>4992</v>
      </c>
      <c r="C2516" s="13"/>
      <c r="D2516" s="13"/>
      <c r="E2516" s="13"/>
      <c r="F2516" s="13"/>
      <c r="G2516" s="4"/>
      <c r="H2516" s="4" t="s">
        <v>18</v>
      </c>
      <c r="I2516" s="4" t="s">
        <v>4240</v>
      </c>
      <c r="J2516" s="4" t="s">
        <v>4993</v>
      </c>
      <c r="K2516" s="5">
        <v>42165.732233796298</v>
      </c>
      <c r="L2516" s="5">
        <v>42165.732233796298</v>
      </c>
      <c r="M2516" s="6" t="s">
        <v>20</v>
      </c>
    </row>
    <row r="2517" spans="1:13" ht="45" hidden="1" x14ac:dyDescent="0.25">
      <c r="A2517" s="2">
        <v>2515</v>
      </c>
      <c r="B2517" s="10" t="s">
        <v>4994</v>
      </c>
      <c r="C2517" s="10"/>
      <c r="D2517" s="10"/>
      <c r="E2517" s="10"/>
      <c r="F2517" s="10"/>
      <c r="G2517" s="2" t="s">
        <v>114</v>
      </c>
      <c r="H2517" s="2" t="s">
        <v>18</v>
      </c>
      <c r="I2517" s="2" t="s">
        <v>4995</v>
      </c>
      <c r="J2517" s="2">
        <v>774072295</v>
      </c>
      <c r="K2517" s="3">
        <v>42173.455474537041</v>
      </c>
      <c r="L2517" s="3">
        <v>42173.455474537041</v>
      </c>
      <c r="M2517" s="8" t="s">
        <v>20</v>
      </c>
    </row>
    <row r="2518" spans="1:13" ht="30" x14ac:dyDescent="0.25">
      <c r="A2518" s="34">
        <v>2516</v>
      </c>
      <c r="B2518" s="35" t="s">
        <v>4996</v>
      </c>
      <c r="C2518" s="35"/>
      <c r="D2518" s="35"/>
      <c r="E2518" s="35"/>
      <c r="F2518" s="35"/>
      <c r="G2518" s="34" t="s">
        <v>553</v>
      </c>
      <c r="H2518" s="34" t="s">
        <v>34</v>
      </c>
      <c r="I2518" s="34" t="s">
        <v>4997</v>
      </c>
      <c r="J2518" s="34" t="s">
        <v>4998</v>
      </c>
      <c r="K2518" s="36">
        <v>43115.685983796298</v>
      </c>
      <c r="L2518" s="36">
        <v>43755.148506944446</v>
      </c>
      <c r="M2518" s="37" t="s">
        <v>15</v>
      </c>
    </row>
    <row r="2519" spans="1:13" ht="30" x14ac:dyDescent="0.25">
      <c r="A2519" s="30">
        <v>2517</v>
      </c>
      <c r="B2519" s="31" t="s">
        <v>4999</v>
      </c>
      <c r="C2519" s="31"/>
      <c r="D2519" s="31"/>
      <c r="E2519" s="31"/>
      <c r="F2519" s="31"/>
      <c r="G2519" s="30" t="s">
        <v>135</v>
      </c>
      <c r="H2519" s="30" t="s">
        <v>37</v>
      </c>
      <c r="I2519" s="30" t="s">
        <v>5000</v>
      </c>
      <c r="J2519" s="30">
        <v>740234246</v>
      </c>
      <c r="K2519" s="32">
        <v>44497.705243055556</v>
      </c>
      <c r="L2519" s="32">
        <v>44601.23269675926</v>
      </c>
      <c r="M2519" s="33" t="s">
        <v>15</v>
      </c>
    </row>
    <row r="2520" spans="1:13" ht="45.75" hidden="1" thickBot="1" x14ac:dyDescent="0.3">
      <c r="A2520" s="15">
        <v>2518</v>
      </c>
      <c r="B2520" s="19" t="s">
        <v>5001</v>
      </c>
      <c r="C2520" s="19"/>
      <c r="D2520" s="19"/>
      <c r="E2520" s="19"/>
      <c r="F2520" s="19"/>
      <c r="G2520" s="15" t="s">
        <v>17</v>
      </c>
      <c r="H2520" s="15" t="s">
        <v>18</v>
      </c>
      <c r="I2520" s="15" t="s">
        <v>5002</v>
      </c>
      <c r="J2520" s="15">
        <v>782569086</v>
      </c>
      <c r="K2520" s="17">
        <v>41578</v>
      </c>
      <c r="L2520" s="15" t="s">
        <v>238</v>
      </c>
      <c r="M2520" s="18" t="s">
        <v>20</v>
      </c>
    </row>
    <row r="2521" spans="1:13" ht="30.75" hidden="1" thickBot="1" x14ac:dyDescent="0.3">
      <c r="A2521" s="2">
        <v>2519</v>
      </c>
      <c r="B2521" s="11" t="s">
        <v>5003</v>
      </c>
      <c r="C2521" s="11"/>
      <c r="D2521" s="11"/>
      <c r="E2521" s="11"/>
      <c r="F2521" s="11"/>
      <c r="G2521" s="2" t="s">
        <v>343</v>
      </c>
      <c r="H2521" s="2" t="s">
        <v>37</v>
      </c>
      <c r="I2521" s="2" t="s">
        <v>5004</v>
      </c>
      <c r="J2521" s="2">
        <v>773921390</v>
      </c>
      <c r="K2521" s="3">
        <v>42174.359016203707</v>
      </c>
      <c r="L2521" s="3">
        <v>42174.359016203707</v>
      </c>
      <c r="M2521" s="8" t="s">
        <v>20</v>
      </c>
    </row>
    <row r="2522" spans="1:13" ht="30" hidden="1" x14ac:dyDescent="0.25">
      <c r="A2522" s="4">
        <v>2520</v>
      </c>
      <c r="B2522" s="12" t="s">
        <v>5005</v>
      </c>
      <c r="C2522" s="12"/>
      <c r="D2522" s="12"/>
      <c r="E2522" s="12"/>
      <c r="F2522" s="12"/>
      <c r="G2522" s="4" t="s">
        <v>417</v>
      </c>
      <c r="H2522" s="4" t="s">
        <v>522</v>
      </c>
      <c r="I2522" s="4" t="s">
        <v>5006</v>
      </c>
      <c r="J2522" s="4">
        <v>775222550</v>
      </c>
      <c r="K2522" s="5">
        <v>43019.528506944444</v>
      </c>
      <c r="L2522" s="5">
        <v>43019.528506944444</v>
      </c>
      <c r="M2522" s="6" t="s">
        <v>20</v>
      </c>
    </row>
    <row r="2523" spans="1:13" ht="30" x14ac:dyDescent="0.25">
      <c r="A2523" s="30">
        <v>2521</v>
      </c>
      <c r="B2523" s="31" t="s">
        <v>5007</v>
      </c>
      <c r="C2523" s="31"/>
      <c r="D2523" s="31"/>
      <c r="E2523" s="31"/>
      <c r="F2523" s="31"/>
      <c r="G2523" s="30" t="s">
        <v>417</v>
      </c>
      <c r="H2523" s="30"/>
      <c r="I2523" s="30" t="s">
        <v>5008</v>
      </c>
      <c r="J2523" s="30" t="s">
        <v>5009</v>
      </c>
      <c r="K2523" s="32">
        <v>44127.575312499997</v>
      </c>
      <c r="L2523" s="32">
        <v>44127.575312499997</v>
      </c>
      <c r="M2523" s="33" t="s">
        <v>15</v>
      </c>
    </row>
    <row r="2524" spans="1:13" ht="45.75" hidden="1" thickBot="1" x14ac:dyDescent="0.3">
      <c r="A2524" s="15">
        <v>2522</v>
      </c>
      <c r="B2524" s="19" t="s">
        <v>5010</v>
      </c>
      <c r="C2524" s="19"/>
      <c r="D2524" s="19"/>
      <c r="E2524" s="19"/>
      <c r="F2524" s="19"/>
      <c r="G2524" s="15" t="s">
        <v>100</v>
      </c>
      <c r="H2524" s="15" t="s">
        <v>18</v>
      </c>
      <c r="I2524" s="15" t="s">
        <v>5011</v>
      </c>
      <c r="J2524" s="15"/>
      <c r="K2524" s="17">
        <v>41598</v>
      </c>
      <c r="L2524" s="15" t="s">
        <v>238</v>
      </c>
      <c r="M2524" s="18" t="s">
        <v>20</v>
      </c>
    </row>
    <row r="2525" spans="1:13" ht="30" hidden="1" x14ac:dyDescent="0.25">
      <c r="A2525" s="2">
        <v>2523</v>
      </c>
      <c r="B2525" s="10" t="s">
        <v>5012</v>
      </c>
      <c r="C2525" s="10"/>
      <c r="D2525" s="10"/>
      <c r="E2525" s="10"/>
      <c r="F2525" s="10"/>
      <c r="G2525" s="2" t="s">
        <v>400</v>
      </c>
      <c r="H2525" s="2" t="s">
        <v>111</v>
      </c>
      <c r="I2525" s="2" t="s">
        <v>5013</v>
      </c>
      <c r="J2525" s="2">
        <v>755603000</v>
      </c>
      <c r="K2525" s="3">
        <v>44491.904386574075</v>
      </c>
      <c r="L2525" s="3">
        <v>44491.904386574075</v>
      </c>
      <c r="M2525" s="8" t="s">
        <v>20</v>
      </c>
    </row>
    <row r="2526" spans="1:13" ht="45" x14ac:dyDescent="0.25">
      <c r="A2526" s="34">
        <v>2524</v>
      </c>
      <c r="B2526" s="35" t="s">
        <v>5014</v>
      </c>
      <c r="C2526" s="35"/>
      <c r="D2526" s="35"/>
      <c r="E2526" s="35"/>
      <c r="F2526" s="35"/>
      <c r="G2526" s="34" t="s">
        <v>970</v>
      </c>
      <c r="H2526" s="34" t="s">
        <v>18</v>
      </c>
      <c r="I2526" s="34" t="s">
        <v>5015</v>
      </c>
      <c r="J2526" s="38">
        <v>3.9320802007825198E+18</v>
      </c>
      <c r="K2526" s="36">
        <v>43396.518055555556</v>
      </c>
      <c r="L2526" s="36">
        <v>44047.326874999999</v>
      </c>
      <c r="M2526" s="37" t="s">
        <v>15</v>
      </c>
    </row>
    <row r="2527" spans="1:13" ht="30" x14ac:dyDescent="0.25">
      <c r="A2527" s="30">
        <v>2525</v>
      </c>
      <c r="B2527" s="31" t="s">
        <v>5016</v>
      </c>
      <c r="C2527" s="31"/>
      <c r="D2527" s="31"/>
      <c r="E2527" s="31"/>
      <c r="F2527" s="31"/>
      <c r="G2527" s="30" t="s">
        <v>970</v>
      </c>
      <c r="H2527" s="30" t="s">
        <v>37</v>
      </c>
      <c r="I2527" s="30" t="s">
        <v>5017</v>
      </c>
      <c r="J2527" s="30" t="s">
        <v>5018</v>
      </c>
      <c r="K2527" s="32">
        <v>42156.678090277775</v>
      </c>
      <c r="L2527" s="32">
        <v>43384.423506944448</v>
      </c>
      <c r="M2527" s="33" t="s">
        <v>15</v>
      </c>
    </row>
    <row r="2528" spans="1:13" ht="30.75" hidden="1" thickBot="1" x14ac:dyDescent="0.3">
      <c r="A2528" s="15">
        <v>2526</v>
      </c>
      <c r="B2528" s="19" t="s">
        <v>5019</v>
      </c>
      <c r="C2528" s="19"/>
      <c r="D2528" s="19"/>
      <c r="E2528" s="19"/>
      <c r="F2528" s="19"/>
      <c r="G2528" s="15" t="s">
        <v>153</v>
      </c>
      <c r="H2528" s="15" t="s">
        <v>37</v>
      </c>
      <c r="I2528" s="15" t="s">
        <v>5020</v>
      </c>
      <c r="J2528" s="15">
        <v>782614577</v>
      </c>
      <c r="K2528" s="17">
        <v>43125.38181712963</v>
      </c>
      <c r="L2528" s="17">
        <v>43125.38181712963</v>
      </c>
      <c r="M2528" s="18" t="s">
        <v>20</v>
      </c>
    </row>
    <row r="2529" spans="1:13" ht="45.75" hidden="1" thickBot="1" x14ac:dyDescent="0.3">
      <c r="A2529" s="2">
        <v>2527</v>
      </c>
      <c r="B2529" s="11" t="s">
        <v>5021</v>
      </c>
      <c r="C2529" s="11"/>
      <c r="D2529" s="11"/>
      <c r="E2529" s="11"/>
      <c r="F2529" s="11"/>
      <c r="G2529" s="2" t="s">
        <v>355</v>
      </c>
      <c r="H2529" s="2" t="s">
        <v>18</v>
      </c>
      <c r="I2529" s="2" t="s">
        <v>5022</v>
      </c>
      <c r="J2529" s="2">
        <v>772347077</v>
      </c>
      <c r="K2529" s="3">
        <v>43130.466203703705</v>
      </c>
      <c r="L2529" s="3">
        <v>43130.466203703705</v>
      </c>
      <c r="M2529" s="8" t="s">
        <v>20</v>
      </c>
    </row>
    <row r="2530" spans="1:13" ht="30.75" hidden="1" thickBot="1" x14ac:dyDescent="0.3">
      <c r="A2530" s="4">
        <v>2528</v>
      </c>
      <c r="B2530" s="13" t="s">
        <v>5023</v>
      </c>
      <c r="C2530" s="13"/>
      <c r="D2530" s="13"/>
      <c r="E2530" s="13"/>
      <c r="F2530" s="13"/>
      <c r="G2530" s="4" t="s">
        <v>209</v>
      </c>
      <c r="H2530" s="4" t="s">
        <v>30</v>
      </c>
      <c r="I2530" s="4" t="s">
        <v>5024</v>
      </c>
      <c r="J2530" s="4">
        <v>782001633</v>
      </c>
      <c r="K2530" s="5">
        <v>42352.644861111112</v>
      </c>
      <c r="L2530" s="5">
        <v>42352.644861111112</v>
      </c>
      <c r="M2530" s="6" t="s">
        <v>20</v>
      </c>
    </row>
    <row r="2531" spans="1:13" ht="30.75" hidden="1" thickBot="1" x14ac:dyDescent="0.3">
      <c r="A2531" s="2">
        <v>2529</v>
      </c>
      <c r="B2531" s="11" t="s">
        <v>5025</v>
      </c>
      <c r="C2531" s="11"/>
      <c r="D2531" s="11"/>
      <c r="E2531" s="11"/>
      <c r="F2531" s="11"/>
      <c r="G2531" s="2" t="s">
        <v>153</v>
      </c>
      <c r="H2531" s="2" t="s">
        <v>34</v>
      </c>
      <c r="I2531" s="2" t="s">
        <v>5026</v>
      </c>
      <c r="J2531" s="2">
        <v>772340688</v>
      </c>
      <c r="K2531" s="3">
        <v>42664.461631944447</v>
      </c>
      <c r="L2531" s="3">
        <v>42664.461631944447</v>
      </c>
      <c r="M2531" s="8" t="s">
        <v>20</v>
      </c>
    </row>
    <row r="2532" spans="1:13" ht="30.75" hidden="1" thickBot="1" x14ac:dyDescent="0.3">
      <c r="A2532" s="4">
        <v>2530</v>
      </c>
      <c r="B2532" s="13" t="s">
        <v>5025</v>
      </c>
      <c r="C2532" s="13"/>
      <c r="D2532" s="13"/>
      <c r="E2532" s="13"/>
      <c r="F2532" s="13"/>
      <c r="G2532" s="4" t="s">
        <v>107</v>
      </c>
      <c r="H2532" s="4" t="s">
        <v>34</v>
      </c>
      <c r="I2532" s="4" t="s">
        <v>5026</v>
      </c>
      <c r="J2532" s="4">
        <v>772340688</v>
      </c>
      <c r="K2532" s="5">
        <v>43130.799004629633</v>
      </c>
      <c r="L2532" s="5">
        <v>43130.799004629633</v>
      </c>
      <c r="M2532" s="6" t="s">
        <v>20</v>
      </c>
    </row>
    <row r="2533" spans="1:13" ht="15.75" hidden="1" thickBot="1" x14ac:dyDescent="0.3">
      <c r="A2533" s="2">
        <v>2531</v>
      </c>
      <c r="B2533" s="11" t="s">
        <v>5027</v>
      </c>
      <c r="C2533" s="11"/>
      <c r="D2533" s="11"/>
      <c r="E2533" s="11"/>
      <c r="F2533" s="11"/>
      <c r="G2533" s="2" t="s">
        <v>107</v>
      </c>
      <c r="H2533" s="2" t="s">
        <v>34</v>
      </c>
      <c r="I2533" s="2" t="s">
        <v>5028</v>
      </c>
      <c r="J2533" s="2">
        <v>773881646</v>
      </c>
      <c r="K2533" s="3">
        <v>42578.562175925923</v>
      </c>
      <c r="L2533" s="3">
        <v>42578.562175925923</v>
      </c>
      <c r="M2533" s="8" t="s">
        <v>20</v>
      </c>
    </row>
    <row r="2534" spans="1:13" ht="30.75" hidden="1" thickBot="1" x14ac:dyDescent="0.3">
      <c r="A2534" s="4">
        <v>2532</v>
      </c>
      <c r="B2534" s="13" t="s">
        <v>5029</v>
      </c>
      <c r="C2534" s="13"/>
      <c r="D2534" s="13"/>
      <c r="E2534" s="13"/>
      <c r="F2534" s="13"/>
      <c r="G2534" s="4" t="s">
        <v>986</v>
      </c>
      <c r="H2534" s="4" t="s">
        <v>37</v>
      </c>
      <c r="I2534" s="4" t="s">
        <v>5030</v>
      </c>
      <c r="J2534" s="4">
        <v>773881646</v>
      </c>
      <c r="K2534" s="5">
        <v>43208.436018518521</v>
      </c>
      <c r="L2534" s="5">
        <v>43208.436018518521</v>
      </c>
      <c r="M2534" s="6" t="s">
        <v>20</v>
      </c>
    </row>
    <row r="2535" spans="1:13" ht="30.75" hidden="1" thickBot="1" x14ac:dyDescent="0.3">
      <c r="A2535" s="2">
        <v>2533</v>
      </c>
      <c r="B2535" s="11" t="s">
        <v>5031</v>
      </c>
      <c r="C2535" s="11"/>
      <c r="D2535" s="11"/>
      <c r="E2535" s="11"/>
      <c r="F2535" s="11"/>
      <c r="G2535" s="2" t="s">
        <v>175</v>
      </c>
      <c r="H2535" s="2" t="s">
        <v>37</v>
      </c>
      <c r="I2535" s="2" t="s">
        <v>5032</v>
      </c>
      <c r="J2535" s="2">
        <v>772614436</v>
      </c>
      <c r="K2535" s="3">
        <v>42767.718472222223</v>
      </c>
      <c r="L2535" s="3">
        <v>42767.718472222223</v>
      </c>
      <c r="M2535" s="8" t="s">
        <v>20</v>
      </c>
    </row>
    <row r="2536" spans="1:13" ht="30.75" hidden="1" thickBot="1" x14ac:dyDescent="0.3">
      <c r="A2536" s="4">
        <v>2534</v>
      </c>
      <c r="B2536" s="13" t="s">
        <v>5033</v>
      </c>
      <c r="C2536" s="13"/>
      <c r="D2536" s="13"/>
      <c r="E2536" s="13"/>
      <c r="F2536" s="13"/>
      <c r="G2536" s="4" t="s">
        <v>153</v>
      </c>
      <c r="H2536" s="4" t="s">
        <v>37</v>
      </c>
      <c r="I2536" s="4" t="s">
        <v>5034</v>
      </c>
      <c r="J2536" s="4">
        <v>256772614436</v>
      </c>
      <c r="K2536" s="5">
        <v>43510.671111111114</v>
      </c>
      <c r="L2536" s="5">
        <v>43510.671111111114</v>
      </c>
      <c r="M2536" s="6" t="s">
        <v>20</v>
      </c>
    </row>
    <row r="2537" spans="1:13" ht="30.75" hidden="1" thickBot="1" x14ac:dyDescent="0.3">
      <c r="A2537" s="2">
        <v>2535</v>
      </c>
      <c r="B2537" s="11" t="s">
        <v>5035</v>
      </c>
      <c r="C2537" s="11"/>
      <c r="D2537" s="11"/>
      <c r="E2537" s="11"/>
      <c r="F2537" s="11"/>
      <c r="G2537" s="2" t="s">
        <v>209</v>
      </c>
      <c r="H2537" s="2" t="s">
        <v>34</v>
      </c>
      <c r="I2537" s="2" t="s">
        <v>5036</v>
      </c>
      <c r="J2537" s="2">
        <v>774927372</v>
      </c>
      <c r="K2537" s="3">
        <v>42958.422199074077</v>
      </c>
      <c r="L2537" s="3">
        <v>42958.422199074077</v>
      </c>
      <c r="M2537" s="8" t="s">
        <v>20</v>
      </c>
    </row>
    <row r="2538" spans="1:13" ht="15.75" hidden="1" thickBot="1" x14ac:dyDescent="0.3">
      <c r="A2538" s="4">
        <v>2536</v>
      </c>
      <c r="B2538" s="13" t="s">
        <v>5037</v>
      </c>
      <c r="C2538" s="13"/>
      <c r="D2538" s="13"/>
      <c r="E2538" s="13"/>
      <c r="F2538" s="13"/>
      <c r="G2538" s="4" t="s">
        <v>175</v>
      </c>
      <c r="H2538" s="4" t="s">
        <v>34</v>
      </c>
      <c r="I2538" s="4" t="s">
        <v>3228</v>
      </c>
      <c r="J2538" s="4"/>
      <c r="K2538" s="5">
        <v>42767.718043981484</v>
      </c>
      <c r="L2538" s="5">
        <v>42767.718043981484</v>
      </c>
      <c r="M2538" s="6" t="s">
        <v>20</v>
      </c>
    </row>
    <row r="2539" spans="1:13" ht="30" hidden="1" x14ac:dyDescent="0.25">
      <c r="A2539" s="2">
        <v>2537</v>
      </c>
      <c r="B2539" s="10" t="s">
        <v>5038</v>
      </c>
      <c r="C2539" s="10"/>
      <c r="D2539" s="10"/>
      <c r="E2539" s="10"/>
      <c r="F2539" s="10"/>
      <c r="G2539" s="2" t="s">
        <v>189</v>
      </c>
      <c r="H2539" s="2" t="s">
        <v>34</v>
      </c>
      <c r="I2539" s="2" t="s">
        <v>5039</v>
      </c>
      <c r="J2539" s="2">
        <v>782927370</v>
      </c>
      <c r="K2539" s="3">
        <v>41529</v>
      </c>
      <c r="L2539" s="2" t="s">
        <v>238</v>
      </c>
      <c r="M2539" s="8" t="s">
        <v>20</v>
      </c>
    </row>
    <row r="2540" spans="1:13" x14ac:dyDescent="0.25">
      <c r="A2540" s="34">
        <v>2538</v>
      </c>
      <c r="B2540" s="35" t="s">
        <v>5040</v>
      </c>
      <c r="C2540" s="35"/>
      <c r="D2540" s="35"/>
      <c r="E2540" s="35"/>
      <c r="F2540" s="35"/>
      <c r="G2540" s="34" t="s">
        <v>17</v>
      </c>
      <c r="H2540" s="34" t="s">
        <v>34</v>
      </c>
      <c r="I2540" s="34"/>
      <c r="J2540" s="34"/>
      <c r="K2540" s="36">
        <v>44192.545046296298</v>
      </c>
      <c r="L2540" s="36">
        <v>44192.069918981484</v>
      </c>
      <c r="M2540" s="37" t="s">
        <v>15</v>
      </c>
    </row>
    <row r="2541" spans="1:13" ht="30.75" hidden="1" thickBot="1" x14ac:dyDescent="0.3">
      <c r="A2541" s="20">
        <v>2539</v>
      </c>
      <c r="B2541" s="21" t="s">
        <v>5041</v>
      </c>
      <c r="C2541" s="21"/>
      <c r="D2541" s="21"/>
      <c r="E2541" s="21"/>
      <c r="F2541" s="21"/>
      <c r="G2541" s="20" t="s">
        <v>102</v>
      </c>
      <c r="H2541" s="20" t="s">
        <v>37</v>
      </c>
      <c r="I2541" s="20" t="s">
        <v>5042</v>
      </c>
      <c r="J2541" s="20">
        <v>41540127</v>
      </c>
      <c r="K2541" s="22">
        <v>41752</v>
      </c>
      <c r="L2541" s="20" t="s">
        <v>238</v>
      </c>
      <c r="M2541" s="23" t="s">
        <v>20</v>
      </c>
    </row>
    <row r="2542" spans="1:13" ht="45.75" hidden="1" thickBot="1" x14ac:dyDescent="0.3">
      <c r="A2542" s="4">
        <v>2540</v>
      </c>
      <c r="B2542" s="13" t="s">
        <v>5043</v>
      </c>
      <c r="C2542" s="13"/>
      <c r="D2542" s="13"/>
      <c r="E2542" s="13"/>
      <c r="F2542" s="13"/>
      <c r="G2542" s="4" t="s">
        <v>100</v>
      </c>
      <c r="H2542" s="4" t="s">
        <v>18</v>
      </c>
      <c r="I2542" s="4" t="s">
        <v>5044</v>
      </c>
      <c r="J2542" s="4"/>
      <c r="K2542" s="5">
        <v>41598</v>
      </c>
      <c r="L2542" s="4" t="s">
        <v>238</v>
      </c>
      <c r="M2542" s="6" t="s">
        <v>20</v>
      </c>
    </row>
    <row r="2543" spans="1:13" ht="30.75" hidden="1" thickBot="1" x14ac:dyDescent="0.3">
      <c r="A2543" s="2">
        <v>2541</v>
      </c>
      <c r="B2543" s="11" t="s">
        <v>5045</v>
      </c>
      <c r="C2543" s="11"/>
      <c r="D2543" s="11"/>
      <c r="E2543" s="11"/>
      <c r="F2543" s="11"/>
      <c r="G2543" s="2" t="s">
        <v>1068</v>
      </c>
      <c r="H2543" s="2" t="s">
        <v>37</v>
      </c>
      <c r="I2543" s="2" t="s">
        <v>5046</v>
      </c>
      <c r="J2543" s="2">
        <v>48323023</v>
      </c>
      <c r="K2543" s="3">
        <v>41584</v>
      </c>
      <c r="L2543" s="2" t="s">
        <v>238</v>
      </c>
      <c r="M2543" s="8" t="s">
        <v>20</v>
      </c>
    </row>
    <row r="2544" spans="1:13" ht="30.75" hidden="1" thickBot="1" x14ac:dyDescent="0.3">
      <c r="A2544" s="4">
        <v>2542</v>
      </c>
      <c r="B2544" s="13" t="s">
        <v>5045</v>
      </c>
      <c r="C2544" s="13"/>
      <c r="D2544" s="13"/>
      <c r="E2544" s="13"/>
      <c r="F2544" s="13"/>
      <c r="G2544" s="4" t="s">
        <v>68</v>
      </c>
      <c r="H2544" s="4" t="s">
        <v>37</v>
      </c>
      <c r="I2544" s="4" t="s">
        <v>5046</v>
      </c>
      <c r="J2544" s="4">
        <v>48323023</v>
      </c>
      <c r="K2544" s="5">
        <v>42395.870995370373</v>
      </c>
      <c r="L2544" s="5">
        <v>42395.870995370373</v>
      </c>
      <c r="M2544" s="6" t="s">
        <v>20</v>
      </c>
    </row>
    <row r="2545" spans="1:13" ht="30" hidden="1" x14ac:dyDescent="0.25">
      <c r="A2545" s="2">
        <v>2543</v>
      </c>
      <c r="B2545" s="10" t="s">
        <v>5045</v>
      </c>
      <c r="C2545" s="10"/>
      <c r="D2545" s="10"/>
      <c r="E2545" s="10"/>
      <c r="F2545" s="10"/>
      <c r="G2545" s="2" t="s">
        <v>102</v>
      </c>
      <c r="H2545" s="2" t="s">
        <v>37</v>
      </c>
      <c r="I2545" s="2" t="s">
        <v>5047</v>
      </c>
      <c r="J2545" s="2">
        <v>41342412</v>
      </c>
      <c r="K2545" s="3">
        <v>41752</v>
      </c>
      <c r="L2545" s="2" t="s">
        <v>238</v>
      </c>
      <c r="M2545" s="8" t="s">
        <v>20</v>
      </c>
    </row>
    <row r="2546" spans="1:13" ht="45" x14ac:dyDescent="0.25">
      <c r="A2546" s="34">
        <v>2544</v>
      </c>
      <c r="B2546" s="35" t="s">
        <v>5048</v>
      </c>
      <c r="C2546" s="35"/>
      <c r="D2546" s="35"/>
      <c r="E2546" s="35"/>
      <c r="F2546" s="35"/>
      <c r="G2546" s="34" t="s">
        <v>84</v>
      </c>
      <c r="H2546" s="34" t="s">
        <v>18</v>
      </c>
      <c r="I2546" s="34" t="s">
        <v>5049</v>
      </c>
      <c r="J2546" s="34"/>
      <c r="K2546" s="36">
        <v>42256.420555555553</v>
      </c>
      <c r="L2546" s="36">
        <v>43580.33315972222</v>
      </c>
      <c r="M2546" s="37" t="s">
        <v>15</v>
      </c>
    </row>
    <row r="2547" spans="1:13" ht="45" hidden="1" x14ac:dyDescent="0.25">
      <c r="A2547" s="20">
        <v>2545</v>
      </c>
      <c r="B2547" s="25" t="s">
        <v>5050</v>
      </c>
      <c r="C2547" s="25"/>
      <c r="D2547" s="25"/>
      <c r="E2547" s="25"/>
      <c r="F2547" s="25"/>
      <c r="G2547" s="20" t="s">
        <v>17</v>
      </c>
      <c r="H2547" s="20" t="s">
        <v>18</v>
      </c>
      <c r="I2547" s="20"/>
      <c r="J2547" s="20">
        <v>772826810</v>
      </c>
      <c r="K2547" s="22">
        <v>41580</v>
      </c>
      <c r="L2547" s="20" t="s">
        <v>238</v>
      </c>
      <c r="M2547" s="23" t="s">
        <v>20</v>
      </c>
    </row>
    <row r="2548" spans="1:13" ht="30" x14ac:dyDescent="0.25">
      <c r="A2548" s="34">
        <v>2546</v>
      </c>
      <c r="B2548" s="35" t="s">
        <v>5051</v>
      </c>
      <c r="C2548" s="35"/>
      <c r="D2548" s="35"/>
      <c r="E2548" s="35"/>
      <c r="F2548" s="35"/>
      <c r="G2548" s="34" t="s">
        <v>485</v>
      </c>
      <c r="H2548" s="34"/>
      <c r="I2548" s="34" t="s">
        <v>5052</v>
      </c>
      <c r="J2548" s="34">
        <v>773979778</v>
      </c>
      <c r="K2548" s="36">
        <v>42489.809050925927</v>
      </c>
      <c r="L2548" s="36">
        <v>43580.201909722222</v>
      </c>
      <c r="M2548" s="37" t="s">
        <v>15</v>
      </c>
    </row>
    <row r="2549" spans="1:13" ht="30" hidden="1" x14ac:dyDescent="0.25">
      <c r="A2549" s="20">
        <v>2547</v>
      </c>
      <c r="B2549" s="25" t="s">
        <v>5053</v>
      </c>
      <c r="C2549" s="25"/>
      <c r="D2549" s="25"/>
      <c r="E2549" s="25"/>
      <c r="F2549" s="25"/>
      <c r="G2549" s="20" t="s">
        <v>119</v>
      </c>
      <c r="H2549" s="20" t="s">
        <v>30</v>
      </c>
      <c r="I2549" s="20" t="s">
        <v>5054</v>
      </c>
      <c r="J2549" s="20" t="s">
        <v>5055</v>
      </c>
      <c r="K2549" s="22">
        <v>43482.628865740742</v>
      </c>
      <c r="L2549" s="22">
        <v>43482.628865740742</v>
      </c>
      <c r="M2549" s="23" t="s">
        <v>20</v>
      </c>
    </row>
    <row r="2550" spans="1:13" ht="30" x14ac:dyDescent="0.25">
      <c r="A2550" s="34">
        <v>2548</v>
      </c>
      <c r="B2550" s="35" t="s">
        <v>5056</v>
      </c>
      <c r="C2550" s="35"/>
      <c r="D2550" s="35"/>
      <c r="E2550" s="35"/>
      <c r="F2550" s="35"/>
      <c r="G2550" s="34" t="s">
        <v>52</v>
      </c>
      <c r="H2550" s="34" t="s">
        <v>30</v>
      </c>
      <c r="I2550" s="34" t="s">
        <v>5057</v>
      </c>
      <c r="J2550" s="34">
        <v>774574055</v>
      </c>
      <c r="K2550" s="36">
        <v>43208.443206018521</v>
      </c>
      <c r="L2550" s="36">
        <v>44367.186805555553</v>
      </c>
      <c r="M2550" s="37" t="s">
        <v>15</v>
      </c>
    </row>
    <row r="2551" spans="1:13" ht="30" hidden="1" x14ac:dyDescent="0.25">
      <c r="A2551" s="20">
        <v>2549</v>
      </c>
      <c r="B2551" s="25" t="s">
        <v>5058</v>
      </c>
      <c r="C2551" s="25"/>
      <c r="D2551" s="25"/>
      <c r="E2551" s="25"/>
      <c r="F2551" s="25"/>
      <c r="G2551" s="20" t="s">
        <v>165</v>
      </c>
      <c r="H2551" s="20" t="s">
        <v>37</v>
      </c>
      <c r="I2551" s="20" t="s">
        <v>5059</v>
      </c>
      <c r="J2551" s="20">
        <v>701200269</v>
      </c>
      <c r="K2551" s="22">
        <v>43026.729930555557</v>
      </c>
      <c r="L2551" s="22">
        <v>43026.729930555557</v>
      </c>
      <c r="M2551" s="23" t="s">
        <v>20</v>
      </c>
    </row>
    <row r="2552" spans="1:13" ht="30" x14ac:dyDescent="0.25">
      <c r="A2552" s="34">
        <v>2550</v>
      </c>
      <c r="B2552" s="35" t="s">
        <v>5060</v>
      </c>
      <c r="C2552" s="35"/>
      <c r="D2552" s="35"/>
      <c r="E2552" s="35"/>
      <c r="F2552" s="35"/>
      <c r="G2552" s="34" t="s">
        <v>381</v>
      </c>
      <c r="H2552" s="34" t="s">
        <v>37</v>
      </c>
      <c r="I2552" s="34" t="s">
        <v>5061</v>
      </c>
      <c r="J2552" s="34" t="s">
        <v>5062</v>
      </c>
      <c r="K2552" s="36">
        <v>43205.216909722221</v>
      </c>
      <c r="L2552" s="36">
        <v>44651.326782407406</v>
      </c>
      <c r="M2552" s="37" t="s">
        <v>15</v>
      </c>
    </row>
    <row r="2553" spans="1:13" ht="30" x14ac:dyDescent="0.25">
      <c r="A2553" s="30">
        <v>2551</v>
      </c>
      <c r="B2553" s="31" t="s">
        <v>5063</v>
      </c>
      <c r="C2553" s="31"/>
      <c r="D2553" s="31"/>
      <c r="E2553" s="31"/>
      <c r="F2553" s="31"/>
      <c r="G2553" s="30"/>
      <c r="H2553" s="30" t="s">
        <v>522</v>
      </c>
      <c r="I2553" s="30" t="s">
        <v>5064</v>
      </c>
      <c r="J2553" s="39">
        <v>3.9480575507852201E+18</v>
      </c>
      <c r="K2553" s="32">
        <v>44610.619004629632</v>
      </c>
      <c r="L2553" s="32">
        <v>44610.619004629632</v>
      </c>
      <c r="M2553" s="33" t="s">
        <v>15</v>
      </c>
    </row>
    <row r="2554" spans="1:13" ht="30" x14ac:dyDescent="0.25">
      <c r="A2554" s="34">
        <v>2552</v>
      </c>
      <c r="B2554" s="35" t="s">
        <v>5063</v>
      </c>
      <c r="C2554" s="35"/>
      <c r="D2554" s="35"/>
      <c r="E2554" s="35"/>
      <c r="F2554" s="35"/>
      <c r="G2554" s="34" t="s">
        <v>87</v>
      </c>
      <c r="H2554" s="34" t="s">
        <v>522</v>
      </c>
      <c r="I2554" s="34" t="s">
        <v>5064</v>
      </c>
      <c r="J2554" s="38">
        <v>3.9480575507852201E+18</v>
      </c>
      <c r="K2554" s="36">
        <v>44610.628668981481</v>
      </c>
      <c r="L2554" s="36">
        <v>44610.628668981481</v>
      </c>
      <c r="M2554" s="37" t="s">
        <v>15</v>
      </c>
    </row>
    <row r="2555" spans="1:13" ht="45" x14ac:dyDescent="0.25">
      <c r="A2555" s="30">
        <v>2553</v>
      </c>
      <c r="B2555" s="31" t="s">
        <v>5065</v>
      </c>
      <c r="C2555" s="31"/>
      <c r="D2555" s="31"/>
      <c r="E2555" s="31"/>
      <c r="F2555" s="31"/>
      <c r="G2555" s="30" t="s">
        <v>72</v>
      </c>
      <c r="H2555" s="30" t="s">
        <v>18</v>
      </c>
      <c r="I2555" s="30" t="s">
        <v>5066</v>
      </c>
      <c r="J2555" s="30">
        <f>256-785714690</f>
        <v>-785714434</v>
      </c>
      <c r="K2555" s="32">
        <v>44045.660960648151</v>
      </c>
      <c r="L2555" s="32">
        <v>44116.428842592592</v>
      </c>
      <c r="M2555" s="33" t="s">
        <v>15</v>
      </c>
    </row>
    <row r="2556" spans="1:13" ht="30" x14ac:dyDescent="0.25">
      <c r="A2556" s="34">
        <v>2554</v>
      </c>
      <c r="B2556" s="35" t="s">
        <v>5067</v>
      </c>
      <c r="C2556" s="35"/>
      <c r="D2556" s="35"/>
      <c r="E2556" s="35"/>
      <c r="F2556" s="35"/>
      <c r="G2556" s="34" t="s">
        <v>431</v>
      </c>
      <c r="H2556" s="34" t="s">
        <v>111</v>
      </c>
      <c r="I2556" s="34" t="s">
        <v>5068</v>
      </c>
      <c r="J2556" s="34">
        <v>785824237</v>
      </c>
      <c r="K2556" s="36">
        <v>43790.410613425927</v>
      </c>
      <c r="L2556" s="36">
        <v>44587.175451388888</v>
      </c>
      <c r="M2556" s="37" t="s">
        <v>15</v>
      </c>
    </row>
    <row r="2557" spans="1:13" ht="45.75" hidden="1" thickBot="1" x14ac:dyDescent="0.3">
      <c r="A2557" s="20">
        <v>2555</v>
      </c>
      <c r="B2557" s="21" t="s">
        <v>5069</v>
      </c>
      <c r="C2557" s="21"/>
      <c r="D2557" s="21"/>
      <c r="E2557" s="21"/>
      <c r="F2557" s="21"/>
      <c r="G2557" s="20" t="s">
        <v>666</v>
      </c>
      <c r="H2557" s="20" t="s">
        <v>18</v>
      </c>
      <c r="I2557" s="20" t="s">
        <v>5070</v>
      </c>
      <c r="J2557" s="20">
        <v>752390218</v>
      </c>
      <c r="K2557" s="22">
        <v>44592.585532407407</v>
      </c>
      <c r="L2557" s="22">
        <v>44592.585532407407</v>
      </c>
      <c r="M2557" s="23" t="s">
        <v>20</v>
      </c>
    </row>
    <row r="2558" spans="1:13" ht="30.75" hidden="1" thickBot="1" x14ac:dyDescent="0.3">
      <c r="A2558" s="4">
        <v>2556</v>
      </c>
      <c r="B2558" s="13" t="s">
        <v>5071</v>
      </c>
      <c r="C2558" s="13"/>
      <c r="D2558" s="13"/>
      <c r="E2558" s="13"/>
      <c r="F2558" s="13"/>
      <c r="G2558" s="4" t="s">
        <v>153</v>
      </c>
      <c r="H2558" s="4" t="s">
        <v>34</v>
      </c>
      <c r="I2558" s="4" t="s">
        <v>5072</v>
      </c>
      <c r="J2558" s="4">
        <v>772566786</v>
      </c>
      <c r="K2558" s="5">
        <v>41569</v>
      </c>
      <c r="L2558" s="4" t="s">
        <v>238</v>
      </c>
      <c r="M2558" s="6" t="s">
        <v>20</v>
      </c>
    </row>
    <row r="2559" spans="1:13" ht="30.75" hidden="1" thickBot="1" x14ac:dyDescent="0.3">
      <c r="A2559" s="2">
        <v>2557</v>
      </c>
      <c r="B2559" s="11" t="s">
        <v>5073</v>
      </c>
      <c r="C2559" s="11"/>
      <c r="D2559" s="11"/>
      <c r="E2559" s="11"/>
      <c r="F2559" s="11"/>
      <c r="G2559" s="2" t="s">
        <v>17</v>
      </c>
      <c r="H2559" s="2" t="s">
        <v>37</v>
      </c>
      <c r="I2559" s="2" t="s">
        <v>5074</v>
      </c>
      <c r="J2559" s="2">
        <v>776351341</v>
      </c>
      <c r="K2559" s="3">
        <v>43304.583067129628</v>
      </c>
      <c r="L2559" s="3">
        <v>43304.583067129628</v>
      </c>
      <c r="M2559" s="8" t="s">
        <v>20</v>
      </c>
    </row>
    <row r="2560" spans="1:13" ht="30" hidden="1" x14ac:dyDescent="0.25">
      <c r="A2560" s="4">
        <v>2558</v>
      </c>
      <c r="B2560" s="12" t="s">
        <v>5075</v>
      </c>
      <c r="C2560" s="12"/>
      <c r="D2560" s="12"/>
      <c r="E2560" s="12"/>
      <c r="F2560" s="12"/>
      <c r="G2560" s="4" t="s">
        <v>979</v>
      </c>
      <c r="H2560" s="4"/>
      <c r="I2560" s="4" t="s">
        <v>5076</v>
      </c>
      <c r="J2560" s="4">
        <v>700394596</v>
      </c>
      <c r="K2560" s="5">
        <v>44375.630509259259</v>
      </c>
      <c r="L2560" s="5">
        <v>44375.630509259259</v>
      </c>
      <c r="M2560" s="6" t="s">
        <v>20</v>
      </c>
    </row>
    <row r="2561" spans="1:13" ht="30" x14ac:dyDescent="0.25">
      <c r="A2561" s="30">
        <v>2559</v>
      </c>
      <c r="B2561" s="31" t="s">
        <v>5077</v>
      </c>
      <c r="C2561" s="31"/>
      <c r="D2561" s="31"/>
      <c r="E2561" s="31"/>
      <c r="F2561" s="31"/>
      <c r="G2561" s="30" t="s">
        <v>153</v>
      </c>
      <c r="H2561" s="30" t="s">
        <v>111</v>
      </c>
      <c r="I2561" s="30" t="s">
        <v>5078</v>
      </c>
      <c r="J2561" s="30">
        <v>782663757</v>
      </c>
      <c r="K2561" s="32">
        <v>43196.865231481483</v>
      </c>
      <c r="L2561" s="32">
        <v>44278.161180555559</v>
      </c>
      <c r="M2561" s="33" t="s">
        <v>15</v>
      </c>
    </row>
    <row r="2562" spans="1:13" ht="45.75" hidden="1" thickBot="1" x14ac:dyDescent="0.3">
      <c r="A2562" s="15">
        <v>2560</v>
      </c>
      <c r="B2562" s="19" t="s">
        <v>5079</v>
      </c>
      <c r="C2562" s="19"/>
      <c r="D2562" s="19"/>
      <c r="E2562" s="19"/>
      <c r="F2562" s="19"/>
      <c r="G2562" s="15" t="s">
        <v>107</v>
      </c>
      <c r="H2562" s="15" t="s">
        <v>18</v>
      </c>
      <c r="I2562" s="15" t="s">
        <v>5080</v>
      </c>
      <c r="J2562" s="15">
        <v>783167059</v>
      </c>
      <c r="K2562" s="17">
        <v>42185.637083333335</v>
      </c>
      <c r="L2562" s="17">
        <v>42185.637083333335</v>
      </c>
      <c r="M2562" s="18" t="s">
        <v>20</v>
      </c>
    </row>
    <row r="2563" spans="1:13" ht="15.75" hidden="1" thickBot="1" x14ac:dyDescent="0.3">
      <c r="A2563" s="2">
        <v>2561</v>
      </c>
      <c r="B2563" s="11" t="s">
        <v>5081</v>
      </c>
      <c r="C2563" s="11"/>
      <c r="D2563" s="11"/>
      <c r="E2563" s="11"/>
      <c r="F2563" s="11"/>
      <c r="G2563" s="2" t="s">
        <v>153</v>
      </c>
      <c r="H2563" s="2"/>
      <c r="I2563" s="2"/>
      <c r="J2563" s="2"/>
      <c r="K2563" s="3">
        <v>44024.809594907405</v>
      </c>
      <c r="L2563" s="3">
        <v>44024.809594907405</v>
      </c>
      <c r="M2563" s="8" t="s">
        <v>20</v>
      </c>
    </row>
    <row r="2564" spans="1:13" ht="15.75" hidden="1" thickBot="1" x14ac:dyDescent="0.3">
      <c r="A2564" s="4">
        <v>2562</v>
      </c>
      <c r="B2564" s="13" t="s">
        <v>5082</v>
      </c>
      <c r="C2564" s="13"/>
      <c r="D2564" s="13"/>
      <c r="E2564" s="13"/>
      <c r="F2564" s="13"/>
      <c r="G2564" s="4" t="s">
        <v>408</v>
      </c>
      <c r="H2564" s="4" t="s">
        <v>34</v>
      </c>
      <c r="I2564" s="4"/>
      <c r="J2564" s="4"/>
      <c r="K2564" s="5">
        <v>42185.360949074071</v>
      </c>
      <c r="L2564" s="5">
        <v>42185.360949074071</v>
      </c>
      <c r="M2564" s="6" t="s">
        <v>20</v>
      </c>
    </row>
    <row r="2565" spans="1:13" hidden="1" x14ac:dyDescent="0.25">
      <c r="A2565" s="2">
        <v>2563</v>
      </c>
      <c r="B2565" s="10" t="s">
        <v>5083</v>
      </c>
      <c r="C2565" s="10"/>
      <c r="D2565" s="10"/>
      <c r="E2565" s="10"/>
      <c r="F2565" s="10"/>
      <c r="G2565" s="2" t="s">
        <v>173</v>
      </c>
      <c r="H2565" s="2"/>
      <c r="I2565" s="2"/>
      <c r="J2565" s="2"/>
      <c r="K2565" s="3">
        <v>43299.973935185182</v>
      </c>
      <c r="L2565" s="3">
        <v>43299.973935185182</v>
      </c>
      <c r="M2565" s="8" t="s">
        <v>20</v>
      </c>
    </row>
    <row r="2566" spans="1:13" ht="30" x14ac:dyDescent="0.25">
      <c r="A2566" s="34">
        <v>2564</v>
      </c>
      <c r="B2566" s="35" t="s">
        <v>5084</v>
      </c>
      <c r="C2566" s="35"/>
      <c r="D2566" s="35"/>
      <c r="E2566" s="35"/>
      <c r="F2566" s="35"/>
      <c r="G2566" s="34" t="s">
        <v>36</v>
      </c>
      <c r="H2566" s="34" t="s">
        <v>34</v>
      </c>
      <c r="I2566" s="34" t="s">
        <v>5085</v>
      </c>
      <c r="J2566" s="38">
        <v>7.0283204607824404E+18</v>
      </c>
      <c r="K2566" s="36">
        <v>42185.627025462964</v>
      </c>
      <c r="L2566" s="36">
        <v>43705.328541666669</v>
      </c>
      <c r="M2566" s="37" t="s">
        <v>15</v>
      </c>
    </row>
    <row r="2567" spans="1:13" ht="30" x14ac:dyDescent="0.25">
      <c r="A2567" s="30">
        <v>2565</v>
      </c>
      <c r="B2567" s="31" t="s">
        <v>5086</v>
      </c>
      <c r="C2567" s="31"/>
      <c r="D2567" s="31"/>
      <c r="E2567" s="31"/>
      <c r="F2567" s="31"/>
      <c r="G2567" s="30" t="s">
        <v>29</v>
      </c>
      <c r="H2567" s="30" t="s">
        <v>37</v>
      </c>
      <c r="I2567" s="30" t="s">
        <v>5087</v>
      </c>
      <c r="J2567" s="39">
        <v>7.0598664707792097E+18</v>
      </c>
      <c r="K2567" s="32">
        <v>42907.431319444448</v>
      </c>
      <c r="L2567" s="32">
        <v>44178.456400462965</v>
      </c>
      <c r="M2567" s="33" t="s">
        <v>15</v>
      </c>
    </row>
    <row r="2568" spans="1:13" ht="30.75" hidden="1" thickBot="1" x14ac:dyDescent="0.3">
      <c r="A2568" s="15">
        <v>2566</v>
      </c>
      <c r="B2568" s="19" t="s">
        <v>5088</v>
      </c>
      <c r="C2568" s="19"/>
      <c r="D2568" s="19"/>
      <c r="E2568" s="19"/>
      <c r="F2568" s="19"/>
      <c r="G2568" s="15" t="s">
        <v>505</v>
      </c>
      <c r="H2568" s="15" t="s">
        <v>37</v>
      </c>
      <c r="I2568" s="15" t="s">
        <v>5089</v>
      </c>
      <c r="J2568" s="15" t="s">
        <v>5090</v>
      </c>
      <c r="K2568" s="17">
        <v>42586.749189814815</v>
      </c>
      <c r="L2568" s="17">
        <v>42586.749189814815</v>
      </c>
      <c r="M2568" s="18" t="s">
        <v>20</v>
      </c>
    </row>
    <row r="2569" spans="1:13" ht="30.75" hidden="1" thickBot="1" x14ac:dyDescent="0.3">
      <c r="A2569" s="2">
        <v>2567</v>
      </c>
      <c r="B2569" s="11" t="s">
        <v>5091</v>
      </c>
      <c r="C2569" s="11"/>
      <c r="D2569" s="11"/>
      <c r="E2569" s="11"/>
      <c r="F2569" s="11"/>
      <c r="G2569" s="2" t="s">
        <v>102</v>
      </c>
      <c r="H2569" s="2" t="s">
        <v>37</v>
      </c>
      <c r="I2569" s="2" t="s">
        <v>5092</v>
      </c>
      <c r="J2569" s="2"/>
      <c r="K2569" s="3">
        <v>41752</v>
      </c>
      <c r="L2569" s="2" t="s">
        <v>238</v>
      </c>
      <c r="M2569" s="8" t="s">
        <v>20</v>
      </c>
    </row>
    <row r="2570" spans="1:13" ht="45.75" hidden="1" thickBot="1" x14ac:dyDescent="0.3">
      <c r="A2570" s="4">
        <v>2568</v>
      </c>
      <c r="B2570" s="13" t="s">
        <v>5093</v>
      </c>
      <c r="C2570" s="13"/>
      <c r="D2570" s="13"/>
      <c r="E2570" s="13"/>
      <c r="F2570" s="13"/>
      <c r="G2570" s="4" t="s">
        <v>102</v>
      </c>
      <c r="H2570" s="4" t="s">
        <v>18</v>
      </c>
      <c r="I2570" s="4" t="s">
        <v>5094</v>
      </c>
      <c r="J2570" s="4">
        <v>712813410</v>
      </c>
      <c r="K2570" s="5">
        <v>41570</v>
      </c>
      <c r="L2570" s="4" t="s">
        <v>238</v>
      </c>
      <c r="M2570" s="6" t="s">
        <v>20</v>
      </c>
    </row>
    <row r="2571" spans="1:13" ht="30.75" hidden="1" thickBot="1" x14ac:dyDescent="0.3">
      <c r="A2571" s="2">
        <v>2569</v>
      </c>
      <c r="B2571" s="11" t="s">
        <v>5095</v>
      </c>
      <c r="C2571" s="11"/>
      <c r="D2571" s="11"/>
      <c r="E2571" s="11"/>
      <c r="F2571" s="11"/>
      <c r="G2571" s="2" t="s">
        <v>474</v>
      </c>
      <c r="H2571" s="2" t="s">
        <v>12</v>
      </c>
      <c r="I2571" s="2" t="s">
        <v>5096</v>
      </c>
      <c r="J2571" s="2">
        <v>705161124</v>
      </c>
      <c r="K2571" s="3">
        <v>42397.456643518519</v>
      </c>
      <c r="L2571" s="3">
        <v>42397.456643518519</v>
      </c>
      <c r="M2571" s="8" t="s">
        <v>20</v>
      </c>
    </row>
    <row r="2572" spans="1:13" ht="30.75" hidden="1" thickBot="1" x14ac:dyDescent="0.3">
      <c r="A2572" s="4">
        <v>2570</v>
      </c>
      <c r="B2572" s="13" t="s">
        <v>5097</v>
      </c>
      <c r="C2572" s="13"/>
      <c r="D2572" s="13"/>
      <c r="E2572" s="13"/>
      <c r="F2572" s="13"/>
      <c r="G2572" s="4" t="s">
        <v>102</v>
      </c>
      <c r="H2572" s="4" t="s">
        <v>37</v>
      </c>
      <c r="I2572" s="4" t="s">
        <v>5098</v>
      </c>
      <c r="J2572" s="4">
        <v>777071699</v>
      </c>
      <c r="K2572" s="5">
        <v>42257.385266203702</v>
      </c>
      <c r="L2572" s="5">
        <v>42257.385266203702</v>
      </c>
      <c r="M2572" s="6" t="s">
        <v>20</v>
      </c>
    </row>
    <row r="2573" spans="1:13" ht="30.75" hidden="1" thickBot="1" x14ac:dyDescent="0.3">
      <c r="A2573" s="2">
        <v>2571</v>
      </c>
      <c r="B2573" s="11" t="s">
        <v>5099</v>
      </c>
      <c r="C2573" s="11"/>
      <c r="D2573" s="11"/>
      <c r="E2573" s="11"/>
      <c r="F2573" s="11"/>
      <c r="G2573" s="2" t="s">
        <v>189</v>
      </c>
      <c r="H2573" s="2" t="s">
        <v>111</v>
      </c>
      <c r="I2573" s="2" t="s">
        <v>5100</v>
      </c>
      <c r="J2573" s="2">
        <v>782327936</v>
      </c>
      <c r="K2573" s="3">
        <v>41529</v>
      </c>
      <c r="L2573" s="2" t="s">
        <v>238</v>
      </c>
      <c r="M2573" s="8" t="s">
        <v>20</v>
      </c>
    </row>
    <row r="2574" spans="1:13" ht="45.75" hidden="1" thickBot="1" x14ac:dyDescent="0.3">
      <c r="A2574" s="4">
        <v>2572</v>
      </c>
      <c r="B2574" s="13" t="s">
        <v>5101</v>
      </c>
      <c r="C2574" s="13"/>
      <c r="D2574" s="13"/>
      <c r="E2574" s="13"/>
      <c r="F2574" s="13"/>
      <c r="G2574" s="4" t="s">
        <v>185</v>
      </c>
      <c r="H2574" s="4" t="s">
        <v>18</v>
      </c>
      <c r="I2574" s="4" t="s">
        <v>5102</v>
      </c>
      <c r="J2574" s="4">
        <v>772695155</v>
      </c>
      <c r="K2574" s="5">
        <v>42185.640439814815</v>
      </c>
      <c r="L2574" s="5">
        <v>42185.640439814815</v>
      </c>
      <c r="M2574" s="6" t="s">
        <v>20</v>
      </c>
    </row>
    <row r="2575" spans="1:13" ht="30" hidden="1" x14ac:dyDescent="0.25">
      <c r="A2575" s="2">
        <v>2573</v>
      </c>
      <c r="B2575" s="10" t="s">
        <v>5103</v>
      </c>
      <c r="C2575" s="10"/>
      <c r="D2575" s="10"/>
      <c r="E2575" s="10"/>
      <c r="F2575" s="10"/>
      <c r="G2575" s="2" t="s">
        <v>343</v>
      </c>
      <c r="H2575" s="2" t="s">
        <v>37</v>
      </c>
      <c r="I2575" s="2" t="s">
        <v>5104</v>
      </c>
      <c r="J2575" s="2" t="s">
        <v>5105</v>
      </c>
      <c r="K2575" s="3">
        <v>42174.359537037039</v>
      </c>
      <c r="L2575" s="3">
        <v>42174.359537037039</v>
      </c>
      <c r="M2575" s="8" t="s">
        <v>20</v>
      </c>
    </row>
    <row r="2576" spans="1:13" ht="30" x14ac:dyDescent="0.25">
      <c r="A2576" s="34">
        <v>2574</v>
      </c>
      <c r="B2576" s="35" t="s">
        <v>5106</v>
      </c>
      <c r="C2576" s="35"/>
      <c r="D2576" s="35"/>
      <c r="E2576" s="35"/>
      <c r="F2576" s="35"/>
      <c r="G2576" s="34" t="s">
        <v>1292</v>
      </c>
      <c r="H2576" s="34" t="s">
        <v>37</v>
      </c>
      <c r="I2576" s="34" t="s">
        <v>5107</v>
      </c>
      <c r="J2576" s="34">
        <v>782700953</v>
      </c>
      <c r="K2576" s="36">
        <v>42156.373541666668</v>
      </c>
      <c r="L2576" s="36">
        <v>43746.062071759261</v>
      </c>
      <c r="M2576" s="37" t="s">
        <v>15</v>
      </c>
    </row>
    <row r="2577" spans="1:13" ht="30.75" hidden="1" thickBot="1" x14ac:dyDescent="0.3">
      <c r="A2577" s="20">
        <v>2575</v>
      </c>
      <c r="B2577" s="21" t="s">
        <v>5108</v>
      </c>
      <c r="C2577" s="21"/>
      <c r="D2577" s="21"/>
      <c r="E2577" s="21"/>
      <c r="F2577" s="21"/>
      <c r="G2577" s="20" t="s">
        <v>11</v>
      </c>
      <c r="H2577" s="20" t="s">
        <v>34</v>
      </c>
      <c r="I2577" s="20" t="s">
        <v>5109</v>
      </c>
      <c r="J2577" s="20" t="s">
        <v>5110</v>
      </c>
      <c r="K2577" s="22">
        <v>42255.510497685187</v>
      </c>
      <c r="L2577" s="22">
        <v>42255.510497685187</v>
      </c>
      <c r="M2577" s="23" t="s">
        <v>20</v>
      </c>
    </row>
    <row r="2578" spans="1:13" ht="45.75" hidden="1" thickBot="1" x14ac:dyDescent="0.3">
      <c r="A2578" s="4">
        <v>2576</v>
      </c>
      <c r="B2578" s="13" t="s">
        <v>5111</v>
      </c>
      <c r="C2578" s="13"/>
      <c r="D2578" s="13"/>
      <c r="E2578" s="13"/>
      <c r="F2578" s="13"/>
      <c r="G2578" s="4" t="s">
        <v>97</v>
      </c>
      <c r="H2578" s="4" t="s">
        <v>18</v>
      </c>
      <c r="I2578" s="4" t="s">
        <v>5112</v>
      </c>
      <c r="J2578" s="4">
        <v>782575429</v>
      </c>
      <c r="K2578" s="5">
        <v>42488.74858796296</v>
      </c>
      <c r="L2578" s="5">
        <v>42488.74858796296</v>
      </c>
      <c r="M2578" s="6" t="s">
        <v>20</v>
      </c>
    </row>
    <row r="2579" spans="1:13" ht="45" hidden="1" x14ac:dyDescent="0.25">
      <c r="A2579" s="2">
        <v>2577</v>
      </c>
      <c r="B2579" s="10" t="s">
        <v>5113</v>
      </c>
      <c r="C2579" s="10"/>
      <c r="D2579" s="10"/>
      <c r="E2579" s="10"/>
      <c r="F2579" s="10"/>
      <c r="G2579" s="2" t="s">
        <v>76</v>
      </c>
      <c r="H2579" s="2" t="s">
        <v>18</v>
      </c>
      <c r="I2579" s="2" t="s">
        <v>5114</v>
      </c>
      <c r="J2579" s="2">
        <v>706104426</v>
      </c>
      <c r="K2579" s="3">
        <v>42276.453680555554</v>
      </c>
      <c r="L2579" s="3">
        <v>42276.453680555554</v>
      </c>
      <c r="M2579" s="8" t="s">
        <v>20</v>
      </c>
    </row>
    <row r="2580" spans="1:13" ht="30" x14ac:dyDescent="0.25">
      <c r="A2580" s="34">
        <v>2578</v>
      </c>
      <c r="B2580" s="35" t="s">
        <v>5115</v>
      </c>
      <c r="C2580" s="35"/>
      <c r="D2580" s="35"/>
      <c r="E2580" s="35"/>
      <c r="F2580" s="35"/>
      <c r="G2580" s="34" t="s">
        <v>1683</v>
      </c>
      <c r="H2580" s="34" t="s">
        <v>37</v>
      </c>
      <c r="I2580" s="34" t="s">
        <v>5116</v>
      </c>
      <c r="J2580" s="34">
        <v>702626320</v>
      </c>
      <c r="K2580" s="36">
        <v>43027.507893518516</v>
      </c>
      <c r="L2580" s="36">
        <v>44230.536145833335</v>
      </c>
      <c r="M2580" s="37" t="s">
        <v>15</v>
      </c>
    </row>
    <row r="2581" spans="1:13" ht="45" hidden="1" x14ac:dyDescent="0.25">
      <c r="A2581" s="20">
        <v>2579</v>
      </c>
      <c r="B2581" s="25" t="s">
        <v>5117</v>
      </c>
      <c r="C2581" s="25"/>
      <c r="D2581" s="25"/>
      <c r="E2581" s="25"/>
      <c r="F2581" s="25"/>
      <c r="G2581" s="20" t="s">
        <v>646</v>
      </c>
      <c r="H2581" s="20" t="s">
        <v>18</v>
      </c>
      <c r="I2581" s="20" t="s">
        <v>5118</v>
      </c>
      <c r="J2581" s="20">
        <v>779382071</v>
      </c>
      <c r="K2581" s="22">
        <v>42256.465555555558</v>
      </c>
      <c r="L2581" s="22">
        <v>42256.465555555558</v>
      </c>
      <c r="M2581" s="23" t="s">
        <v>20</v>
      </c>
    </row>
    <row r="2582" spans="1:13" x14ac:dyDescent="0.25">
      <c r="A2582" s="34">
        <v>2580</v>
      </c>
      <c r="B2582" s="35" t="s">
        <v>5119</v>
      </c>
      <c r="C2582" s="35"/>
      <c r="D2582" s="35"/>
      <c r="E2582" s="35"/>
      <c r="F2582" s="35"/>
      <c r="G2582" s="34" t="s">
        <v>646</v>
      </c>
      <c r="H2582" s="34"/>
      <c r="I2582" s="34" t="s">
        <v>5120</v>
      </c>
      <c r="J2582" s="34">
        <v>775973918</v>
      </c>
      <c r="K2582" s="36">
        <v>44217.636157407411</v>
      </c>
      <c r="L2582" s="36">
        <v>44217.636157407411</v>
      </c>
      <c r="M2582" s="37" t="s">
        <v>15</v>
      </c>
    </row>
    <row r="2583" spans="1:13" ht="30" x14ac:dyDescent="0.25">
      <c r="A2583" s="30">
        <v>2581</v>
      </c>
      <c r="B2583" s="31" t="s">
        <v>5119</v>
      </c>
      <c r="C2583" s="31"/>
      <c r="D2583" s="31"/>
      <c r="E2583" s="31"/>
      <c r="F2583" s="31"/>
      <c r="G2583" s="30" t="s">
        <v>646</v>
      </c>
      <c r="H2583" s="30" t="s">
        <v>111</v>
      </c>
      <c r="I2583" s="30" t="s">
        <v>5121</v>
      </c>
      <c r="J2583" s="30">
        <v>775973918</v>
      </c>
      <c r="K2583" s="32">
        <v>44393.483240740738</v>
      </c>
      <c r="L2583" s="32">
        <v>44393.483240740738</v>
      </c>
      <c r="M2583" s="33" t="s">
        <v>15</v>
      </c>
    </row>
    <row r="2584" spans="1:13" ht="45" hidden="1" x14ac:dyDescent="0.25">
      <c r="A2584" s="15">
        <v>2582</v>
      </c>
      <c r="B2584" s="16" t="s">
        <v>5122</v>
      </c>
      <c r="C2584" s="16"/>
      <c r="D2584" s="16"/>
      <c r="E2584" s="16"/>
      <c r="F2584" s="16"/>
      <c r="G2584" s="15" t="s">
        <v>116</v>
      </c>
      <c r="H2584" s="15" t="s">
        <v>18</v>
      </c>
      <c r="I2584" s="15" t="s">
        <v>5123</v>
      </c>
      <c r="J2584" s="15">
        <v>782286055</v>
      </c>
      <c r="K2584" s="17">
        <v>42940.628125000003</v>
      </c>
      <c r="L2584" s="17">
        <v>42940.628125000003</v>
      </c>
      <c r="M2584" s="18" t="s">
        <v>20</v>
      </c>
    </row>
    <row r="2585" spans="1:13" ht="45" x14ac:dyDescent="0.25">
      <c r="A2585" s="30">
        <v>2583</v>
      </c>
      <c r="B2585" s="31" t="s">
        <v>5124</v>
      </c>
      <c r="C2585" s="31"/>
      <c r="D2585" s="31"/>
      <c r="E2585" s="31"/>
      <c r="F2585" s="31"/>
      <c r="G2585" s="30" t="s">
        <v>72</v>
      </c>
      <c r="H2585" s="30" t="s">
        <v>18</v>
      </c>
      <c r="I2585" s="30" t="s">
        <v>5125</v>
      </c>
      <c r="J2585" s="30">
        <v>787939880</v>
      </c>
      <c r="K2585" s="32">
        <v>44074.76190972222</v>
      </c>
      <c r="L2585" s="32">
        <v>44116.425625000003</v>
      </c>
      <c r="M2585" s="33" t="s">
        <v>15</v>
      </c>
    </row>
    <row r="2586" spans="1:13" ht="30" x14ac:dyDescent="0.25">
      <c r="A2586" s="34">
        <v>2584</v>
      </c>
      <c r="B2586" s="35" t="s">
        <v>5126</v>
      </c>
      <c r="C2586" s="35"/>
      <c r="D2586" s="35"/>
      <c r="E2586" s="35"/>
      <c r="F2586" s="35"/>
      <c r="G2586" s="34" t="s">
        <v>40</v>
      </c>
      <c r="H2586" s="34" t="s">
        <v>30</v>
      </c>
      <c r="I2586" s="34" t="s">
        <v>5127</v>
      </c>
      <c r="J2586" s="38">
        <v>7.7168872407179203E+18</v>
      </c>
      <c r="K2586" s="36">
        <v>42185.634641203702</v>
      </c>
      <c r="L2586" s="36">
        <v>43670.34033564815</v>
      </c>
      <c r="M2586" s="37" t="s">
        <v>15</v>
      </c>
    </row>
    <row r="2587" spans="1:13" ht="15.75" hidden="1" thickBot="1" x14ac:dyDescent="0.3">
      <c r="A2587" s="20">
        <v>2585</v>
      </c>
      <c r="B2587" s="21" t="s">
        <v>5128</v>
      </c>
      <c r="C2587" s="21"/>
      <c r="D2587" s="21"/>
      <c r="E2587" s="21"/>
      <c r="F2587" s="21"/>
      <c r="G2587" s="20" t="s">
        <v>65</v>
      </c>
      <c r="H2587" s="20" t="s">
        <v>34</v>
      </c>
      <c r="I2587" s="20"/>
      <c r="J2587" s="20">
        <v>772625567</v>
      </c>
      <c r="K2587" s="22">
        <v>42257.563611111109</v>
      </c>
      <c r="L2587" s="22">
        <v>42257.563611111109</v>
      </c>
      <c r="M2587" s="23" t="s">
        <v>20</v>
      </c>
    </row>
    <row r="2588" spans="1:13" ht="45.75" hidden="1" thickBot="1" x14ac:dyDescent="0.3">
      <c r="A2588" s="4">
        <v>2586</v>
      </c>
      <c r="B2588" s="13" t="s">
        <v>5129</v>
      </c>
      <c r="C2588" s="13"/>
      <c r="D2588" s="13"/>
      <c r="E2588" s="13"/>
      <c r="F2588" s="13"/>
      <c r="G2588" s="4" t="s">
        <v>17</v>
      </c>
      <c r="H2588" s="4" t="s">
        <v>18</v>
      </c>
      <c r="I2588" s="4" t="s">
        <v>5130</v>
      </c>
      <c r="J2588" s="4">
        <v>772612772</v>
      </c>
      <c r="K2588" s="5">
        <v>43754.392685185187</v>
      </c>
      <c r="L2588" s="5">
        <v>43754.392685185187</v>
      </c>
      <c r="M2588" s="6" t="s">
        <v>20</v>
      </c>
    </row>
    <row r="2589" spans="1:13" ht="45.75" hidden="1" thickBot="1" x14ac:dyDescent="0.3">
      <c r="A2589" s="2">
        <v>2587</v>
      </c>
      <c r="B2589" s="11" t="s">
        <v>5131</v>
      </c>
      <c r="C2589" s="11"/>
      <c r="D2589" s="11"/>
      <c r="E2589" s="11"/>
      <c r="F2589" s="11"/>
      <c r="G2589" s="2" t="s">
        <v>26</v>
      </c>
      <c r="H2589" s="2" t="s">
        <v>18</v>
      </c>
      <c r="I2589" s="2" t="s">
        <v>5132</v>
      </c>
      <c r="J2589" s="2"/>
      <c r="K2589" s="3">
        <v>43481.576585648145</v>
      </c>
      <c r="L2589" s="3">
        <v>43481.576585648145</v>
      </c>
      <c r="M2589" s="8" t="s">
        <v>20</v>
      </c>
    </row>
    <row r="2590" spans="1:13" ht="45.75" hidden="1" thickBot="1" x14ac:dyDescent="0.3">
      <c r="A2590" s="4">
        <v>2588</v>
      </c>
      <c r="B2590" s="13" t="s">
        <v>5133</v>
      </c>
      <c r="C2590" s="13"/>
      <c r="D2590" s="13"/>
      <c r="E2590" s="13"/>
      <c r="F2590" s="13"/>
      <c r="G2590" s="4" t="s">
        <v>832</v>
      </c>
      <c r="H2590" s="4" t="s">
        <v>18</v>
      </c>
      <c r="I2590" s="4" t="s">
        <v>5134</v>
      </c>
      <c r="J2590" s="4"/>
      <c r="K2590" s="5">
        <v>42835.660254629627</v>
      </c>
      <c r="L2590" s="5">
        <v>42835.660254629627</v>
      </c>
      <c r="M2590" s="6" t="s">
        <v>20</v>
      </c>
    </row>
    <row r="2591" spans="1:13" ht="45.75" hidden="1" thickBot="1" x14ac:dyDescent="0.3">
      <c r="A2591" s="2">
        <v>2589</v>
      </c>
      <c r="B2591" s="11" t="s">
        <v>5133</v>
      </c>
      <c r="C2591" s="11"/>
      <c r="D2591" s="11"/>
      <c r="E2591" s="11"/>
      <c r="F2591" s="11"/>
      <c r="G2591" s="2" t="s">
        <v>17</v>
      </c>
      <c r="H2591" s="2" t="s">
        <v>18</v>
      </c>
      <c r="I2591" s="2" t="s">
        <v>5135</v>
      </c>
      <c r="J2591" s="2">
        <v>788955961</v>
      </c>
      <c r="K2591" s="3">
        <v>43304.583749999998</v>
      </c>
      <c r="L2591" s="3">
        <v>43304.583749999998</v>
      </c>
      <c r="M2591" s="8" t="s">
        <v>20</v>
      </c>
    </row>
    <row r="2592" spans="1:13" ht="30.75" hidden="1" thickBot="1" x14ac:dyDescent="0.3">
      <c r="A2592" s="4">
        <v>2590</v>
      </c>
      <c r="B2592" s="13" t="s">
        <v>5136</v>
      </c>
      <c r="C2592" s="13"/>
      <c r="D2592" s="13"/>
      <c r="E2592" s="13"/>
      <c r="F2592" s="13"/>
      <c r="G2592" s="4" t="s">
        <v>102</v>
      </c>
      <c r="H2592" s="4" t="s">
        <v>37</v>
      </c>
      <c r="I2592" s="4" t="s">
        <v>5137</v>
      </c>
      <c r="J2592" s="4">
        <v>703479493</v>
      </c>
      <c r="K2592" s="5">
        <v>43395.483449074076</v>
      </c>
      <c r="L2592" s="5">
        <v>43395.483449074076</v>
      </c>
      <c r="M2592" s="6" t="s">
        <v>20</v>
      </c>
    </row>
    <row r="2593" spans="1:13" ht="30.75" hidden="1" thickBot="1" x14ac:dyDescent="0.3">
      <c r="A2593" s="2">
        <v>2591</v>
      </c>
      <c r="B2593" s="11" t="s">
        <v>5138</v>
      </c>
      <c r="C2593" s="11"/>
      <c r="D2593" s="11"/>
      <c r="E2593" s="11"/>
      <c r="F2593" s="11"/>
      <c r="G2593" s="2" t="s">
        <v>26</v>
      </c>
      <c r="H2593" s="2" t="s">
        <v>37</v>
      </c>
      <c r="I2593" s="2" t="s">
        <v>5139</v>
      </c>
      <c r="J2593" s="2">
        <v>481420314</v>
      </c>
      <c r="K2593" s="3">
        <v>42837.671122685184</v>
      </c>
      <c r="L2593" s="3">
        <v>42837.671122685184</v>
      </c>
      <c r="M2593" s="8" t="s">
        <v>20</v>
      </c>
    </row>
    <row r="2594" spans="1:13" ht="45.75" hidden="1" thickBot="1" x14ac:dyDescent="0.3">
      <c r="A2594" s="4">
        <v>2592</v>
      </c>
      <c r="B2594" s="13" t="s">
        <v>5140</v>
      </c>
      <c r="C2594" s="13"/>
      <c r="D2594" s="13"/>
      <c r="E2594" s="13"/>
      <c r="F2594" s="13"/>
      <c r="G2594" s="4" t="s">
        <v>17</v>
      </c>
      <c r="H2594" s="4" t="s">
        <v>18</v>
      </c>
      <c r="I2594" s="4" t="s">
        <v>5141</v>
      </c>
      <c r="J2594" s="4"/>
      <c r="K2594" s="5">
        <v>44102.232499999998</v>
      </c>
      <c r="L2594" s="5">
        <v>44102.232499999998</v>
      </c>
      <c r="M2594" s="6" t="s">
        <v>20</v>
      </c>
    </row>
    <row r="2595" spans="1:13" ht="30.75" hidden="1" thickBot="1" x14ac:dyDescent="0.3">
      <c r="A2595" s="2">
        <v>2593</v>
      </c>
      <c r="B2595" s="11" t="s">
        <v>5142</v>
      </c>
      <c r="C2595" s="11"/>
      <c r="D2595" s="11"/>
      <c r="E2595" s="11"/>
      <c r="F2595" s="11"/>
      <c r="G2595" s="2" t="s">
        <v>102</v>
      </c>
      <c r="H2595" s="2" t="s">
        <v>37</v>
      </c>
      <c r="I2595" s="2" t="s">
        <v>5143</v>
      </c>
      <c r="J2595" s="9">
        <v>7.8232020107045601E+18</v>
      </c>
      <c r="K2595" s="3">
        <v>42664.65457175926</v>
      </c>
      <c r="L2595" s="3">
        <v>42664.65457175926</v>
      </c>
      <c r="M2595" s="8" t="s">
        <v>20</v>
      </c>
    </row>
    <row r="2596" spans="1:13" ht="30.75" hidden="1" thickBot="1" x14ac:dyDescent="0.3">
      <c r="A2596" s="4">
        <v>2594</v>
      </c>
      <c r="B2596" s="13" t="s">
        <v>5144</v>
      </c>
      <c r="C2596" s="13"/>
      <c r="D2596" s="13"/>
      <c r="E2596" s="13"/>
      <c r="F2596" s="13"/>
      <c r="G2596" s="4" t="s">
        <v>214</v>
      </c>
      <c r="H2596" s="4" t="s">
        <v>37</v>
      </c>
      <c r="I2596" s="4" t="s">
        <v>5145</v>
      </c>
      <c r="J2596" s="4">
        <v>702726236</v>
      </c>
      <c r="K2596" s="5">
        <v>44511.565486111111</v>
      </c>
      <c r="L2596" s="5">
        <v>44511.565486111111</v>
      </c>
      <c r="M2596" s="6" t="s">
        <v>20</v>
      </c>
    </row>
    <row r="2597" spans="1:13" ht="30.75" hidden="1" thickBot="1" x14ac:dyDescent="0.3">
      <c r="A2597" s="2">
        <v>2595</v>
      </c>
      <c r="B2597" s="11" t="s">
        <v>5146</v>
      </c>
      <c r="C2597" s="11"/>
      <c r="D2597" s="11"/>
      <c r="E2597" s="11"/>
      <c r="F2597" s="11"/>
      <c r="G2597" s="2" t="s">
        <v>102</v>
      </c>
      <c r="H2597" s="2" t="s">
        <v>37</v>
      </c>
      <c r="I2597" s="2" t="s">
        <v>5147</v>
      </c>
      <c r="J2597" s="2">
        <v>782320201</v>
      </c>
      <c r="K2597" s="3">
        <v>42257.562048611115</v>
      </c>
      <c r="L2597" s="3">
        <v>42257.562048611115</v>
      </c>
      <c r="M2597" s="8" t="s">
        <v>20</v>
      </c>
    </row>
    <row r="2598" spans="1:13" ht="30.75" hidden="1" thickBot="1" x14ac:dyDescent="0.3">
      <c r="A2598" s="4">
        <v>2596</v>
      </c>
      <c r="B2598" s="13" t="s">
        <v>5148</v>
      </c>
      <c r="C2598" s="13"/>
      <c r="D2598" s="13"/>
      <c r="E2598" s="13"/>
      <c r="F2598" s="13"/>
      <c r="G2598" s="4" t="s">
        <v>102</v>
      </c>
      <c r="H2598" s="4" t="s">
        <v>34</v>
      </c>
      <c r="I2598" s="4" t="s">
        <v>5149</v>
      </c>
      <c r="J2598" s="4">
        <v>772065383</v>
      </c>
      <c r="K2598" s="5">
        <v>42408.773090277777</v>
      </c>
      <c r="L2598" s="5">
        <v>42408.773090277777</v>
      </c>
      <c r="M2598" s="6" t="s">
        <v>20</v>
      </c>
    </row>
    <row r="2599" spans="1:13" ht="30.75" hidden="1" thickBot="1" x14ac:dyDescent="0.3">
      <c r="A2599" s="2">
        <v>2597</v>
      </c>
      <c r="B2599" s="11" t="s">
        <v>5150</v>
      </c>
      <c r="C2599" s="11"/>
      <c r="D2599" s="11"/>
      <c r="E2599" s="11"/>
      <c r="F2599" s="11"/>
      <c r="G2599" s="2" t="s">
        <v>17</v>
      </c>
      <c r="H2599" s="2" t="s">
        <v>37</v>
      </c>
      <c r="I2599" s="2" t="s">
        <v>5151</v>
      </c>
      <c r="J2599" s="2" t="s">
        <v>5152</v>
      </c>
      <c r="K2599" s="3">
        <v>42489.604629629626</v>
      </c>
      <c r="L2599" s="3">
        <v>42489.604629629626</v>
      </c>
      <c r="M2599" s="8" t="s">
        <v>20</v>
      </c>
    </row>
    <row r="2600" spans="1:13" hidden="1" x14ac:dyDescent="0.25">
      <c r="A2600" s="4">
        <v>2598</v>
      </c>
      <c r="B2600" s="12" t="s">
        <v>5153</v>
      </c>
      <c r="C2600" s="12"/>
      <c r="D2600" s="12"/>
      <c r="E2600" s="12"/>
      <c r="F2600" s="12"/>
      <c r="G2600" s="4" t="s">
        <v>102</v>
      </c>
      <c r="H2600" s="4" t="s">
        <v>34</v>
      </c>
      <c r="I2600" s="4" t="s">
        <v>5154</v>
      </c>
      <c r="J2600" s="4"/>
      <c r="K2600" s="5">
        <v>42174.468055555553</v>
      </c>
      <c r="L2600" s="5">
        <v>42174.468055555553</v>
      </c>
      <c r="M2600" s="6" t="s">
        <v>20</v>
      </c>
    </row>
    <row r="2601" spans="1:13" x14ac:dyDescent="0.25">
      <c r="A2601" s="30">
        <v>2599</v>
      </c>
      <c r="B2601" s="31" t="s">
        <v>5155</v>
      </c>
      <c r="C2601" s="31"/>
      <c r="D2601" s="31"/>
      <c r="E2601" s="31"/>
      <c r="F2601" s="31"/>
      <c r="G2601" s="30" t="s">
        <v>102</v>
      </c>
      <c r="H2601" s="30" t="s">
        <v>34</v>
      </c>
      <c r="I2601" s="30"/>
      <c r="J2601" s="30"/>
      <c r="K2601" s="32">
        <v>41828.534918981481</v>
      </c>
      <c r="L2601" s="32">
        <v>44572.121631944443</v>
      </c>
      <c r="M2601" s="33" t="s">
        <v>15</v>
      </c>
    </row>
    <row r="2602" spans="1:13" ht="45" x14ac:dyDescent="0.25">
      <c r="A2602" s="34">
        <v>2600</v>
      </c>
      <c r="B2602" s="35" t="s">
        <v>5156</v>
      </c>
      <c r="C2602" s="35"/>
      <c r="D2602" s="35"/>
      <c r="E2602" s="35"/>
      <c r="F2602" s="35"/>
      <c r="G2602" s="34" t="s">
        <v>17</v>
      </c>
      <c r="H2602" s="34" t="s">
        <v>18</v>
      </c>
      <c r="I2602" s="34" t="s">
        <v>5157</v>
      </c>
      <c r="J2602" s="34">
        <v>788587154</v>
      </c>
      <c r="K2602" s="36">
        <v>44139.691967592589</v>
      </c>
      <c r="L2602" s="36">
        <v>44139.204652777778</v>
      </c>
      <c r="M2602" s="37" t="s">
        <v>15</v>
      </c>
    </row>
    <row r="2603" spans="1:13" ht="15.75" hidden="1" thickBot="1" x14ac:dyDescent="0.3">
      <c r="A2603" s="20">
        <v>2601</v>
      </c>
      <c r="B2603" s="21" t="s">
        <v>5158</v>
      </c>
      <c r="C2603" s="21"/>
      <c r="D2603" s="21"/>
      <c r="E2603" s="21"/>
      <c r="F2603" s="21"/>
      <c r="G2603" s="20" t="s">
        <v>175</v>
      </c>
      <c r="H2603" s="20" t="s">
        <v>34</v>
      </c>
      <c r="I2603" s="20"/>
      <c r="J2603" s="20"/>
      <c r="K2603" s="22">
        <v>42185.650370370371</v>
      </c>
      <c r="L2603" s="22">
        <v>42185.650370370371</v>
      </c>
      <c r="M2603" s="23" t="s">
        <v>20</v>
      </c>
    </row>
    <row r="2604" spans="1:13" ht="30" hidden="1" x14ac:dyDescent="0.25">
      <c r="A2604" s="4">
        <v>2602</v>
      </c>
      <c r="B2604" s="12" t="s">
        <v>5159</v>
      </c>
      <c r="C2604" s="12"/>
      <c r="D2604" s="12"/>
      <c r="E2604" s="12"/>
      <c r="F2604" s="12"/>
      <c r="G2604" s="4" t="s">
        <v>334</v>
      </c>
      <c r="H2604" s="4" t="s">
        <v>111</v>
      </c>
      <c r="I2604" s="4" t="s">
        <v>1385</v>
      </c>
      <c r="J2604" s="4">
        <v>772322433</v>
      </c>
      <c r="K2604" s="5">
        <v>43669.381435185183</v>
      </c>
      <c r="L2604" s="5">
        <v>43669.381435185183</v>
      </c>
      <c r="M2604" s="6" t="s">
        <v>20</v>
      </c>
    </row>
    <row r="2605" spans="1:13" ht="45" x14ac:dyDescent="0.25">
      <c r="A2605" s="30">
        <v>2603</v>
      </c>
      <c r="B2605" s="31" t="s">
        <v>5160</v>
      </c>
      <c r="C2605" s="31"/>
      <c r="D2605" s="31"/>
      <c r="E2605" s="31"/>
      <c r="F2605" s="31"/>
      <c r="G2605" s="30" t="s">
        <v>1068</v>
      </c>
      <c r="H2605" s="30" t="s">
        <v>18</v>
      </c>
      <c r="I2605" s="30" t="s">
        <v>5161</v>
      </c>
      <c r="J2605" s="30">
        <v>781690454</v>
      </c>
      <c r="K2605" s="32">
        <v>42153.399872685186</v>
      </c>
      <c r="L2605" s="32">
        <v>43598.158518518518</v>
      </c>
      <c r="M2605" s="33" t="s">
        <v>15</v>
      </c>
    </row>
    <row r="2606" spans="1:13" ht="45" hidden="1" x14ac:dyDescent="0.25">
      <c r="A2606" s="15">
        <v>2604</v>
      </c>
      <c r="B2606" s="16" t="s">
        <v>5162</v>
      </c>
      <c r="C2606" s="16"/>
      <c r="D2606" s="16"/>
      <c r="E2606" s="16"/>
      <c r="F2606" s="16"/>
      <c r="G2606" s="15" t="s">
        <v>102</v>
      </c>
      <c r="H2606" s="15" t="s">
        <v>18</v>
      </c>
      <c r="I2606" s="15" t="s">
        <v>5163</v>
      </c>
      <c r="J2606" s="15">
        <v>414541530</v>
      </c>
      <c r="K2606" s="17">
        <v>41570</v>
      </c>
      <c r="L2606" s="15" t="s">
        <v>238</v>
      </c>
      <c r="M2606" s="18" t="s">
        <v>20</v>
      </c>
    </row>
    <row r="2607" spans="1:13" ht="30" x14ac:dyDescent="0.25">
      <c r="A2607" s="30">
        <v>2605</v>
      </c>
      <c r="B2607" s="31" t="s">
        <v>5164</v>
      </c>
      <c r="C2607" s="31"/>
      <c r="D2607" s="31"/>
      <c r="E2607" s="31"/>
      <c r="F2607" s="31"/>
      <c r="G2607" s="30" t="s">
        <v>428</v>
      </c>
      <c r="H2607" s="30" t="s">
        <v>111</v>
      </c>
      <c r="I2607" s="30" t="s">
        <v>5165</v>
      </c>
      <c r="J2607" s="30">
        <v>772320342</v>
      </c>
      <c r="K2607" s="32">
        <v>43199.500324074077</v>
      </c>
      <c r="L2607" s="32">
        <v>44582.249120370368</v>
      </c>
      <c r="M2607" s="33" t="s">
        <v>15</v>
      </c>
    </row>
    <row r="2608" spans="1:13" ht="45.75" hidden="1" thickBot="1" x14ac:dyDescent="0.3">
      <c r="A2608" s="15">
        <v>2606</v>
      </c>
      <c r="B2608" s="19" t="s">
        <v>5166</v>
      </c>
      <c r="C2608" s="19"/>
      <c r="D2608" s="19"/>
      <c r="E2608" s="19"/>
      <c r="F2608" s="19"/>
      <c r="G2608" s="15"/>
      <c r="H2608" s="15" t="s">
        <v>18</v>
      </c>
      <c r="I2608" s="15"/>
      <c r="J2608" s="15"/>
      <c r="K2608" s="17">
        <v>42166.40221064815</v>
      </c>
      <c r="L2608" s="17">
        <v>42166.40221064815</v>
      </c>
      <c r="M2608" s="18" t="s">
        <v>20</v>
      </c>
    </row>
    <row r="2609" spans="1:13" ht="45.75" hidden="1" thickBot="1" x14ac:dyDescent="0.3">
      <c r="A2609" s="2">
        <v>2607</v>
      </c>
      <c r="B2609" s="11" t="s">
        <v>5166</v>
      </c>
      <c r="C2609" s="11"/>
      <c r="D2609" s="11"/>
      <c r="E2609" s="11"/>
      <c r="F2609" s="11"/>
      <c r="G2609" s="2" t="s">
        <v>26</v>
      </c>
      <c r="H2609" s="2" t="s">
        <v>18</v>
      </c>
      <c r="I2609" s="2" t="s">
        <v>5167</v>
      </c>
      <c r="J2609" s="2">
        <v>705753277</v>
      </c>
      <c r="K2609" s="3">
        <v>43388.635196759256</v>
      </c>
      <c r="L2609" s="3">
        <v>43388.635196759256</v>
      </c>
      <c r="M2609" s="8" t="s">
        <v>20</v>
      </c>
    </row>
    <row r="2610" spans="1:13" ht="45" hidden="1" x14ac:dyDescent="0.25">
      <c r="A2610" s="4">
        <v>2608</v>
      </c>
      <c r="B2610" s="12" t="s">
        <v>5168</v>
      </c>
      <c r="C2610" s="12"/>
      <c r="D2610" s="12"/>
      <c r="E2610" s="12"/>
      <c r="F2610" s="12"/>
      <c r="G2610" s="4" t="s">
        <v>102</v>
      </c>
      <c r="H2610" s="4" t="s">
        <v>18</v>
      </c>
      <c r="I2610" s="4" t="s">
        <v>5169</v>
      </c>
      <c r="J2610" s="7">
        <v>3.9284387307163602E+18</v>
      </c>
      <c r="K2610" s="5">
        <v>42664.636192129627</v>
      </c>
      <c r="L2610" s="5">
        <v>42664.636192129627</v>
      </c>
      <c r="M2610" s="6" t="s">
        <v>20</v>
      </c>
    </row>
    <row r="2611" spans="1:13" ht="45" x14ac:dyDescent="0.25">
      <c r="A2611" s="30">
        <v>2609</v>
      </c>
      <c r="B2611" s="31" t="s">
        <v>5170</v>
      </c>
      <c r="C2611" s="31"/>
      <c r="D2611" s="31"/>
      <c r="E2611" s="31"/>
      <c r="F2611" s="31"/>
      <c r="G2611" s="30" t="s">
        <v>1242</v>
      </c>
      <c r="H2611" s="30" t="s">
        <v>18</v>
      </c>
      <c r="I2611" s="30" t="s">
        <v>5171</v>
      </c>
      <c r="J2611" s="30">
        <v>712561685</v>
      </c>
      <c r="K2611" s="32">
        <v>41564</v>
      </c>
      <c r="L2611" s="32">
        <v>44040.353750000002</v>
      </c>
      <c r="M2611" s="33" t="s">
        <v>15</v>
      </c>
    </row>
    <row r="2612" spans="1:13" ht="30" x14ac:dyDescent="0.25">
      <c r="A2612" s="34">
        <v>2610</v>
      </c>
      <c r="B2612" s="35" t="s">
        <v>5172</v>
      </c>
      <c r="C2612" s="35"/>
      <c r="D2612" s="35"/>
      <c r="E2612" s="35"/>
      <c r="F2612" s="35"/>
      <c r="G2612" s="34" t="s">
        <v>265</v>
      </c>
      <c r="H2612" s="34" t="s">
        <v>30</v>
      </c>
      <c r="I2612" s="34"/>
      <c r="J2612" s="34"/>
      <c r="K2612" s="36">
        <v>44052.829143518517</v>
      </c>
      <c r="L2612" s="36">
        <v>44392.390868055554</v>
      </c>
      <c r="M2612" s="37" t="s">
        <v>15</v>
      </c>
    </row>
    <row r="2613" spans="1:13" ht="45" x14ac:dyDescent="0.25">
      <c r="A2613" s="30">
        <v>2611</v>
      </c>
      <c r="B2613" s="31" t="s">
        <v>5173</v>
      </c>
      <c r="C2613" s="31"/>
      <c r="D2613" s="31"/>
      <c r="E2613" s="31"/>
      <c r="F2613" s="31"/>
      <c r="G2613" s="30" t="s">
        <v>979</v>
      </c>
      <c r="H2613" s="30" t="s">
        <v>18</v>
      </c>
      <c r="I2613" s="30" t="s">
        <v>5174</v>
      </c>
      <c r="J2613" s="30"/>
      <c r="K2613" s="32">
        <v>44536.586724537039</v>
      </c>
      <c r="L2613" s="32">
        <v>44650.158530092594</v>
      </c>
      <c r="M2613" s="33" t="s">
        <v>15</v>
      </c>
    </row>
    <row r="2614" spans="1:13" ht="30.75" hidden="1" thickBot="1" x14ac:dyDescent="0.3">
      <c r="A2614" s="15">
        <v>2612</v>
      </c>
      <c r="B2614" s="19" t="s">
        <v>5175</v>
      </c>
      <c r="C2614" s="19"/>
      <c r="D2614" s="19"/>
      <c r="E2614" s="19"/>
      <c r="F2614" s="19"/>
      <c r="G2614" s="15" t="s">
        <v>1298</v>
      </c>
      <c r="H2614" s="15" t="s">
        <v>37</v>
      </c>
      <c r="I2614" s="15" t="s">
        <v>5176</v>
      </c>
      <c r="J2614" s="15">
        <v>751838743</v>
      </c>
      <c r="K2614" s="17">
        <v>42173.493067129632</v>
      </c>
      <c r="L2614" s="17">
        <v>42173.493067129632</v>
      </c>
      <c r="M2614" s="18" t="s">
        <v>20</v>
      </c>
    </row>
    <row r="2615" spans="1:13" ht="45.75" hidden="1" thickBot="1" x14ac:dyDescent="0.3">
      <c r="A2615" s="2">
        <v>2613</v>
      </c>
      <c r="B2615" s="11" t="s">
        <v>5177</v>
      </c>
      <c r="C2615" s="11"/>
      <c r="D2615" s="11"/>
      <c r="E2615" s="11"/>
      <c r="F2615" s="11"/>
      <c r="G2615" s="2" t="s">
        <v>102</v>
      </c>
      <c r="H2615" s="2" t="s">
        <v>18</v>
      </c>
      <c r="I2615" s="2" t="s">
        <v>5178</v>
      </c>
      <c r="J2615" s="2">
        <v>712813593</v>
      </c>
      <c r="K2615" s="3">
        <v>41570</v>
      </c>
      <c r="L2615" s="2" t="s">
        <v>238</v>
      </c>
      <c r="M2615" s="8" t="s">
        <v>20</v>
      </c>
    </row>
    <row r="2616" spans="1:13" ht="15.75" hidden="1" thickBot="1" x14ac:dyDescent="0.3">
      <c r="A2616" s="4">
        <v>2614</v>
      </c>
      <c r="B2616" s="13" t="s">
        <v>5179</v>
      </c>
      <c r="C2616" s="13"/>
      <c r="D2616" s="13"/>
      <c r="E2616" s="13"/>
      <c r="F2616" s="13"/>
      <c r="G2616" s="4" t="s">
        <v>551</v>
      </c>
      <c r="H2616" s="4" t="s">
        <v>34</v>
      </c>
      <c r="I2616" s="4" t="s">
        <v>5180</v>
      </c>
      <c r="J2616" s="4">
        <v>782568057</v>
      </c>
      <c r="K2616" s="5">
        <v>42795.620532407411</v>
      </c>
      <c r="L2616" s="5">
        <v>42795.620532407411</v>
      </c>
      <c r="M2616" s="6" t="s">
        <v>20</v>
      </c>
    </row>
    <row r="2617" spans="1:13" ht="30.75" hidden="1" thickBot="1" x14ac:dyDescent="0.3">
      <c r="A2617" s="2">
        <v>2615</v>
      </c>
      <c r="B2617" s="11" t="s">
        <v>5181</v>
      </c>
      <c r="C2617" s="11"/>
      <c r="D2617" s="11"/>
      <c r="E2617" s="11"/>
      <c r="F2617" s="11"/>
      <c r="G2617" s="2" t="s">
        <v>189</v>
      </c>
      <c r="H2617" s="2" t="s">
        <v>34</v>
      </c>
      <c r="I2617" s="2" t="s">
        <v>5182</v>
      </c>
      <c r="J2617" s="9">
        <v>7.8780701507828398E+18</v>
      </c>
      <c r="K2617" s="3">
        <v>42347.485486111109</v>
      </c>
      <c r="L2617" s="3">
        <v>42347.485486111109</v>
      </c>
      <c r="M2617" s="8" t="s">
        <v>20</v>
      </c>
    </row>
    <row r="2618" spans="1:13" ht="45.75" hidden="1" thickBot="1" x14ac:dyDescent="0.3">
      <c r="A2618" s="4">
        <v>2616</v>
      </c>
      <c r="B2618" s="13" t="s">
        <v>5183</v>
      </c>
      <c r="C2618" s="13"/>
      <c r="D2618" s="13"/>
      <c r="E2618" s="13"/>
      <c r="F2618" s="13"/>
      <c r="G2618" s="4" t="s">
        <v>87</v>
      </c>
      <c r="H2618" s="4" t="s">
        <v>18</v>
      </c>
      <c r="I2618" s="4" t="s">
        <v>5184</v>
      </c>
      <c r="J2618" s="4">
        <v>717928418</v>
      </c>
      <c r="K2618" s="5">
        <v>43482.695879629631</v>
      </c>
      <c r="L2618" s="5">
        <v>43482.695879629631</v>
      </c>
      <c r="M2618" s="6" t="s">
        <v>20</v>
      </c>
    </row>
    <row r="2619" spans="1:13" ht="30.75" hidden="1" thickBot="1" x14ac:dyDescent="0.3">
      <c r="A2619" s="2">
        <v>2617</v>
      </c>
      <c r="B2619" s="11" t="s">
        <v>5185</v>
      </c>
      <c r="C2619" s="11"/>
      <c r="D2619" s="11"/>
      <c r="E2619" s="11"/>
      <c r="F2619" s="11"/>
      <c r="G2619" s="2" t="s">
        <v>1036</v>
      </c>
      <c r="H2619" s="2" t="s">
        <v>37</v>
      </c>
      <c r="I2619" s="2" t="s">
        <v>5186</v>
      </c>
      <c r="J2619" s="2">
        <v>704711221</v>
      </c>
      <c r="K2619" s="3">
        <v>41725</v>
      </c>
      <c r="L2619" s="2" t="s">
        <v>238</v>
      </c>
      <c r="M2619" s="8" t="s">
        <v>20</v>
      </c>
    </row>
    <row r="2620" spans="1:13" ht="30" hidden="1" x14ac:dyDescent="0.25">
      <c r="A2620" s="4">
        <v>2618</v>
      </c>
      <c r="B2620" s="12" t="s">
        <v>5187</v>
      </c>
      <c r="C2620" s="12"/>
      <c r="D2620" s="12"/>
      <c r="E2620" s="12"/>
      <c r="F2620" s="12"/>
      <c r="G2620" s="4" t="s">
        <v>277</v>
      </c>
      <c r="H2620" s="4"/>
      <c r="I2620" s="4" t="s">
        <v>2562</v>
      </c>
      <c r="J2620" s="4">
        <v>772710166</v>
      </c>
      <c r="K2620" s="5">
        <v>43748.597118055557</v>
      </c>
      <c r="L2620" s="5">
        <v>43748.597118055557</v>
      </c>
      <c r="M2620" s="6" t="s">
        <v>20</v>
      </c>
    </row>
    <row r="2621" spans="1:13" ht="30" x14ac:dyDescent="0.25">
      <c r="A2621" s="30">
        <v>2619</v>
      </c>
      <c r="B2621" s="31" t="s">
        <v>5185</v>
      </c>
      <c r="C2621" s="31"/>
      <c r="D2621" s="31"/>
      <c r="E2621" s="31"/>
      <c r="F2621" s="31"/>
      <c r="G2621" s="30" t="s">
        <v>2042</v>
      </c>
      <c r="H2621" s="30" t="s">
        <v>12</v>
      </c>
      <c r="I2621" s="30"/>
      <c r="J2621" s="30"/>
      <c r="K2621" s="32">
        <v>44347.603032407409</v>
      </c>
      <c r="L2621" s="32">
        <v>44439.385081018518</v>
      </c>
      <c r="M2621" s="33" t="s">
        <v>15</v>
      </c>
    </row>
    <row r="2622" spans="1:13" ht="45" hidden="1" x14ac:dyDescent="0.25">
      <c r="A2622" s="15">
        <v>2620</v>
      </c>
      <c r="B2622" s="16" t="s">
        <v>5188</v>
      </c>
      <c r="C2622" s="16"/>
      <c r="D2622" s="16"/>
      <c r="E2622" s="16"/>
      <c r="F2622" s="16"/>
      <c r="G2622" s="15" t="s">
        <v>26</v>
      </c>
      <c r="H2622" s="15" t="s">
        <v>111</v>
      </c>
      <c r="I2622" s="15" t="s">
        <v>2236</v>
      </c>
      <c r="J2622" s="24">
        <v>7.82036730077265E+18</v>
      </c>
      <c r="K2622" s="17">
        <v>41835</v>
      </c>
      <c r="L2622" s="15" t="s">
        <v>238</v>
      </c>
      <c r="M2622" s="18" t="s">
        <v>20</v>
      </c>
    </row>
    <row r="2623" spans="1:13" ht="45" x14ac:dyDescent="0.25">
      <c r="A2623" s="30">
        <v>2621</v>
      </c>
      <c r="B2623" s="31" t="s">
        <v>5189</v>
      </c>
      <c r="C2623" s="31"/>
      <c r="D2623" s="31"/>
      <c r="E2623" s="31"/>
      <c r="F2623" s="31"/>
      <c r="G2623" s="30" t="s">
        <v>1292</v>
      </c>
      <c r="H2623" s="30" t="s">
        <v>18</v>
      </c>
      <c r="I2623" s="30" t="s">
        <v>5190</v>
      </c>
      <c r="J2623" s="30" t="s">
        <v>5191</v>
      </c>
      <c r="K2623" s="32">
        <v>43293.823113425926</v>
      </c>
      <c r="L2623" s="32">
        <v>44593.440509259257</v>
      </c>
      <c r="M2623" s="33" t="s">
        <v>15</v>
      </c>
    </row>
    <row r="2624" spans="1:13" ht="45" x14ac:dyDescent="0.25">
      <c r="A2624" s="34">
        <v>2622</v>
      </c>
      <c r="B2624" s="35" t="s">
        <v>5192</v>
      </c>
      <c r="C2624" s="35"/>
      <c r="D2624" s="35"/>
      <c r="E2624" s="35"/>
      <c r="F2624" s="35"/>
      <c r="G2624" s="34" t="s">
        <v>36</v>
      </c>
      <c r="H2624" s="34" t="s">
        <v>18</v>
      </c>
      <c r="I2624" s="34" t="s">
        <v>5193</v>
      </c>
      <c r="J2624" s="38">
        <v>3.9217890907829202E+18</v>
      </c>
      <c r="K2624" s="36">
        <v>43705.46565972222</v>
      </c>
      <c r="L2624" s="36">
        <v>43705.473379629628</v>
      </c>
      <c r="M2624" s="37" t="s">
        <v>15</v>
      </c>
    </row>
    <row r="2625" spans="1:13" ht="45.75" hidden="1" thickBot="1" x14ac:dyDescent="0.3">
      <c r="A2625" s="20">
        <v>2623</v>
      </c>
      <c r="B2625" s="21" t="s">
        <v>5194</v>
      </c>
      <c r="C2625" s="21"/>
      <c r="D2625" s="21"/>
      <c r="E2625" s="21"/>
      <c r="F2625" s="21"/>
      <c r="G2625" s="20" t="s">
        <v>551</v>
      </c>
      <c r="H2625" s="20" t="s">
        <v>18</v>
      </c>
      <c r="I2625" s="20" t="s">
        <v>5195</v>
      </c>
      <c r="J2625" s="20">
        <v>782223431</v>
      </c>
      <c r="K2625" s="22">
        <v>42185.682245370372</v>
      </c>
      <c r="L2625" s="22">
        <v>42185.682245370372</v>
      </c>
      <c r="M2625" s="23" t="s">
        <v>20</v>
      </c>
    </row>
    <row r="2626" spans="1:13" ht="45.75" hidden="1" thickBot="1" x14ac:dyDescent="0.3">
      <c r="A2626" s="4">
        <v>2624</v>
      </c>
      <c r="B2626" s="13" t="s">
        <v>5196</v>
      </c>
      <c r="C2626" s="13"/>
      <c r="D2626" s="13"/>
      <c r="E2626" s="13"/>
      <c r="F2626" s="13"/>
      <c r="G2626" s="4" t="s">
        <v>102</v>
      </c>
      <c r="H2626" s="4" t="s">
        <v>18</v>
      </c>
      <c r="I2626" s="4" t="s">
        <v>5197</v>
      </c>
      <c r="J2626" s="4">
        <v>752626847</v>
      </c>
      <c r="K2626" s="5">
        <v>41570</v>
      </c>
      <c r="L2626" s="4" t="s">
        <v>238</v>
      </c>
      <c r="M2626" s="6" t="s">
        <v>20</v>
      </c>
    </row>
    <row r="2627" spans="1:13" ht="45.75" hidden="1" thickBot="1" x14ac:dyDescent="0.3">
      <c r="A2627" s="2">
        <v>2625</v>
      </c>
      <c r="B2627" s="11" t="s">
        <v>5198</v>
      </c>
      <c r="C2627" s="11"/>
      <c r="D2627" s="11"/>
      <c r="E2627" s="11"/>
      <c r="F2627" s="11"/>
      <c r="G2627" s="2" t="s">
        <v>104</v>
      </c>
      <c r="H2627" s="2" t="s">
        <v>18</v>
      </c>
      <c r="I2627" s="2" t="s">
        <v>5199</v>
      </c>
      <c r="J2627" s="2">
        <v>750693559</v>
      </c>
      <c r="K2627" s="3">
        <v>42177.717465277776</v>
      </c>
      <c r="L2627" s="3">
        <v>42177.717465277776</v>
      </c>
      <c r="M2627" s="8" t="s">
        <v>20</v>
      </c>
    </row>
    <row r="2628" spans="1:13" ht="30.75" hidden="1" thickBot="1" x14ac:dyDescent="0.3">
      <c r="A2628" s="4">
        <v>2626</v>
      </c>
      <c r="B2628" s="13" t="s">
        <v>5200</v>
      </c>
      <c r="C2628" s="13"/>
      <c r="D2628" s="13"/>
      <c r="E2628" s="13"/>
      <c r="F2628" s="13"/>
      <c r="G2628" s="4" t="s">
        <v>87</v>
      </c>
      <c r="H2628" s="4" t="s">
        <v>111</v>
      </c>
      <c r="I2628" s="4" t="s">
        <v>5201</v>
      </c>
      <c r="J2628" s="4">
        <v>256772551662</v>
      </c>
      <c r="K2628" s="5">
        <v>42110</v>
      </c>
      <c r="L2628" s="4" t="s">
        <v>238</v>
      </c>
      <c r="M2628" s="6" t="s">
        <v>20</v>
      </c>
    </row>
    <row r="2629" spans="1:13" ht="45" hidden="1" x14ac:dyDescent="0.25">
      <c r="A2629" s="2">
        <v>2627</v>
      </c>
      <c r="B2629" s="10" t="s">
        <v>5202</v>
      </c>
      <c r="C2629" s="10"/>
      <c r="D2629" s="10"/>
      <c r="E2629" s="10"/>
      <c r="F2629" s="10"/>
      <c r="G2629" s="2" t="s">
        <v>87</v>
      </c>
      <c r="H2629" s="2" t="s">
        <v>18</v>
      </c>
      <c r="I2629" s="2" t="s">
        <v>5203</v>
      </c>
      <c r="J2629" s="2">
        <v>782694105</v>
      </c>
      <c r="K2629" s="3">
        <v>42256.714328703703</v>
      </c>
      <c r="L2629" s="3">
        <v>42256.714328703703</v>
      </c>
      <c r="M2629" s="8" t="s">
        <v>20</v>
      </c>
    </row>
    <row r="2630" spans="1:13" ht="45" x14ac:dyDescent="0.25">
      <c r="A2630" s="34">
        <v>2628</v>
      </c>
      <c r="B2630" s="35" t="s">
        <v>5204</v>
      </c>
      <c r="C2630" s="35"/>
      <c r="D2630" s="35"/>
      <c r="E2630" s="35"/>
      <c r="F2630" s="35"/>
      <c r="G2630" s="34" t="s">
        <v>87</v>
      </c>
      <c r="H2630" s="34" t="s">
        <v>34</v>
      </c>
      <c r="I2630" s="34" t="s">
        <v>5205</v>
      </c>
      <c r="J2630" s="34"/>
      <c r="K2630" s="36">
        <v>44124.556701388887</v>
      </c>
      <c r="L2630" s="36">
        <v>44643.506643518522</v>
      </c>
      <c r="M2630" s="37" t="s">
        <v>15</v>
      </c>
    </row>
    <row r="2631" spans="1:13" ht="45" hidden="1" x14ac:dyDescent="0.25">
      <c r="A2631" s="20">
        <v>2629</v>
      </c>
      <c r="B2631" s="25" t="s">
        <v>5206</v>
      </c>
      <c r="C2631" s="25"/>
      <c r="D2631" s="25"/>
      <c r="E2631" s="25"/>
      <c r="F2631" s="25"/>
      <c r="G2631" s="20" t="s">
        <v>87</v>
      </c>
      <c r="H2631" s="20" t="s">
        <v>18</v>
      </c>
      <c r="I2631" s="20" t="s">
        <v>5207</v>
      </c>
      <c r="J2631" s="20">
        <v>774400903</v>
      </c>
      <c r="K2631" s="22">
        <v>42566.720185185186</v>
      </c>
      <c r="L2631" s="22">
        <v>42566.720185185186</v>
      </c>
      <c r="M2631" s="23" t="s">
        <v>20</v>
      </c>
    </row>
    <row r="2632" spans="1:13" ht="30" x14ac:dyDescent="0.25">
      <c r="A2632" s="34">
        <v>2630</v>
      </c>
      <c r="B2632" s="35" t="s">
        <v>5208</v>
      </c>
      <c r="C2632" s="35"/>
      <c r="D2632" s="35"/>
      <c r="E2632" s="35"/>
      <c r="F2632" s="35"/>
      <c r="G2632" s="34" t="s">
        <v>87</v>
      </c>
      <c r="H2632" s="34" t="s">
        <v>37</v>
      </c>
      <c r="I2632" s="34" t="s">
        <v>5209</v>
      </c>
      <c r="J2632" s="34">
        <v>784998373</v>
      </c>
      <c r="K2632" s="36">
        <v>44061.893472222226</v>
      </c>
      <c r="L2632" s="36">
        <v>44643.514699074076</v>
      </c>
      <c r="M2632" s="37" t="s">
        <v>15</v>
      </c>
    </row>
    <row r="2633" spans="1:13" ht="45" hidden="1" x14ac:dyDescent="0.25">
      <c r="A2633" s="20">
        <v>2631</v>
      </c>
      <c r="B2633" s="25" t="s">
        <v>5210</v>
      </c>
      <c r="C2633" s="25"/>
      <c r="D2633" s="25"/>
      <c r="E2633" s="25"/>
      <c r="F2633" s="25"/>
      <c r="G2633" s="20" t="s">
        <v>265</v>
      </c>
      <c r="H2633" s="20" t="s">
        <v>18</v>
      </c>
      <c r="I2633" s="20" t="s">
        <v>5211</v>
      </c>
      <c r="J2633" s="20">
        <v>753586397</v>
      </c>
      <c r="K2633" s="22">
        <v>42746.677708333336</v>
      </c>
      <c r="L2633" s="22">
        <v>42746.677708333336</v>
      </c>
      <c r="M2633" s="23" t="s">
        <v>20</v>
      </c>
    </row>
    <row r="2634" spans="1:13" ht="45" x14ac:dyDescent="0.25">
      <c r="A2634" s="34">
        <v>2632</v>
      </c>
      <c r="B2634" s="35" t="s">
        <v>5212</v>
      </c>
      <c r="C2634" s="35"/>
      <c r="D2634" s="35"/>
      <c r="E2634" s="35"/>
      <c r="F2634" s="35"/>
      <c r="G2634" s="34" t="s">
        <v>265</v>
      </c>
      <c r="H2634" s="34" t="s">
        <v>18</v>
      </c>
      <c r="I2634" s="34" t="s">
        <v>5213</v>
      </c>
      <c r="J2634" s="34">
        <v>773224230</v>
      </c>
      <c r="K2634" s="36">
        <v>43389.399629629632</v>
      </c>
      <c r="L2634" s="36">
        <v>43852.319988425923</v>
      </c>
      <c r="M2634" s="37" t="s">
        <v>15</v>
      </c>
    </row>
    <row r="2635" spans="1:13" ht="45" hidden="1" x14ac:dyDescent="0.25">
      <c r="A2635" s="20">
        <v>2633</v>
      </c>
      <c r="B2635" s="25" t="s">
        <v>5214</v>
      </c>
      <c r="C2635" s="25"/>
      <c r="D2635" s="25"/>
      <c r="E2635" s="25"/>
      <c r="F2635" s="25"/>
      <c r="G2635" s="20" t="s">
        <v>485</v>
      </c>
      <c r="H2635" s="20" t="s">
        <v>18</v>
      </c>
      <c r="I2635" s="20" t="s">
        <v>5215</v>
      </c>
      <c r="J2635" s="20">
        <v>785583761</v>
      </c>
      <c r="K2635" s="22">
        <v>42256.6872337963</v>
      </c>
      <c r="L2635" s="22">
        <v>42256.6872337963</v>
      </c>
      <c r="M2635" s="23" t="s">
        <v>20</v>
      </c>
    </row>
    <row r="2636" spans="1:13" ht="45" x14ac:dyDescent="0.25">
      <c r="A2636" s="34">
        <v>2634</v>
      </c>
      <c r="B2636" s="35" t="s">
        <v>5216</v>
      </c>
      <c r="C2636" s="35"/>
      <c r="D2636" s="35"/>
      <c r="E2636" s="35"/>
      <c r="F2636" s="35"/>
      <c r="G2636" s="34" t="s">
        <v>55</v>
      </c>
      <c r="H2636" s="34" t="s">
        <v>18</v>
      </c>
      <c r="I2636" s="34" t="s">
        <v>5217</v>
      </c>
      <c r="J2636" s="34">
        <v>751562256</v>
      </c>
      <c r="K2636" s="36">
        <v>42352.671817129631</v>
      </c>
      <c r="L2636" s="36">
        <v>44341.403333333335</v>
      </c>
      <c r="M2636" s="37" t="s">
        <v>15</v>
      </c>
    </row>
    <row r="2637" spans="1:13" ht="30.75" hidden="1" thickBot="1" x14ac:dyDescent="0.3">
      <c r="A2637" s="20">
        <v>2635</v>
      </c>
      <c r="B2637" s="21" t="s">
        <v>5218</v>
      </c>
      <c r="C2637" s="21"/>
      <c r="D2637" s="21"/>
      <c r="E2637" s="21"/>
      <c r="F2637" s="21"/>
      <c r="G2637" s="20" t="s">
        <v>55</v>
      </c>
      <c r="H2637" s="20" t="s">
        <v>111</v>
      </c>
      <c r="I2637" s="20" t="s">
        <v>5219</v>
      </c>
      <c r="J2637" s="20">
        <v>781450074</v>
      </c>
      <c r="K2637" s="22">
        <v>43125.751631944448</v>
      </c>
      <c r="L2637" s="22">
        <v>43125.751631944448</v>
      </c>
      <c r="M2637" s="23" t="s">
        <v>20</v>
      </c>
    </row>
    <row r="2638" spans="1:13" ht="45.75" hidden="1" thickBot="1" x14ac:dyDescent="0.3">
      <c r="A2638" s="4">
        <v>2636</v>
      </c>
      <c r="B2638" s="13" t="s">
        <v>5220</v>
      </c>
      <c r="C2638" s="13"/>
      <c r="D2638" s="13"/>
      <c r="E2638" s="13"/>
      <c r="F2638" s="13"/>
      <c r="G2638" s="4" t="s">
        <v>274</v>
      </c>
      <c r="H2638" s="4" t="s">
        <v>18</v>
      </c>
      <c r="I2638" s="4" t="s">
        <v>5221</v>
      </c>
      <c r="J2638" s="4">
        <v>773762153</v>
      </c>
      <c r="K2638" s="5">
        <v>43752.732418981483</v>
      </c>
      <c r="L2638" s="5">
        <v>43752.732418981483</v>
      </c>
      <c r="M2638" s="6" t="s">
        <v>20</v>
      </c>
    </row>
    <row r="2639" spans="1:13" ht="45.75" hidden="1" thickBot="1" x14ac:dyDescent="0.3">
      <c r="A2639" s="2">
        <v>2637</v>
      </c>
      <c r="B2639" s="11" t="s">
        <v>5222</v>
      </c>
      <c r="C2639" s="11"/>
      <c r="D2639" s="11"/>
      <c r="E2639" s="11"/>
      <c r="F2639" s="11"/>
      <c r="G2639" s="2" t="s">
        <v>17</v>
      </c>
      <c r="H2639" s="2" t="s">
        <v>18</v>
      </c>
      <c r="I2639" s="2" t="s">
        <v>5223</v>
      </c>
      <c r="J2639" s="2" t="s">
        <v>5224</v>
      </c>
      <c r="K2639" s="3">
        <v>43500.628981481481</v>
      </c>
      <c r="L2639" s="3">
        <v>43500.628981481481</v>
      </c>
      <c r="M2639" s="8" t="s">
        <v>20</v>
      </c>
    </row>
    <row r="2640" spans="1:13" ht="30.75" hidden="1" thickBot="1" x14ac:dyDescent="0.3">
      <c r="A2640" s="4">
        <v>2638</v>
      </c>
      <c r="B2640" s="13" t="s">
        <v>5225</v>
      </c>
      <c r="C2640" s="13"/>
      <c r="D2640" s="13"/>
      <c r="E2640" s="13"/>
      <c r="F2640" s="13"/>
      <c r="G2640" s="4" t="s">
        <v>17</v>
      </c>
      <c r="H2640" s="4"/>
      <c r="I2640" s="4" t="s">
        <v>5226</v>
      </c>
      <c r="J2640" s="4" t="s">
        <v>5224</v>
      </c>
      <c r="K2640" s="5">
        <v>43394.718460648146</v>
      </c>
      <c r="L2640" s="5">
        <v>43394.718460648146</v>
      </c>
      <c r="M2640" s="6" t="s">
        <v>20</v>
      </c>
    </row>
    <row r="2641" spans="1:13" ht="45" hidden="1" x14ac:dyDescent="0.25">
      <c r="A2641" s="2">
        <v>2639</v>
      </c>
      <c r="B2641" s="10" t="s">
        <v>5227</v>
      </c>
      <c r="C2641" s="10"/>
      <c r="D2641" s="10"/>
      <c r="E2641" s="10"/>
      <c r="F2641" s="10"/>
      <c r="G2641" s="2" t="s">
        <v>22</v>
      </c>
      <c r="H2641" s="2" t="s">
        <v>18</v>
      </c>
      <c r="I2641" s="2" t="s">
        <v>5228</v>
      </c>
      <c r="J2641" s="2">
        <v>773219248</v>
      </c>
      <c r="K2641" s="3">
        <v>42484.600983796299</v>
      </c>
      <c r="L2641" s="3">
        <v>42484.600983796299</v>
      </c>
      <c r="M2641" s="8" t="s">
        <v>20</v>
      </c>
    </row>
    <row r="2642" spans="1:13" ht="30" x14ac:dyDescent="0.25">
      <c r="A2642" s="34">
        <v>2640</v>
      </c>
      <c r="B2642" s="35" t="s">
        <v>5229</v>
      </c>
      <c r="C2642" s="35"/>
      <c r="D2642" s="35"/>
      <c r="E2642" s="35"/>
      <c r="F2642" s="35"/>
      <c r="G2642" s="34" t="s">
        <v>1292</v>
      </c>
      <c r="H2642" s="34" t="s">
        <v>111</v>
      </c>
      <c r="I2642" s="34" t="s">
        <v>5230</v>
      </c>
      <c r="J2642" s="38">
        <v>7.0136387607834399E+18</v>
      </c>
      <c r="K2642" s="36">
        <v>43277.53361111111</v>
      </c>
      <c r="L2642" s="36">
        <v>44306.137384259258</v>
      </c>
      <c r="M2642" s="37" t="s">
        <v>15</v>
      </c>
    </row>
    <row r="2643" spans="1:13" ht="45" x14ac:dyDescent="0.25">
      <c r="A2643" s="30">
        <v>2641</v>
      </c>
      <c r="B2643" s="31" t="s">
        <v>5231</v>
      </c>
      <c r="C2643" s="31"/>
      <c r="D2643" s="31"/>
      <c r="E2643" s="31"/>
      <c r="F2643" s="31"/>
      <c r="G2643" s="30" t="s">
        <v>1292</v>
      </c>
      <c r="H2643" s="30" t="s">
        <v>18</v>
      </c>
      <c r="I2643" s="30" t="s">
        <v>5232</v>
      </c>
      <c r="J2643" s="30">
        <v>772881694</v>
      </c>
      <c r="K2643" s="32">
        <v>41530</v>
      </c>
      <c r="L2643" s="32">
        <v>43748.497129629628</v>
      </c>
      <c r="M2643" s="33" t="s">
        <v>15</v>
      </c>
    </row>
    <row r="2644" spans="1:13" ht="45.75" hidden="1" thickBot="1" x14ac:dyDescent="0.3">
      <c r="A2644" s="15">
        <v>2642</v>
      </c>
      <c r="B2644" s="19" t="s">
        <v>5233</v>
      </c>
      <c r="C2644" s="19"/>
      <c r="D2644" s="19"/>
      <c r="E2644" s="19"/>
      <c r="F2644" s="19"/>
      <c r="G2644" s="15" t="s">
        <v>1292</v>
      </c>
      <c r="H2644" s="15" t="s">
        <v>18</v>
      </c>
      <c r="I2644" s="15" t="s">
        <v>5234</v>
      </c>
      <c r="J2644" s="15" t="s">
        <v>5235</v>
      </c>
      <c r="K2644" s="17">
        <v>43658.450289351851</v>
      </c>
      <c r="L2644" s="17">
        <v>43658.450289351851</v>
      </c>
      <c r="M2644" s="18" t="s">
        <v>20</v>
      </c>
    </row>
    <row r="2645" spans="1:13" ht="45.75" hidden="1" thickBot="1" x14ac:dyDescent="0.3">
      <c r="A2645" s="2">
        <v>2643</v>
      </c>
      <c r="B2645" s="11" t="s">
        <v>5236</v>
      </c>
      <c r="C2645" s="11"/>
      <c r="D2645" s="11"/>
      <c r="E2645" s="11"/>
      <c r="F2645" s="11"/>
      <c r="G2645" s="2" t="s">
        <v>569</v>
      </c>
      <c r="H2645" s="2" t="s">
        <v>5237</v>
      </c>
      <c r="I2645" s="2" t="s">
        <v>5238</v>
      </c>
      <c r="J2645" s="2">
        <v>755331857</v>
      </c>
      <c r="K2645" s="3">
        <v>42795.372256944444</v>
      </c>
      <c r="L2645" s="3">
        <v>42795.372256944444</v>
      </c>
      <c r="M2645" s="8" t="s">
        <v>20</v>
      </c>
    </row>
    <row r="2646" spans="1:13" ht="45" hidden="1" x14ac:dyDescent="0.25">
      <c r="A2646" s="4">
        <v>2644</v>
      </c>
      <c r="B2646" s="12" t="s">
        <v>5239</v>
      </c>
      <c r="C2646" s="12"/>
      <c r="D2646" s="12"/>
      <c r="E2646" s="12"/>
      <c r="F2646" s="12"/>
      <c r="G2646" s="4" t="s">
        <v>52</v>
      </c>
      <c r="H2646" s="4" t="s">
        <v>18</v>
      </c>
      <c r="I2646" s="4" t="s">
        <v>5240</v>
      </c>
      <c r="J2646" s="4">
        <v>776076610</v>
      </c>
      <c r="K2646" s="5">
        <v>42257.673622685186</v>
      </c>
      <c r="L2646" s="5">
        <v>42257.673622685186</v>
      </c>
      <c r="M2646" s="6" t="s">
        <v>20</v>
      </c>
    </row>
    <row r="2647" spans="1:13" ht="30" x14ac:dyDescent="0.25">
      <c r="A2647" s="30">
        <v>2645</v>
      </c>
      <c r="B2647" s="31" t="s">
        <v>5241</v>
      </c>
      <c r="C2647" s="31"/>
      <c r="D2647" s="31"/>
      <c r="E2647" s="31"/>
      <c r="F2647" s="31"/>
      <c r="G2647" s="30" t="s">
        <v>308</v>
      </c>
      <c r="H2647" s="30"/>
      <c r="I2647" s="30" t="s">
        <v>5242</v>
      </c>
      <c r="J2647" s="30" t="s">
        <v>5243</v>
      </c>
      <c r="K2647" s="32">
        <v>44537.73332175926</v>
      </c>
      <c r="L2647" s="32">
        <v>44537.73332175926</v>
      </c>
      <c r="M2647" s="33" t="s">
        <v>15</v>
      </c>
    </row>
    <row r="2648" spans="1:13" ht="30" x14ac:dyDescent="0.25">
      <c r="A2648" s="34">
        <v>2646</v>
      </c>
      <c r="B2648" s="35" t="s">
        <v>5244</v>
      </c>
      <c r="C2648" s="35"/>
      <c r="D2648" s="35"/>
      <c r="E2648" s="35"/>
      <c r="F2648" s="35"/>
      <c r="G2648" s="34" t="s">
        <v>308</v>
      </c>
      <c r="H2648" s="34" t="s">
        <v>111</v>
      </c>
      <c r="I2648" s="34" t="s">
        <v>5245</v>
      </c>
      <c r="J2648" s="34">
        <v>772643783</v>
      </c>
      <c r="K2648" s="36">
        <v>44537.733020833337</v>
      </c>
      <c r="L2648" s="36">
        <v>44537.733020833337</v>
      </c>
      <c r="M2648" s="37" t="s">
        <v>15</v>
      </c>
    </row>
    <row r="2649" spans="1:13" ht="45" x14ac:dyDescent="0.25">
      <c r="A2649" s="30">
        <v>2647</v>
      </c>
      <c r="B2649" s="31" t="s">
        <v>5246</v>
      </c>
      <c r="C2649" s="31"/>
      <c r="D2649" s="31"/>
      <c r="E2649" s="31"/>
      <c r="F2649" s="31"/>
      <c r="G2649" s="30" t="s">
        <v>308</v>
      </c>
      <c r="H2649" s="30" t="s">
        <v>18</v>
      </c>
      <c r="I2649" s="30" t="s">
        <v>5247</v>
      </c>
      <c r="J2649" s="30">
        <v>757016771</v>
      </c>
      <c r="K2649" s="32">
        <v>44537.734074074076</v>
      </c>
      <c r="L2649" s="32">
        <v>44537.734074074076</v>
      </c>
      <c r="M2649" s="33" t="s">
        <v>15</v>
      </c>
    </row>
    <row r="2650" spans="1:13" ht="30" x14ac:dyDescent="0.25">
      <c r="A2650" s="34">
        <v>2648</v>
      </c>
      <c r="B2650" s="35" t="s">
        <v>5248</v>
      </c>
      <c r="C2650" s="35"/>
      <c r="D2650" s="35"/>
      <c r="E2650" s="35"/>
      <c r="F2650" s="35"/>
      <c r="G2650" s="34" t="s">
        <v>102</v>
      </c>
      <c r="H2650" s="34" t="s">
        <v>34</v>
      </c>
      <c r="I2650" s="34" t="s">
        <v>5249</v>
      </c>
      <c r="J2650" s="34">
        <v>712283079</v>
      </c>
      <c r="K2650" s="36">
        <v>41828.556030092594</v>
      </c>
      <c r="L2650" s="36">
        <v>44208.315648148149</v>
      </c>
      <c r="M2650" s="37" t="s">
        <v>15</v>
      </c>
    </row>
    <row r="2651" spans="1:13" ht="30.75" hidden="1" thickBot="1" x14ac:dyDescent="0.3">
      <c r="A2651" s="20">
        <v>2649</v>
      </c>
      <c r="B2651" s="21" t="s">
        <v>5250</v>
      </c>
      <c r="C2651" s="21"/>
      <c r="D2651" s="21"/>
      <c r="E2651" s="21"/>
      <c r="F2651" s="21"/>
      <c r="G2651" s="20" t="s">
        <v>551</v>
      </c>
      <c r="H2651" s="20" t="s">
        <v>34</v>
      </c>
      <c r="I2651" s="20" t="s">
        <v>5251</v>
      </c>
      <c r="J2651" s="20"/>
      <c r="K2651" s="22">
        <v>42795.621631944443</v>
      </c>
      <c r="L2651" s="22">
        <v>42795.621631944443</v>
      </c>
      <c r="M2651" s="23" t="s">
        <v>20</v>
      </c>
    </row>
    <row r="2652" spans="1:13" hidden="1" x14ac:dyDescent="0.25">
      <c r="A2652" s="4">
        <v>2650</v>
      </c>
      <c r="B2652" s="12" t="s">
        <v>5252</v>
      </c>
      <c r="C2652" s="12"/>
      <c r="D2652" s="12"/>
      <c r="E2652" s="12"/>
      <c r="F2652" s="12"/>
      <c r="G2652" s="4" t="s">
        <v>17</v>
      </c>
      <c r="H2652" s="4" t="s">
        <v>34</v>
      </c>
      <c r="I2652" s="4"/>
      <c r="J2652" s="4"/>
      <c r="K2652" s="5">
        <v>44102.232835648145</v>
      </c>
      <c r="L2652" s="5">
        <v>44102.232835648145</v>
      </c>
      <c r="M2652" s="6" t="s">
        <v>20</v>
      </c>
    </row>
    <row r="2653" spans="1:13" ht="30" x14ac:dyDescent="0.25">
      <c r="A2653" s="30">
        <v>2651</v>
      </c>
      <c r="B2653" s="31" t="s">
        <v>5253</v>
      </c>
      <c r="C2653" s="31"/>
      <c r="D2653" s="31"/>
      <c r="E2653" s="31"/>
      <c r="F2653" s="31"/>
      <c r="G2653" s="30" t="s">
        <v>976</v>
      </c>
      <c r="H2653" s="30" t="s">
        <v>30</v>
      </c>
      <c r="I2653" s="30" t="s">
        <v>5254</v>
      </c>
      <c r="J2653" s="30">
        <v>783230505</v>
      </c>
      <c r="K2653" s="32">
        <v>43483.839074074072</v>
      </c>
      <c r="L2653" s="32">
        <v>44027.515219907407</v>
      </c>
      <c r="M2653" s="33" t="s">
        <v>15</v>
      </c>
    </row>
    <row r="2654" spans="1:13" hidden="1" x14ac:dyDescent="0.25">
      <c r="A2654" s="15">
        <v>2652</v>
      </c>
      <c r="B2654" s="16" t="s">
        <v>5255</v>
      </c>
      <c r="C2654" s="16"/>
      <c r="D2654" s="16"/>
      <c r="E2654" s="16"/>
      <c r="F2654" s="16"/>
      <c r="G2654" s="15" t="s">
        <v>72</v>
      </c>
      <c r="H2654" s="15"/>
      <c r="I2654" s="15" t="s">
        <v>5256</v>
      </c>
      <c r="J2654" s="15"/>
      <c r="K2654" s="17">
        <v>43019.973043981481</v>
      </c>
      <c r="L2654" s="17">
        <v>43019.973043981481</v>
      </c>
      <c r="M2654" s="18" t="s">
        <v>20</v>
      </c>
    </row>
    <row r="2655" spans="1:13" ht="45" x14ac:dyDescent="0.25">
      <c r="A2655" s="30">
        <v>2653</v>
      </c>
      <c r="B2655" s="31" t="s">
        <v>5257</v>
      </c>
      <c r="C2655" s="31"/>
      <c r="D2655" s="31"/>
      <c r="E2655" s="31"/>
      <c r="F2655" s="31"/>
      <c r="G2655" s="30" t="s">
        <v>84</v>
      </c>
      <c r="H2655" s="30" t="s">
        <v>18</v>
      </c>
      <c r="I2655" s="30" t="s">
        <v>5258</v>
      </c>
      <c r="J2655" s="30">
        <v>753980698</v>
      </c>
      <c r="K2655" s="32">
        <v>42257.561828703707</v>
      </c>
      <c r="L2655" s="32">
        <v>43580.329282407409</v>
      </c>
      <c r="M2655" s="33" t="s">
        <v>15</v>
      </c>
    </row>
    <row r="2656" spans="1:13" ht="30.75" hidden="1" thickBot="1" x14ac:dyDescent="0.3">
      <c r="A2656" s="15">
        <v>2654</v>
      </c>
      <c r="B2656" s="19" t="s">
        <v>5259</v>
      </c>
      <c r="C2656" s="19"/>
      <c r="D2656" s="19"/>
      <c r="E2656" s="19"/>
      <c r="F2656" s="19"/>
      <c r="G2656" s="15" t="s">
        <v>551</v>
      </c>
      <c r="H2656" s="15" t="s">
        <v>34</v>
      </c>
      <c r="I2656" s="15" t="s">
        <v>5260</v>
      </c>
      <c r="J2656" s="15">
        <v>7781990092</v>
      </c>
      <c r="K2656" s="17">
        <v>43580.827511574076</v>
      </c>
      <c r="L2656" s="17">
        <v>43580.827511574076</v>
      </c>
      <c r="M2656" s="18" t="s">
        <v>20</v>
      </c>
    </row>
    <row r="2657" spans="1:13" ht="30" hidden="1" x14ac:dyDescent="0.25">
      <c r="A2657" s="2">
        <v>2655</v>
      </c>
      <c r="B2657" s="10" t="s">
        <v>5261</v>
      </c>
      <c r="C2657" s="10"/>
      <c r="D2657" s="10"/>
      <c r="E2657" s="10"/>
      <c r="F2657" s="10"/>
      <c r="G2657" s="2" t="s">
        <v>135</v>
      </c>
      <c r="H2657" s="2" t="s">
        <v>62</v>
      </c>
      <c r="I2657" s="2" t="s">
        <v>5262</v>
      </c>
      <c r="J2657" s="2">
        <v>776861377</v>
      </c>
      <c r="K2657" s="3">
        <v>44342.498333333337</v>
      </c>
      <c r="L2657" s="3">
        <v>44342.498333333337</v>
      </c>
      <c r="M2657" s="8" t="s">
        <v>20</v>
      </c>
    </row>
    <row r="2658" spans="1:13" ht="45" x14ac:dyDescent="0.25">
      <c r="A2658" s="34">
        <v>2656</v>
      </c>
      <c r="B2658" s="35" t="s">
        <v>5263</v>
      </c>
      <c r="C2658" s="35"/>
      <c r="D2658" s="35"/>
      <c r="E2658" s="35"/>
      <c r="F2658" s="35"/>
      <c r="G2658" s="34" t="s">
        <v>102</v>
      </c>
      <c r="H2658" s="34" t="s">
        <v>18</v>
      </c>
      <c r="I2658" s="34" t="s">
        <v>5264</v>
      </c>
      <c r="J2658" s="34">
        <v>782045085</v>
      </c>
      <c r="K2658" s="36">
        <v>43279.456180555557</v>
      </c>
      <c r="L2658" s="36">
        <v>43851.492615740739</v>
      </c>
      <c r="M2658" s="37" t="s">
        <v>15</v>
      </c>
    </row>
    <row r="2659" spans="1:13" ht="30" hidden="1" x14ac:dyDescent="0.25">
      <c r="A2659" s="20">
        <v>2657</v>
      </c>
      <c r="B2659" s="25" t="s">
        <v>5265</v>
      </c>
      <c r="C2659" s="25"/>
      <c r="D2659" s="25"/>
      <c r="E2659" s="25"/>
      <c r="F2659" s="25"/>
      <c r="G2659" s="20" t="s">
        <v>97</v>
      </c>
      <c r="H2659" s="20" t="s">
        <v>37</v>
      </c>
      <c r="I2659" s="20"/>
      <c r="J2659" s="20"/>
      <c r="K2659" s="22">
        <v>42681.701099537036</v>
      </c>
      <c r="L2659" s="22">
        <v>42681.701099537036</v>
      </c>
      <c r="M2659" s="23" t="s">
        <v>20</v>
      </c>
    </row>
    <row r="2660" spans="1:13" ht="45" x14ac:dyDescent="0.25">
      <c r="A2660" s="34">
        <v>2658</v>
      </c>
      <c r="B2660" s="35" t="s">
        <v>5266</v>
      </c>
      <c r="C2660" s="35"/>
      <c r="D2660" s="35"/>
      <c r="E2660" s="35"/>
      <c r="F2660" s="35"/>
      <c r="G2660" s="34" t="s">
        <v>49</v>
      </c>
      <c r="H2660" s="34" t="s">
        <v>18</v>
      </c>
      <c r="I2660" s="34" t="s">
        <v>5267</v>
      </c>
      <c r="J2660" s="34">
        <v>772645041</v>
      </c>
      <c r="K2660" s="36">
        <v>42257.484965277778</v>
      </c>
      <c r="L2660" s="36">
        <v>43569.220543981479</v>
      </c>
      <c r="M2660" s="37" t="s">
        <v>15</v>
      </c>
    </row>
    <row r="2661" spans="1:13" ht="45.75" hidden="1" thickBot="1" x14ac:dyDescent="0.3">
      <c r="A2661" s="20">
        <v>2659</v>
      </c>
      <c r="B2661" s="21" t="s">
        <v>5268</v>
      </c>
      <c r="C2661" s="21"/>
      <c r="D2661" s="21"/>
      <c r="E2661" s="21"/>
      <c r="F2661" s="21"/>
      <c r="G2661" s="20"/>
      <c r="H2661" s="20" t="s">
        <v>18</v>
      </c>
      <c r="I2661" s="20" t="s">
        <v>5269</v>
      </c>
      <c r="J2661" s="20">
        <v>782023802</v>
      </c>
      <c r="K2661" s="22">
        <v>42166.727569444447</v>
      </c>
      <c r="L2661" s="22">
        <v>42166.727569444447</v>
      </c>
      <c r="M2661" s="23" t="s">
        <v>20</v>
      </c>
    </row>
    <row r="2662" spans="1:13" ht="45.75" hidden="1" thickBot="1" x14ac:dyDescent="0.3">
      <c r="A2662" s="4">
        <v>2660</v>
      </c>
      <c r="B2662" s="13" t="s">
        <v>5270</v>
      </c>
      <c r="C2662" s="13"/>
      <c r="D2662" s="13"/>
      <c r="E2662" s="13"/>
      <c r="F2662" s="13"/>
      <c r="G2662" s="4" t="s">
        <v>366</v>
      </c>
      <c r="H2662" s="4" t="s">
        <v>18</v>
      </c>
      <c r="I2662" s="4" t="s">
        <v>5271</v>
      </c>
      <c r="J2662" s="4" t="s">
        <v>5272</v>
      </c>
      <c r="K2662" s="5">
        <v>42185.491527777776</v>
      </c>
      <c r="L2662" s="5">
        <v>42185.491527777776</v>
      </c>
      <c r="M2662" s="6" t="s">
        <v>20</v>
      </c>
    </row>
    <row r="2663" spans="1:13" ht="45.75" hidden="1" thickBot="1" x14ac:dyDescent="0.3">
      <c r="A2663" s="2">
        <v>2661</v>
      </c>
      <c r="B2663" s="11" t="s">
        <v>5273</v>
      </c>
      <c r="C2663" s="11"/>
      <c r="D2663" s="11"/>
      <c r="E2663" s="11"/>
      <c r="F2663" s="11"/>
      <c r="G2663" s="2" t="s">
        <v>26</v>
      </c>
      <c r="H2663" s="2" t="s">
        <v>18</v>
      </c>
      <c r="I2663" s="2" t="s">
        <v>5274</v>
      </c>
      <c r="J2663" s="2">
        <v>752599803</v>
      </c>
      <c r="K2663" s="3">
        <v>42837.671574074076</v>
      </c>
      <c r="L2663" s="3">
        <v>42837.671574074076</v>
      </c>
      <c r="M2663" s="8" t="s">
        <v>20</v>
      </c>
    </row>
    <row r="2664" spans="1:13" ht="45.75" hidden="1" thickBot="1" x14ac:dyDescent="0.3">
      <c r="A2664" s="4">
        <v>2662</v>
      </c>
      <c r="B2664" s="13" t="s">
        <v>5275</v>
      </c>
      <c r="C2664" s="13"/>
      <c r="D2664" s="13"/>
      <c r="E2664" s="13"/>
      <c r="F2664" s="13"/>
      <c r="G2664" s="4" t="s">
        <v>256</v>
      </c>
      <c r="H2664" s="4" t="s">
        <v>18</v>
      </c>
      <c r="I2664" s="4" t="s">
        <v>5276</v>
      </c>
      <c r="J2664" s="4">
        <v>778876715</v>
      </c>
      <c r="K2664" s="5">
        <v>43580.478321759256</v>
      </c>
      <c r="L2664" s="5">
        <v>43580.478321759256</v>
      </c>
      <c r="M2664" s="6" t="s">
        <v>20</v>
      </c>
    </row>
    <row r="2665" spans="1:13" ht="15.75" hidden="1" thickBot="1" x14ac:dyDescent="0.3">
      <c r="A2665" s="2">
        <v>2663</v>
      </c>
      <c r="B2665" s="11" t="s">
        <v>5277</v>
      </c>
      <c r="C2665" s="11"/>
      <c r="D2665" s="11"/>
      <c r="E2665" s="11"/>
      <c r="F2665" s="11"/>
      <c r="G2665" s="2" t="s">
        <v>72</v>
      </c>
      <c r="H2665" s="2" t="s">
        <v>34</v>
      </c>
      <c r="I2665" s="2" t="s">
        <v>5278</v>
      </c>
      <c r="J2665" s="2"/>
      <c r="K2665" s="3">
        <v>42655.704351851855</v>
      </c>
      <c r="L2665" s="3">
        <v>42655.704351851855</v>
      </c>
      <c r="M2665" s="8" t="s">
        <v>20</v>
      </c>
    </row>
    <row r="2666" spans="1:13" ht="45.75" hidden="1" thickBot="1" x14ac:dyDescent="0.3">
      <c r="A2666" s="4">
        <v>2664</v>
      </c>
      <c r="B2666" s="13" t="s">
        <v>5279</v>
      </c>
      <c r="C2666" s="13"/>
      <c r="D2666" s="13"/>
      <c r="E2666" s="13"/>
      <c r="F2666" s="13"/>
      <c r="G2666" s="4" t="s">
        <v>180</v>
      </c>
      <c r="H2666" s="4" t="s">
        <v>34</v>
      </c>
      <c r="I2666" s="4" t="s">
        <v>5280</v>
      </c>
      <c r="J2666" s="4"/>
      <c r="K2666" s="5">
        <v>42577.673715277779</v>
      </c>
      <c r="L2666" s="5">
        <v>42577.673715277779</v>
      </c>
      <c r="M2666" s="6" t="s">
        <v>20</v>
      </c>
    </row>
    <row r="2667" spans="1:13" ht="45.75" hidden="1" thickBot="1" x14ac:dyDescent="0.3">
      <c r="A2667" s="2">
        <v>2665</v>
      </c>
      <c r="B2667" s="11" t="s">
        <v>5281</v>
      </c>
      <c r="C2667" s="11"/>
      <c r="D2667" s="11"/>
      <c r="E2667" s="11"/>
      <c r="F2667" s="11"/>
      <c r="G2667" s="2" t="s">
        <v>485</v>
      </c>
      <c r="H2667" s="2" t="s">
        <v>18</v>
      </c>
      <c r="I2667" s="2" t="s">
        <v>5282</v>
      </c>
      <c r="J2667" s="2">
        <v>774511287</v>
      </c>
      <c r="K2667" s="3">
        <v>41830</v>
      </c>
      <c r="L2667" s="2" t="s">
        <v>238</v>
      </c>
      <c r="M2667" s="8" t="s">
        <v>20</v>
      </c>
    </row>
    <row r="2668" spans="1:13" ht="30.75" hidden="1" thickBot="1" x14ac:dyDescent="0.3">
      <c r="A2668" s="4">
        <v>2666</v>
      </c>
      <c r="B2668" s="13" t="s">
        <v>5283</v>
      </c>
      <c r="C2668" s="13"/>
      <c r="D2668" s="13"/>
      <c r="E2668" s="13"/>
      <c r="F2668" s="13"/>
      <c r="G2668" s="4" t="s">
        <v>551</v>
      </c>
      <c r="H2668" s="4"/>
      <c r="I2668" s="4" t="s">
        <v>5284</v>
      </c>
      <c r="J2668" s="4">
        <v>774602848</v>
      </c>
      <c r="K2668" s="5">
        <v>43495.515740740739</v>
      </c>
      <c r="L2668" s="5">
        <v>43495.515740740739</v>
      </c>
      <c r="M2668" s="6" t="s">
        <v>20</v>
      </c>
    </row>
    <row r="2669" spans="1:13" ht="30.75" hidden="1" thickBot="1" x14ac:dyDescent="0.3">
      <c r="A2669" s="2">
        <v>2667</v>
      </c>
      <c r="B2669" s="11" t="s">
        <v>5285</v>
      </c>
      <c r="C2669" s="11"/>
      <c r="D2669" s="11"/>
      <c r="E2669" s="11"/>
      <c r="F2669" s="11"/>
      <c r="G2669" s="2" t="s">
        <v>102</v>
      </c>
      <c r="H2669" s="2" t="s">
        <v>37</v>
      </c>
      <c r="I2669" s="2" t="s">
        <v>5286</v>
      </c>
      <c r="J2669" s="9">
        <v>2.0090749407745999E+18</v>
      </c>
      <c r="K2669" s="3">
        <v>43392.581793981481</v>
      </c>
      <c r="L2669" s="3">
        <v>43392.581793981481</v>
      </c>
      <c r="M2669" s="8" t="s">
        <v>20</v>
      </c>
    </row>
    <row r="2670" spans="1:13" ht="15.75" hidden="1" thickBot="1" x14ac:dyDescent="0.3">
      <c r="A2670" s="4">
        <v>2668</v>
      </c>
      <c r="B2670" s="13" t="s">
        <v>5287</v>
      </c>
      <c r="C2670" s="13"/>
      <c r="D2670" s="13"/>
      <c r="E2670" s="13"/>
      <c r="F2670" s="13"/>
      <c r="G2670" s="4" t="s">
        <v>551</v>
      </c>
      <c r="H2670" s="4" t="s">
        <v>34</v>
      </c>
      <c r="I2670" s="4" t="s">
        <v>5288</v>
      </c>
      <c r="J2670" s="4">
        <v>783299390</v>
      </c>
      <c r="K2670" s="5">
        <v>43495.514062499999</v>
      </c>
      <c r="L2670" s="5">
        <v>43495.514062499999</v>
      </c>
      <c r="M2670" s="6" t="s">
        <v>20</v>
      </c>
    </row>
    <row r="2671" spans="1:13" ht="30" hidden="1" x14ac:dyDescent="0.25">
      <c r="A2671" s="2">
        <v>2669</v>
      </c>
      <c r="B2671" s="10" t="s">
        <v>5289</v>
      </c>
      <c r="C2671" s="10"/>
      <c r="D2671" s="10"/>
      <c r="E2671" s="10"/>
      <c r="F2671" s="10"/>
      <c r="G2671" s="2" t="s">
        <v>102</v>
      </c>
      <c r="H2671" s="2" t="s">
        <v>37</v>
      </c>
      <c r="I2671" s="2" t="s">
        <v>5290</v>
      </c>
      <c r="J2671" s="2" t="s">
        <v>5291</v>
      </c>
      <c r="K2671" s="3">
        <v>42942.654016203705</v>
      </c>
      <c r="L2671" s="3">
        <v>42942.654016203705</v>
      </c>
      <c r="M2671" s="8" t="s">
        <v>20</v>
      </c>
    </row>
    <row r="2672" spans="1:13" ht="45" x14ac:dyDescent="0.25">
      <c r="A2672" s="34">
        <v>2670</v>
      </c>
      <c r="B2672" s="35" t="s">
        <v>5292</v>
      </c>
      <c r="C2672" s="35"/>
      <c r="D2672" s="35"/>
      <c r="E2672" s="35"/>
      <c r="F2672" s="35"/>
      <c r="G2672" s="34" t="s">
        <v>102</v>
      </c>
      <c r="H2672" s="34" t="s">
        <v>18</v>
      </c>
      <c r="I2672" s="34" t="s">
        <v>5293</v>
      </c>
      <c r="J2672" s="34">
        <v>774239765</v>
      </c>
      <c r="K2672" s="36">
        <v>43756.518425925926</v>
      </c>
      <c r="L2672" s="36">
        <v>43756.527303240742</v>
      </c>
      <c r="M2672" s="37" t="s">
        <v>15</v>
      </c>
    </row>
    <row r="2673" spans="1:13" ht="30" x14ac:dyDescent="0.25">
      <c r="A2673" s="30">
        <v>2671</v>
      </c>
      <c r="B2673" s="31" t="s">
        <v>5294</v>
      </c>
      <c r="C2673" s="31"/>
      <c r="D2673" s="31"/>
      <c r="E2673" s="31"/>
      <c r="F2673" s="31"/>
      <c r="G2673" s="30" t="s">
        <v>102</v>
      </c>
      <c r="H2673" s="30" t="s">
        <v>37</v>
      </c>
      <c r="I2673" s="30" t="s">
        <v>5295</v>
      </c>
      <c r="J2673" s="30">
        <v>712722193</v>
      </c>
      <c r="K2673" s="32">
        <v>43755.575821759259</v>
      </c>
      <c r="L2673" s="32">
        <v>43755.575821759259</v>
      </c>
      <c r="M2673" s="33" t="s">
        <v>15</v>
      </c>
    </row>
    <row r="2674" spans="1:13" ht="30" x14ac:dyDescent="0.25">
      <c r="A2674" s="34">
        <v>2672</v>
      </c>
      <c r="B2674" s="35" t="s">
        <v>5296</v>
      </c>
      <c r="C2674" s="35"/>
      <c r="D2674" s="35"/>
      <c r="E2674" s="35"/>
      <c r="F2674" s="35"/>
      <c r="G2674" s="34"/>
      <c r="H2674" s="34" t="s">
        <v>37</v>
      </c>
      <c r="I2674" s="34" t="s">
        <v>5297</v>
      </c>
      <c r="J2674" s="38">
        <v>3.12330400077246E+18</v>
      </c>
      <c r="K2674" s="36">
        <v>42156.659432870372</v>
      </c>
      <c r="L2674" s="36">
        <v>42156.659432870372</v>
      </c>
      <c r="M2674" s="37" t="s">
        <v>15</v>
      </c>
    </row>
    <row r="2675" spans="1:13" ht="30" x14ac:dyDescent="0.25">
      <c r="A2675" s="30">
        <v>2673</v>
      </c>
      <c r="B2675" s="31" t="s">
        <v>5296</v>
      </c>
      <c r="C2675" s="31"/>
      <c r="D2675" s="31"/>
      <c r="E2675" s="31"/>
      <c r="F2675" s="31"/>
      <c r="G2675" s="30" t="s">
        <v>97</v>
      </c>
      <c r="H2675" s="30" t="s">
        <v>37</v>
      </c>
      <c r="I2675" s="30" t="s">
        <v>5297</v>
      </c>
      <c r="J2675" s="39">
        <v>3.12330400077246E+18</v>
      </c>
      <c r="K2675" s="32">
        <v>42488.761296296296</v>
      </c>
      <c r="L2675" s="32">
        <v>44582.338460648149</v>
      </c>
      <c r="M2675" s="33" t="s">
        <v>15</v>
      </c>
    </row>
    <row r="2676" spans="1:13" ht="30" hidden="1" x14ac:dyDescent="0.25">
      <c r="A2676" s="15">
        <v>2674</v>
      </c>
      <c r="B2676" s="16" t="s">
        <v>5298</v>
      </c>
      <c r="C2676" s="16"/>
      <c r="D2676" s="16"/>
      <c r="E2676" s="16"/>
      <c r="F2676" s="16"/>
      <c r="G2676" s="15" t="s">
        <v>569</v>
      </c>
      <c r="H2676" s="15" t="s">
        <v>37</v>
      </c>
      <c r="I2676" s="15" t="s">
        <v>5297</v>
      </c>
      <c r="J2676" s="24">
        <v>3.12330400077246E+18</v>
      </c>
      <c r="K2676" s="17">
        <v>43118.894907407404</v>
      </c>
      <c r="L2676" s="17">
        <v>43118.894907407404</v>
      </c>
      <c r="M2676" s="18" t="s">
        <v>20</v>
      </c>
    </row>
    <row r="2677" spans="1:13" ht="30" x14ac:dyDescent="0.25">
      <c r="A2677" s="30">
        <v>2675</v>
      </c>
      <c r="B2677" s="31" t="s">
        <v>5298</v>
      </c>
      <c r="C2677" s="31"/>
      <c r="D2677" s="31"/>
      <c r="E2677" s="31"/>
      <c r="F2677" s="31"/>
      <c r="G2677" s="30" t="s">
        <v>305</v>
      </c>
      <c r="H2677" s="30" t="s">
        <v>37</v>
      </c>
      <c r="I2677" s="30" t="s">
        <v>5297</v>
      </c>
      <c r="J2677" s="30">
        <v>772466527</v>
      </c>
      <c r="K2677" s="32">
        <v>43297.491342592592</v>
      </c>
      <c r="L2677" s="32">
        <v>44582.495532407411</v>
      </c>
      <c r="M2677" s="33" t="s">
        <v>15</v>
      </c>
    </row>
    <row r="2678" spans="1:13" ht="30" x14ac:dyDescent="0.25">
      <c r="A2678" s="34">
        <v>2676</v>
      </c>
      <c r="B2678" s="35" t="s">
        <v>5296</v>
      </c>
      <c r="C2678" s="35"/>
      <c r="D2678" s="35"/>
      <c r="E2678" s="35"/>
      <c r="F2678" s="35"/>
      <c r="G2678" s="34" t="s">
        <v>428</v>
      </c>
      <c r="H2678" s="34" t="s">
        <v>37</v>
      </c>
      <c r="I2678" s="34" t="s">
        <v>5299</v>
      </c>
      <c r="J2678" s="38">
        <v>3.12330400077246E+18</v>
      </c>
      <c r="K2678" s="36">
        <v>43392.746944444443</v>
      </c>
      <c r="L2678" s="36">
        <v>43495.276574074072</v>
      </c>
      <c r="M2678" s="37" t="s">
        <v>15</v>
      </c>
    </row>
    <row r="2679" spans="1:13" ht="15.75" hidden="1" thickBot="1" x14ac:dyDescent="0.3">
      <c r="A2679" s="20">
        <v>2677</v>
      </c>
      <c r="B2679" s="21" t="s">
        <v>5300</v>
      </c>
      <c r="C2679" s="21"/>
      <c r="D2679" s="21"/>
      <c r="E2679" s="21"/>
      <c r="F2679" s="21"/>
      <c r="G2679" s="20" t="s">
        <v>305</v>
      </c>
      <c r="H2679" s="20"/>
      <c r="I2679" s="20"/>
      <c r="J2679" s="20"/>
      <c r="K2679" s="22">
        <v>44376.46702546296</v>
      </c>
      <c r="L2679" s="22">
        <v>44376.46702546296</v>
      </c>
      <c r="M2679" s="23" t="s">
        <v>20</v>
      </c>
    </row>
    <row r="2680" spans="1:13" ht="30.75" hidden="1" thickBot="1" x14ac:dyDescent="0.3">
      <c r="A2680" s="4">
        <v>2678</v>
      </c>
      <c r="B2680" s="13" t="s">
        <v>5301</v>
      </c>
      <c r="C2680" s="13"/>
      <c r="D2680" s="13"/>
      <c r="E2680" s="13"/>
      <c r="F2680" s="13"/>
      <c r="G2680" s="4" t="s">
        <v>428</v>
      </c>
      <c r="H2680" s="4" t="s">
        <v>37</v>
      </c>
      <c r="I2680" s="4" t="s">
        <v>5297</v>
      </c>
      <c r="J2680" s="7">
        <v>3.1223304000772399E+19</v>
      </c>
      <c r="K2680" s="5">
        <v>43210.76766203704</v>
      </c>
      <c r="L2680" s="5">
        <v>43210.76766203704</v>
      </c>
      <c r="M2680" s="6" t="s">
        <v>20</v>
      </c>
    </row>
    <row r="2681" spans="1:13" ht="30.75" hidden="1" thickBot="1" x14ac:dyDescent="0.3">
      <c r="A2681" s="2">
        <v>2679</v>
      </c>
      <c r="B2681" s="11" t="s">
        <v>5302</v>
      </c>
      <c r="C2681" s="11"/>
      <c r="D2681" s="11"/>
      <c r="E2681" s="11"/>
      <c r="F2681" s="11"/>
      <c r="G2681" s="2" t="s">
        <v>502</v>
      </c>
      <c r="H2681" s="2" t="s">
        <v>37</v>
      </c>
      <c r="I2681" s="2" t="s">
        <v>5303</v>
      </c>
      <c r="J2681" s="9">
        <v>2.56477158000755E+21</v>
      </c>
      <c r="K2681" s="3">
        <v>43122.6718287037</v>
      </c>
      <c r="L2681" s="3">
        <v>43122.6718287037</v>
      </c>
      <c r="M2681" s="8" t="s">
        <v>20</v>
      </c>
    </row>
    <row r="2682" spans="1:13" ht="30.75" hidden="1" thickBot="1" x14ac:dyDescent="0.3">
      <c r="A2682" s="4">
        <v>2680</v>
      </c>
      <c r="B2682" s="13" t="s">
        <v>5304</v>
      </c>
      <c r="C2682" s="13"/>
      <c r="D2682" s="13"/>
      <c r="E2682" s="13"/>
      <c r="F2682" s="13"/>
      <c r="G2682" s="4" t="s">
        <v>569</v>
      </c>
      <c r="H2682" s="4" t="s">
        <v>37</v>
      </c>
      <c r="I2682" s="4"/>
      <c r="J2682" s="4"/>
      <c r="K2682" s="5">
        <v>42173.470902777779</v>
      </c>
      <c r="L2682" s="5">
        <v>42173.470902777779</v>
      </c>
      <c r="M2682" s="6" t="s">
        <v>20</v>
      </c>
    </row>
    <row r="2683" spans="1:13" ht="45" hidden="1" x14ac:dyDescent="0.25">
      <c r="A2683" s="2">
        <v>2681</v>
      </c>
      <c r="B2683" s="10" t="s">
        <v>5305</v>
      </c>
      <c r="C2683" s="10"/>
      <c r="D2683" s="10"/>
      <c r="E2683" s="10"/>
      <c r="F2683" s="10"/>
      <c r="G2683" s="2" t="s">
        <v>102</v>
      </c>
      <c r="H2683" s="2" t="s">
        <v>18</v>
      </c>
      <c r="I2683" s="2" t="s">
        <v>5306</v>
      </c>
      <c r="J2683" s="9">
        <v>4.1454271507726602E+18</v>
      </c>
      <c r="K2683" s="3">
        <v>42256.788969907408</v>
      </c>
      <c r="L2683" s="3">
        <v>42256.788969907408</v>
      </c>
      <c r="M2683" s="8" t="s">
        <v>20</v>
      </c>
    </row>
    <row r="2684" spans="1:13" ht="45" x14ac:dyDescent="0.25">
      <c r="A2684" s="34">
        <v>2682</v>
      </c>
      <c r="B2684" s="35" t="s">
        <v>5307</v>
      </c>
      <c r="C2684" s="35"/>
      <c r="D2684" s="35"/>
      <c r="E2684" s="35"/>
      <c r="F2684" s="35"/>
      <c r="G2684" s="34" t="s">
        <v>428</v>
      </c>
      <c r="H2684" s="34" t="s">
        <v>18</v>
      </c>
      <c r="I2684" s="34" t="s">
        <v>5308</v>
      </c>
      <c r="J2684" s="34">
        <v>779447301</v>
      </c>
      <c r="K2684" s="36">
        <v>43839.598611111112</v>
      </c>
      <c r="L2684" s="36">
        <v>43839.598611111112</v>
      </c>
      <c r="M2684" s="37" t="s">
        <v>15</v>
      </c>
    </row>
    <row r="2685" spans="1:13" ht="30.75" hidden="1" thickBot="1" x14ac:dyDescent="0.3">
      <c r="A2685" s="20">
        <v>2683</v>
      </c>
      <c r="B2685" s="21" t="s">
        <v>5309</v>
      </c>
      <c r="C2685" s="21"/>
      <c r="D2685" s="21"/>
      <c r="E2685" s="21"/>
      <c r="F2685" s="21"/>
      <c r="G2685" s="20" t="s">
        <v>17</v>
      </c>
      <c r="H2685" s="20" t="s">
        <v>34</v>
      </c>
      <c r="I2685" s="20" t="s">
        <v>5310</v>
      </c>
      <c r="J2685" s="20">
        <v>700274775</v>
      </c>
      <c r="K2685" s="22">
        <v>44195.824687499997</v>
      </c>
      <c r="L2685" s="22">
        <v>44195.824687499997</v>
      </c>
      <c r="M2685" s="23" t="s">
        <v>20</v>
      </c>
    </row>
    <row r="2686" spans="1:13" ht="45" hidden="1" x14ac:dyDescent="0.25">
      <c r="A2686" s="4">
        <v>2684</v>
      </c>
      <c r="B2686" s="12" t="s">
        <v>5311</v>
      </c>
      <c r="C2686" s="12"/>
      <c r="D2686" s="12"/>
      <c r="E2686" s="12"/>
      <c r="F2686" s="12"/>
      <c r="G2686" s="4" t="s">
        <v>343</v>
      </c>
      <c r="H2686" s="4" t="s">
        <v>37</v>
      </c>
      <c r="I2686" s="4" t="s">
        <v>5312</v>
      </c>
      <c r="J2686" s="4">
        <v>701505001</v>
      </c>
      <c r="K2686" s="5">
        <v>42208.389432870368</v>
      </c>
      <c r="L2686" s="5">
        <v>42208.389432870368</v>
      </c>
      <c r="M2686" s="6" t="s">
        <v>20</v>
      </c>
    </row>
    <row r="2687" spans="1:13" ht="30" x14ac:dyDescent="0.25">
      <c r="A2687" s="30">
        <v>2685</v>
      </c>
      <c r="B2687" s="31" t="s">
        <v>5313</v>
      </c>
      <c r="C2687" s="31"/>
      <c r="D2687" s="31"/>
      <c r="E2687" s="31"/>
      <c r="F2687" s="31"/>
      <c r="G2687" s="30" t="s">
        <v>1036</v>
      </c>
      <c r="H2687" s="30" t="s">
        <v>34</v>
      </c>
      <c r="I2687" s="30"/>
      <c r="J2687" s="30">
        <v>751154541</v>
      </c>
      <c r="K2687" s="32">
        <v>41921.891053240739</v>
      </c>
      <c r="L2687" s="32">
        <v>43748.434050925927</v>
      </c>
      <c r="M2687" s="33" t="s">
        <v>15</v>
      </c>
    </row>
    <row r="2688" spans="1:13" ht="45" x14ac:dyDescent="0.25">
      <c r="A2688" s="34">
        <v>2686</v>
      </c>
      <c r="B2688" s="35" t="s">
        <v>5314</v>
      </c>
      <c r="C2688" s="35"/>
      <c r="D2688" s="35"/>
      <c r="E2688" s="35"/>
      <c r="F2688" s="35"/>
      <c r="G2688" s="34" t="s">
        <v>180</v>
      </c>
      <c r="H2688" s="34" t="s">
        <v>18</v>
      </c>
      <c r="I2688" s="34" t="s">
        <v>5315</v>
      </c>
      <c r="J2688" s="34" t="s">
        <v>5316</v>
      </c>
      <c r="K2688" s="36">
        <v>42186.401446759257</v>
      </c>
      <c r="L2688" s="36">
        <v>44404.189039351855</v>
      </c>
      <c r="M2688" s="37" t="s">
        <v>15</v>
      </c>
    </row>
    <row r="2689" spans="1:13" ht="30" x14ac:dyDescent="0.25">
      <c r="A2689" s="30">
        <v>2687</v>
      </c>
      <c r="B2689" s="31" t="s">
        <v>5317</v>
      </c>
      <c r="C2689" s="31"/>
      <c r="D2689" s="31"/>
      <c r="E2689" s="31"/>
      <c r="F2689" s="31"/>
      <c r="G2689" s="30" t="s">
        <v>256</v>
      </c>
      <c r="H2689" s="30" t="s">
        <v>111</v>
      </c>
      <c r="I2689" s="30" t="s">
        <v>5318</v>
      </c>
      <c r="J2689" s="39">
        <v>3.9322455707792799E+18</v>
      </c>
      <c r="K2689" s="32">
        <v>43396.538078703707</v>
      </c>
      <c r="L2689" s="32">
        <v>43838.052893518521</v>
      </c>
      <c r="M2689" s="33" t="s">
        <v>15</v>
      </c>
    </row>
    <row r="2690" spans="1:13" ht="45" hidden="1" x14ac:dyDescent="0.25">
      <c r="A2690" s="15">
        <v>2688</v>
      </c>
      <c r="B2690" s="16" t="s">
        <v>5319</v>
      </c>
      <c r="C2690" s="16"/>
      <c r="D2690" s="16"/>
      <c r="E2690" s="16"/>
      <c r="F2690" s="16"/>
      <c r="G2690" s="15" t="s">
        <v>236</v>
      </c>
      <c r="H2690" s="15" t="s">
        <v>18</v>
      </c>
      <c r="I2690" s="15" t="s">
        <v>5320</v>
      </c>
      <c r="J2690" s="15">
        <v>753382694</v>
      </c>
      <c r="K2690" s="17">
        <v>42185.353877314818</v>
      </c>
      <c r="L2690" s="17">
        <v>42185.353877314818</v>
      </c>
      <c r="M2690" s="18" t="s">
        <v>20</v>
      </c>
    </row>
    <row r="2691" spans="1:13" ht="45" x14ac:dyDescent="0.25">
      <c r="A2691" s="30">
        <v>2689</v>
      </c>
      <c r="B2691" s="31" t="s">
        <v>5321</v>
      </c>
      <c r="C2691" s="31"/>
      <c r="D2691" s="31"/>
      <c r="E2691" s="31"/>
      <c r="F2691" s="31"/>
      <c r="G2691" s="30" t="s">
        <v>17</v>
      </c>
      <c r="H2691" s="30" t="s">
        <v>18</v>
      </c>
      <c r="I2691" s="30" t="s">
        <v>5322</v>
      </c>
      <c r="J2691" s="30">
        <v>777105331</v>
      </c>
      <c r="K2691" s="32">
        <v>43494.515497685185</v>
      </c>
      <c r="L2691" s="32">
        <v>44642.515625</v>
      </c>
      <c r="M2691" s="33" t="s">
        <v>15</v>
      </c>
    </row>
    <row r="2692" spans="1:13" ht="45.75" hidden="1" thickBot="1" x14ac:dyDescent="0.3">
      <c r="A2692" s="15">
        <v>2690</v>
      </c>
      <c r="B2692" s="19" t="s">
        <v>5323</v>
      </c>
      <c r="C2692" s="19"/>
      <c r="D2692" s="19"/>
      <c r="E2692" s="19"/>
      <c r="F2692" s="19"/>
      <c r="G2692" s="15" t="s">
        <v>282</v>
      </c>
      <c r="H2692" s="15" t="s">
        <v>18</v>
      </c>
      <c r="I2692" s="15" t="s">
        <v>5324</v>
      </c>
      <c r="J2692" s="15">
        <v>784675733</v>
      </c>
      <c r="K2692" s="17">
        <v>42173.524305555555</v>
      </c>
      <c r="L2692" s="17">
        <v>42173.524305555555</v>
      </c>
      <c r="M2692" s="18" t="s">
        <v>20</v>
      </c>
    </row>
    <row r="2693" spans="1:13" ht="45.75" hidden="1" thickBot="1" x14ac:dyDescent="0.3">
      <c r="A2693" s="2">
        <v>2691</v>
      </c>
      <c r="B2693" s="11" t="s">
        <v>5325</v>
      </c>
      <c r="C2693" s="11"/>
      <c r="D2693" s="11"/>
      <c r="E2693" s="11"/>
      <c r="F2693" s="11"/>
      <c r="G2693" s="2" t="s">
        <v>282</v>
      </c>
      <c r="H2693" s="2" t="s">
        <v>18</v>
      </c>
      <c r="I2693" s="2" t="s">
        <v>5326</v>
      </c>
      <c r="J2693" s="2">
        <v>784675733</v>
      </c>
      <c r="K2693" s="3">
        <v>42173.533946759257</v>
      </c>
      <c r="L2693" s="3">
        <v>42173.533946759257</v>
      </c>
      <c r="M2693" s="8" t="s">
        <v>20</v>
      </c>
    </row>
    <row r="2694" spans="1:13" ht="45" hidden="1" x14ac:dyDescent="0.25">
      <c r="A2694" s="4">
        <v>2692</v>
      </c>
      <c r="B2694" s="12" t="s">
        <v>5327</v>
      </c>
      <c r="C2694" s="12"/>
      <c r="D2694" s="12"/>
      <c r="E2694" s="12"/>
      <c r="F2694" s="12"/>
      <c r="G2694" s="4" t="s">
        <v>282</v>
      </c>
      <c r="H2694" s="4" t="s">
        <v>18</v>
      </c>
      <c r="I2694" s="4" t="s">
        <v>5328</v>
      </c>
      <c r="J2694" s="4">
        <v>781497646</v>
      </c>
      <c r="K2694" s="5">
        <v>42304.708541666667</v>
      </c>
      <c r="L2694" s="5">
        <v>42304.708541666667</v>
      </c>
      <c r="M2694" s="6" t="s">
        <v>20</v>
      </c>
    </row>
    <row r="2695" spans="1:13" ht="30" x14ac:dyDescent="0.25">
      <c r="A2695" s="30">
        <v>2693</v>
      </c>
      <c r="B2695" s="31" t="s">
        <v>5329</v>
      </c>
      <c r="C2695" s="31"/>
      <c r="D2695" s="31"/>
      <c r="E2695" s="31"/>
      <c r="F2695" s="31"/>
      <c r="G2695" s="30" t="s">
        <v>201</v>
      </c>
      <c r="H2695" s="30" t="s">
        <v>111</v>
      </c>
      <c r="I2695" s="30" t="s">
        <v>5330</v>
      </c>
      <c r="J2695" s="30">
        <v>777892540</v>
      </c>
      <c r="K2695" s="32">
        <v>43202.432511574072</v>
      </c>
      <c r="L2695" s="32">
        <v>43202.432511574072</v>
      </c>
      <c r="M2695" s="33" t="s">
        <v>15</v>
      </c>
    </row>
    <row r="2696" spans="1:13" ht="30.75" hidden="1" thickBot="1" x14ac:dyDescent="0.3">
      <c r="A2696" s="15">
        <v>2694</v>
      </c>
      <c r="B2696" s="19" t="s">
        <v>5331</v>
      </c>
      <c r="C2696" s="19"/>
      <c r="D2696" s="19"/>
      <c r="E2696" s="19"/>
      <c r="F2696" s="19"/>
      <c r="G2696" s="15" t="s">
        <v>201</v>
      </c>
      <c r="H2696" s="15" t="s">
        <v>37</v>
      </c>
      <c r="I2696" s="15" t="s">
        <v>5332</v>
      </c>
      <c r="J2696" s="15">
        <v>785061314</v>
      </c>
      <c r="K2696" s="17">
        <v>43392.533148148148</v>
      </c>
      <c r="L2696" s="17">
        <v>43392.533148148148</v>
      </c>
      <c r="M2696" s="18" t="s">
        <v>20</v>
      </c>
    </row>
    <row r="2697" spans="1:13" hidden="1" x14ac:dyDescent="0.25">
      <c r="A2697" s="2">
        <v>2695</v>
      </c>
      <c r="B2697" s="10" t="s">
        <v>5333</v>
      </c>
      <c r="C2697" s="10"/>
      <c r="D2697" s="10"/>
      <c r="E2697" s="10"/>
      <c r="F2697" s="10"/>
      <c r="G2697" s="2" t="s">
        <v>104</v>
      </c>
      <c r="H2697" s="2" t="s">
        <v>34</v>
      </c>
      <c r="I2697" s="2" t="s">
        <v>5334</v>
      </c>
      <c r="J2697" s="2">
        <v>784426329</v>
      </c>
      <c r="K2697" s="3">
        <v>42345.68209490741</v>
      </c>
      <c r="L2697" s="3">
        <v>42345.68209490741</v>
      </c>
      <c r="M2697" s="8" t="s">
        <v>20</v>
      </c>
    </row>
    <row r="2698" spans="1:13" ht="45" x14ac:dyDescent="0.25">
      <c r="A2698" s="34">
        <v>2696</v>
      </c>
      <c r="B2698" s="35" t="s">
        <v>5335</v>
      </c>
      <c r="C2698" s="35"/>
      <c r="D2698" s="35"/>
      <c r="E2698" s="35"/>
      <c r="F2698" s="35"/>
      <c r="G2698" s="34" t="s">
        <v>104</v>
      </c>
      <c r="H2698" s="34" t="s">
        <v>18</v>
      </c>
      <c r="I2698" s="34" t="s">
        <v>5336</v>
      </c>
      <c r="J2698" s="34">
        <v>783313188</v>
      </c>
      <c r="K2698" s="36">
        <v>44209.517800925925</v>
      </c>
      <c r="L2698" s="36">
        <v>44594.077025462961</v>
      </c>
      <c r="M2698" s="37" t="s">
        <v>15</v>
      </c>
    </row>
    <row r="2699" spans="1:13" ht="45.75" hidden="1" thickBot="1" x14ac:dyDescent="0.3">
      <c r="A2699" s="20">
        <v>2697</v>
      </c>
      <c r="B2699" s="21" t="s">
        <v>5337</v>
      </c>
      <c r="C2699" s="21"/>
      <c r="D2699" s="21"/>
      <c r="E2699" s="21"/>
      <c r="F2699" s="21"/>
      <c r="G2699" s="20" t="s">
        <v>104</v>
      </c>
      <c r="H2699" s="20" t="s">
        <v>18</v>
      </c>
      <c r="I2699" s="20" t="s">
        <v>5338</v>
      </c>
      <c r="J2699" s="20"/>
      <c r="K2699" s="22">
        <v>42345.683495370373</v>
      </c>
      <c r="L2699" s="22">
        <v>42345.683495370373</v>
      </c>
      <c r="M2699" s="23" t="s">
        <v>20</v>
      </c>
    </row>
    <row r="2700" spans="1:13" hidden="1" x14ac:dyDescent="0.25">
      <c r="A2700" s="4">
        <v>2698</v>
      </c>
      <c r="B2700" s="12" t="s">
        <v>5339</v>
      </c>
      <c r="C2700" s="12"/>
      <c r="D2700" s="12"/>
      <c r="E2700" s="12"/>
      <c r="F2700" s="12"/>
      <c r="G2700" s="4" t="s">
        <v>104</v>
      </c>
      <c r="H2700" s="4"/>
      <c r="I2700" s="4" t="s">
        <v>5340</v>
      </c>
      <c r="J2700" s="4">
        <v>772410242</v>
      </c>
      <c r="K2700" s="5">
        <v>43580.765856481485</v>
      </c>
      <c r="L2700" s="5">
        <v>43580.765856481485</v>
      </c>
      <c r="M2700" s="6" t="s">
        <v>20</v>
      </c>
    </row>
    <row r="2701" spans="1:13" ht="45" x14ac:dyDescent="0.25">
      <c r="A2701" s="30">
        <v>2699</v>
      </c>
      <c r="B2701" s="31" t="s">
        <v>5341</v>
      </c>
      <c r="C2701" s="31"/>
      <c r="D2701" s="31"/>
      <c r="E2701" s="31"/>
      <c r="F2701" s="31"/>
      <c r="G2701" s="30" t="s">
        <v>135</v>
      </c>
      <c r="H2701" s="30" t="s">
        <v>18</v>
      </c>
      <c r="I2701" s="30" t="s">
        <v>5342</v>
      </c>
      <c r="J2701" s="30">
        <v>43121705</v>
      </c>
      <c r="K2701" s="30" t="s">
        <v>238</v>
      </c>
      <c r="L2701" s="32">
        <v>44606.238182870373</v>
      </c>
      <c r="M2701" s="33" t="s">
        <v>15</v>
      </c>
    </row>
    <row r="2702" spans="1:13" ht="45" x14ac:dyDescent="0.25">
      <c r="A2702" s="34">
        <v>2700</v>
      </c>
      <c r="B2702" s="35" t="s">
        <v>5343</v>
      </c>
      <c r="C2702" s="35"/>
      <c r="D2702" s="35"/>
      <c r="E2702" s="35"/>
      <c r="F2702" s="35"/>
      <c r="G2702" s="34" t="s">
        <v>68</v>
      </c>
      <c r="H2702" s="34" t="s">
        <v>18</v>
      </c>
      <c r="I2702" s="34" t="s">
        <v>5344</v>
      </c>
      <c r="J2702" s="34">
        <v>772780350</v>
      </c>
      <c r="K2702" s="36">
        <v>42934.768483796295</v>
      </c>
      <c r="L2702" s="36">
        <v>44123.126180555555</v>
      </c>
      <c r="M2702" s="37" t="s">
        <v>15</v>
      </c>
    </row>
    <row r="2703" spans="1:13" ht="45.75" hidden="1" thickBot="1" x14ac:dyDescent="0.3">
      <c r="A2703" s="20">
        <v>2701</v>
      </c>
      <c r="B2703" s="21" t="s">
        <v>5345</v>
      </c>
      <c r="C2703" s="21"/>
      <c r="D2703" s="21"/>
      <c r="E2703" s="21"/>
      <c r="F2703" s="21"/>
      <c r="G2703" s="20" t="s">
        <v>485</v>
      </c>
      <c r="H2703" s="20" t="s">
        <v>18</v>
      </c>
      <c r="I2703" s="20" t="s">
        <v>5346</v>
      </c>
      <c r="J2703" s="20">
        <v>752624533</v>
      </c>
      <c r="K2703" s="22">
        <v>42593.661099537036</v>
      </c>
      <c r="L2703" s="22">
        <v>42593.661099537036</v>
      </c>
      <c r="M2703" s="23" t="s">
        <v>20</v>
      </c>
    </row>
    <row r="2704" spans="1:13" ht="30.75" hidden="1" thickBot="1" x14ac:dyDescent="0.3">
      <c r="A2704" s="4">
        <v>2702</v>
      </c>
      <c r="B2704" s="13" t="s">
        <v>5347</v>
      </c>
      <c r="C2704" s="13"/>
      <c r="D2704" s="13"/>
      <c r="E2704" s="13"/>
      <c r="F2704" s="13"/>
      <c r="G2704" s="4" t="s">
        <v>525</v>
      </c>
      <c r="H2704" s="4" t="s">
        <v>37</v>
      </c>
      <c r="I2704" s="4" t="s">
        <v>5348</v>
      </c>
      <c r="J2704" s="4">
        <v>759800024</v>
      </c>
      <c r="K2704" s="5">
        <v>42627.526759259257</v>
      </c>
      <c r="L2704" s="5">
        <v>42627.526759259257</v>
      </c>
      <c r="M2704" s="6" t="s">
        <v>20</v>
      </c>
    </row>
    <row r="2705" spans="1:13" ht="30.75" hidden="1" thickBot="1" x14ac:dyDescent="0.3">
      <c r="A2705" s="2">
        <v>2703</v>
      </c>
      <c r="B2705" s="11" t="s">
        <v>5349</v>
      </c>
      <c r="C2705" s="11"/>
      <c r="D2705" s="11"/>
      <c r="E2705" s="11"/>
      <c r="F2705" s="11"/>
      <c r="G2705" s="2" t="s">
        <v>551</v>
      </c>
      <c r="H2705" s="2" t="s">
        <v>37</v>
      </c>
      <c r="I2705" s="2" t="s">
        <v>5350</v>
      </c>
      <c r="J2705" s="2">
        <v>759800024</v>
      </c>
      <c r="K2705" s="3">
        <v>42795.612430555557</v>
      </c>
      <c r="L2705" s="3">
        <v>42795.612430555557</v>
      </c>
      <c r="M2705" s="8" t="s">
        <v>20</v>
      </c>
    </row>
    <row r="2706" spans="1:13" ht="30.75" hidden="1" thickBot="1" x14ac:dyDescent="0.3">
      <c r="A2706" s="4">
        <v>2704</v>
      </c>
      <c r="B2706" s="13" t="s">
        <v>5351</v>
      </c>
      <c r="C2706" s="13"/>
      <c r="D2706" s="13"/>
      <c r="E2706" s="13"/>
      <c r="F2706" s="13"/>
      <c r="G2706" s="4" t="s">
        <v>979</v>
      </c>
      <c r="H2706" s="4" t="s">
        <v>37</v>
      </c>
      <c r="I2706" s="4" t="s">
        <v>5352</v>
      </c>
      <c r="J2706" s="4">
        <v>759800108</v>
      </c>
      <c r="K2706" s="5">
        <v>42447.839988425927</v>
      </c>
      <c r="L2706" s="5">
        <v>42447.839988425927</v>
      </c>
      <c r="M2706" s="6" t="s">
        <v>20</v>
      </c>
    </row>
    <row r="2707" spans="1:13" ht="15.75" hidden="1" thickBot="1" x14ac:dyDescent="0.3">
      <c r="A2707" s="2">
        <v>2705</v>
      </c>
      <c r="B2707" s="11" t="s">
        <v>5353</v>
      </c>
      <c r="C2707" s="11"/>
      <c r="D2707" s="11"/>
      <c r="E2707" s="11"/>
      <c r="F2707" s="11"/>
      <c r="G2707" s="2" t="s">
        <v>102</v>
      </c>
      <c r="H2707" s="2" t="s">
        <v>34</v>
      </c>
      <c r="I2707" s="2"/>
      <c r="J2707" s="2"/>
      <c r="K2707" s="3">
        <v>42408.780312499999</v>
      </c>
      <c r="L2707" s="3">
        <v>42408.780312499999</v>
      </c>
      <c r="M2707" s="8" t="s">
        <v>20</v>
      </c>
    </row>
    <row r="2708" spans="1:13" ht="30.75" hidden="1" thickBot="1" x14ac:dyDescent="0.3">
      <c r="A2708" s="4">
        <v>2706</v>
      </c>
      <c r="B2708" s="13" t="s">
        <v>5354</v>
      </c>
      <c r="C2708" s="13"/>
      <c r="D2708" s="13"/>
      <c r="E2708" s="13"/>
      <c r="F2708" s="13"/>
      <c r="G2708" s="4"/>
      <c r="H2708" s="4" t="s">
        <v>30</v>
      </c>
      <c r="I2708" s="4" t="s">
        <v>5355</v>
      </c>
      <c r="J2708" s="4">
        <v>775157780</v>
      </c>
      <c r="K2708" s="5">
        <v>42809.38554398148</v>
      </c>
      <c r="L2708" s="5">
        <v>42809.38554398148</v>
      </c>
      <c r="M2708" s="6" t="s">
        <v>20</v>
      </c>
    </row>
    <row r="2709" spans="1:13" ht="30.75" hidden="1" thickBot="1" x14ac:dyDescent="0.3">
      <c r="A2709" s="2">
        <v>2707</v>
      </c>
      <c r="B2709" s="11" t="s">
        <v>5356</v>
      </c>
      <c r="C2709" s="11"/>
      <c r="D2709" s="11"/>
      <c r="E2709" s="11"/>
      <c r="F2709" s="11"/>
      <c r="G2709" s="2" t="s">
        <v>551</v>
      </c>
      <c r="H2709" s="2" t="s">
        <v>34</v>
      </c>
      <c r="I2709" s="2" t="s">
        <v>5357</v>
      </c>
      <c r="J2709" s="2">
        <v>782489229</v>
      </c>
      <c r="K2709" s="3">
        <v>41575</v>
      </c>
      <c r="L2709" s="2" t="s">
        <v>238</v>
      </c>
      <c r="M2709" s="8" t="s">
        <v>20</v>
      </c>
    </row>
    <row r="2710" spans="1:13" ht="45.75" hidden="1" thickBot="1" x14ac:dyDescent="0.3">
      <c r="A2710" s="4">
        <v>2708</v>
      </c>
      <c r="B2710" s="13" t="s">
        <v>5358</v>
      </c>
      <c r="C2710" s="13"/>
      <c r="D2710" s="13"/>
      <c r="E2710" s="13"/>
      <c r="F2710" s="13"/>
      <c r="G2710" s="4" t="s">
        <v>1122</v>
      </c>
      <c r="H2710" s="4" t="s">
        <v>18</v>
      </c>
      <c r="I2710" s="4" t="s">
        <v>5359</v>
      </c>
      <c r="J2710" s="7">
        <v>7.7338705507830804E+18</v>
      </c>
      <c r="K2710" s="5">
        <v>43392.422754629632</v>
      </c>
      <c r="L2710" s="5">
        <v>43392.422754629632</v>
      </c>
      <c r="M2710" s="6" t="s">
        <v>20</v>
      </c>
    </row>
    <row r="2711" spans="1:13" ht="30.75" hidden="1" thickBot="1" x14ac:dyDescent="0.3">
      <c r="A2711" s="2">
        <v>2709</v>
      </c>
      <c r="B2711" s="11" t="s">
        <v>5360</v>
      </c>
      <c r="C2711" s="11"/>
      <c r="D2711" s="11"/>
      <c r="E2711" s="11"/>
      <c r="F2711" s="11"/>
      <c r="G2711" s="2" t="s">
        <v>72</v>
      </c>
      <c r="H2711" s="2" t="s">
        <v>111</v>
      </c>
      <c r="I2711" s="2" t="s">
        <v>5361</v>
      </c>
      <c r="J2711" s="2">
        <v>776551180</v>
      </c>
      <c r="K2711" s="3">
        <v>42173.396307870367</v>
      </c>
      <c r="L2711" s="3">
        <v>42173.396307870367</v>
      </c>
      <c r="M2711" s="8" t="s">
        <v>20</v>
      </c>
    </row>
    <row r="2712" spans="1:13" ht="45.75" hidden="1" thickBot="1" x14ac:dyDescent="0.3">
      <c r="A2712" s="4">
        <v>2710</v>
      </c>
      <c r="B2712" s="13" t="s">
        <v>5362</v>
      </c>
      <c r="C2712" s="13"/>
      <c r="D2712" s="13"/>
      <c r="E2712" s="13"/>
      <c r="F2712" s="13"/>
      <c r="G2712" s="4" t="s">
        <v>26</v>
      </c>
      <c r="H2712" s="4" t="s">
        <v>18</v>
      </c>
      <c r="I2712" s="4" t="s">
        <v>5363</v>
      </c>
      <c r="J2712" s="4">
        <v>702616959</v>
      </c>
      <c r="K2712" s="5">
        <v>43294.760243055556</v>
      </c>
      <c r="L2712" s="5">
        <v>43294.760243055556</v>
      </c>
      <c r="M2712" s="6" t="s">
        <v>20</v>
      </c>
    </row>
    <row r="2713" spans="1:13" ht="30.75" hidden="1" thickBot="1" x14ac:dyDescent="0.3">
      <c r="A2713" s="2">
        <v>2711</v>
      </c>
      <c r="B2713" s="11" t="s">
        <v>5364</v>
      </c>
      <c r="C2713" s="11"/>
      <c r="D2713" s="11"/>
      <c r="E2713" s="11"/>
      <c r="F2713" s="11"/>
      <c r="G2713" s="2" t="s">
        <v>724</v>
      </c>
      <c r="H2713" s="2" t="s">
        <v>34</v>
      </c>
      <c r="I2713" s="2" t="s">
        <v>5365</v>
      </c>
      <c r="J2713" s="2">
        <v>782576531</v>
      </c>
      <c r="K2713" s="3">
        <v>41570</v>
      </c>
      <c r="L2713" s="2" t="s">
        <v>238</v>
      </c>
      <c r="M2713" s="8" t="s">
        <v>20</v>
      </c>
    </row>
    <row r="2714" spans="1:13" ht="45.75" hidden="1" thickBot="1" x14ac:dyDescent="0.3">
      <c r="A2714" s="4">
        <v>2712</v>
      </c>
      <c r="B2714" s="13" t="s">
        <v>5366</v>
      </c>
      <c r="C2714" s="13"/>
      <c r="D2714" s="13"/>
      <c r="E2714" s="13"/>
      <c r="F2714" s="13"/>
      <c r="G2714" s="4" t="s">
        <v>312</v>
      </c>
      <c r="H2714" s="4" t="s">
        <v>18</v>
      </c>
      <c r="I2714" s="4" t="s">
        <v>5367</v>
      </c>
      <c r="J2714" s="4"/>
      <c r="K2714" s="5">
        <v>42210.818043981482</v>
      </c>
      <c r="L2714" s="5">
        <v>42210.818043981482</v>
      </c>
      <c r="M2714" s="6" t="s">
        <v>20</v>
      </c>
    </row>
    <row r="2715" spans="1:13" ht="15.75" hidden="1" thickBot="1" x14ac:dyDescent="0.3">
      <c r="A2715" s="2">
        <v>2713</v>
      </c>
      <c r="B2715" s="11" t="s">
        <v>5368</v>
      </c>
      <c r="C2715" s="11"/>
      <c r="D2715" s="11"/>
      <c r="E2715" s="11"/>
      <c r="F2715" s="11"/>
      <c r="G2715" s="2" t="s">
        <v>321</v>
      </c>
      <c r="H2715" s="2" t="s">
        <v>34</v>
      </c>
      <c r="I2715" s="2"/>
      <c r="J2715" s="2"/>
      <c r="K2715" s="3">
        <v>42258.542372685188</v>
      </c>
      <c r="L2715" s="3">
        <v>42258.542372685188</v>
      </c>
      <c r="M2715" s="8" t="s">
        <v>20</v>
      </c>
    </row>
    <row r="2716" spans="1:13" ht="30" hidden="1" x14ac:dyDescent="0.25">
      <c r="A2716" s="4">
        <v>2714</v>
      </c>
      <c r="B2716" s="12" t="s">
        <v>5369</v>
      </c>
      <c r="C2716" s="12"/>
      <c r="D2716" s="12"/>
      <c r="E2716" s="12"/>
      <c r="F2716" s="12"/>
      <c r="G2716" s="4" t="s">
        <v>65</v>
      </c>
      <c r="H2716" s="4" t="s">
        <v>12</v>
      </c>
      <c r="I2716" s="4" t="s">
        <v>5370</v>
      </c>
      <c r="J2716" s="4">
        <v>777216469</v>
      </c>
      <c r="K2716" s="5">
        <v>42904.723090277781</v>
      </c>
      <c r="L2716" s="5">
        <v>42904.723090277781</v>
      </c>
      <c r="M2716" s="6" t="s">
        <v>20</v>
      </c>
    </row>
    <row r="2717" spans="1:13" ht="45" x14ac:dyDescent="0.25">
      <c r="A2717" s="30">
        <v>2715</v>
      </c>
      <c r="B2717" s="31" t="s">
        <v>5371</v>
      </c>
      <c r="C2717" s="31"/>
      <c r="D2717" s="31"/>
      <c r="E2717" s="31"/>
      <c r="F2717" s="31"/>
      <c r="G2717" s="30" t="s">
        <v>11</v>
      </c>
      <c r="H2717" s="30" t="s">
        <v>18</v>
      </c>
      <c r="I2717" s="30" t="s">
        <v>5372</v>
      </c>
      <c r="J2717" s="30" t="s">
        <v>5373</v>
      </c>
      <c r="K2717" s="32">
        <v>44152.543391203704</v>
      </c>
      <c r="L2717" s="32">
        <v>44155.427268518521</v>
      </c>
      <c r="M2717" s="33" t="s">
        <v>15</v>
      </c>
    </row>
    <row r="2718" spans="1:13" ht="30" x14ac:dyDescent="0.25">
      <c r="A2718" s="34">
        <v>2716</v>
      </c>
      <c r="B2718" s="35" t="s">
        <v>5374</v>
      </c>
      <c r="C2718" s="35"/>
      <c r="D2718" s="35"/>
      <c r="E2718" s="35"/>
      <c r="F2718" s="35"/>
      <c r="G2718" s="34"/>
      <c r="H2718" s="34"/>
      <c r="I2718" s="34" t="s">
        <v>5372</v>
      </c>
      <c r="J2718" s="34">
        <v>774928059</v>
      </c>
      <c r="K2718" s="36">
        <v>44008.882407407407</v>
      </c>
      <c r="L2718" s="36">
        <v>44008.882407407407</v>
      </c>
      <c r="M2718" s="37" t="s">
        <v>15</v>
      </c>
    </row>
    <row r="2719" spans="1:13" ht="15.75" hidden="1" thickBot="1" x14ac:dyDescent="0.3">
      <c r="A2719" s="20">
        <v>2717</v>
      </c>
      <c r="B2719" s="21" t="s">
        <v>5375</v>
      </c>
      <c r="C2719" s="21"/>
      <c r="D2719" s="21"/>
      <c r="E2719" s="21"/>
      <c r="F2719" s="21"/>
      <c r="G2719" s="20" t="s">
        <v>97</v>
      </c>
      <c r="H2719" s="20" t="s">
        <v>34</v>
      </c>
      <c r="I2719" s="20" t="s">
        <v>5376</v>
      </c>
      <c r="J2719" s="20"/>
      <c r="K2719" s="22">
        <v>42342.793981481482</v>
      </c>
      <c r="L2719" s="22">
        <v>42342.793981481482</v>
      </c>
      <c r="M2719" s="23" t="s">
        <v>20</v>
      </c>
    </row>
    <row r="2720" spans="1:13" ht="30.75" hidden="1" thickBot="1" x14ac:dyDescent="0.3">
      <c r="A2720" s="4">
        <v>2718</v>
      </c>
      <c r="B2720" s="13" t="s">
        <v>5377</v>
      </c>
      <c r="C2720" s="13"/>
      <c r="D2720" s="13"/>
      <c r="E2720" s="13"/>
      <c r="F2720" s="13"/>
      <c r="G2720" s="4" t="s">
        <v>107</v>
      </c>
      <c r="H2720" s="4" t="s">
        <v>34</v>
      </c>
      <c r="I2720" s="4" t="s">
        <v>5378</v>
      </c>
      <c r="J2720" s="4">
        <v>772613531</v>
      </c>
      <c r="K2720" s="5">
        <v>42425.799814814818</v>
      </c>
      <c r="L2720" s="5">
        <v>42425.799814814818</v>
      </c>
      <c r="M2720" s="6" t="s">
        <v>20</v>
      </c>
    </row>
    <row r="2721" spans="1:13" ht="30.75" hidden="1" thickBot="1" x14ac:dyDescent="0.3">
      <c r="A2721" s="2">
        <v>2719</v>
      </c>
      <c r="B2721" s="11" t="s">
        <v>5377</v>
      </c>
      <c r="C2721" s="11"/>
      <c r="D2721" s="11"/>
      <c r="E2721" s="11"/>
      <c r="F2721" s="11"/>
      <c r="G2721" s="2" t="s">
        <v>102</v>
      </c>
      <c r="H2721" s="2" t="s">
        <v>111</v>
      </c>
      <c r="I2721" s="2" t="s">
        <v>5378</v>
      </c>
      <c r="J2721" s="2">
        <v>772613531</v>
      </c>
      <c r="K2721" s="3">
        <v>43740.456076388888</v>
      </c>
      <c r="L2721" s="3">
        <v>43740.456076388888</v>
      </c>
      <c r="M2721" s="8" t="s">
        <v>20</v>
      </c>
    </row>
    <row r="2722" spans="1:13" ht="30.75" hidden="1" thickBot="1" x14ac:dyDescent="0.3">
      <c r="A2722" s="4">
        <v>2720</v>
      </c>
      <c r="B2722" s="13" t="s">
        <v>5377</v>
      </c>
      <c r="C2722" s="13"/>
      <c r="D2722" s="13"/>
      <c r="E2722" s="13"/>
      <c r="F2722" s="13"/>
      <c r="G2722" s="4" t="s">
        <v>17</v>
      </c>
      <c r="H2722" s="4" t="s">
        <v>34</v>
      </c>
      <c r="I2722" s="4" t="s">
        <v>5378</v>
      </c>
      <c r="J2722" s="4">
        <v>772613531</v>
      </c>
      <c r="K2722" s="5">
        <v>43304.601006944446</v>
      </c>
      <c r="L2722" s="5">
        <v>43304.601006944446</v>
      </c>
      <c r="M2722" s="6" t="s">
        <v>20</v>
      </c>
    </row>
    <row r="2723" spans="1:13" ht="60.75" hidden="1" thickBot="1" x14ac:dyDescent="0.3">
      <c r="A2723" s="2">
        <v>2721</v>
      </c>
      <c r="B2723" s="11" t="s">
        <v>5379</v>
      </c>
      <c r="C2723" s="11"/>
      <c r="D2723" s="11"/>
      <c r="E2723" s="11"/>
      <c r="F2723" s="11"/>
      <c r="G2723" s="2" t="s">
        <v>119</v>
      </c>
      <c r="H2723" s="2" t="s">
        <v>111</v>
      </c>
      <c r="I2723" s="2" t="s">
        <v>5380</v>
      </c>
      <c r="J2723" s="2" t="s">
        <v>5381</v>
      </c>
      <c r="K2723" s="3">
        <v>43024.018819444442</v>
      </c>
      <c r="L2723" s="3">
        <v>43024.018819444442</v>
      </c>
      <c r="M2723" s="8" t="s">
        <v>20</v>
      </c>
    </row>
    <row r="2724" spans="1:13" ht="45" hidden="1" x14ac:dyDescent="0.25">
      <c r="A2724" s="4">
        <v>2722</v>
      </c>
      <c r="B2724" s="12" t="s">
        <v>5382</v>
      </c>
      <c r="C2724" s="12"/>
      <c r="D2724" s="12"/>
      <c r="E2724" s="12"/>
      <c r="F2724" s="12"/>
      <c r="G2724" s="4" t="s">
        <v>180</v>
      </c>
      <c r="H2724" s="4" t="s">
        <v>18</v>
      </c>
      <c r="I2724" s="4" t="s">
        <v>5383</v>
      </c>
      <c r="J2724" s="4">
        <v>784076199</v>
      </c>
      <c r="K2724" s="5">
        <v>42914.65042824074</v>
      </c>
      <c r="L2724" s="5">
        <v>42914.65042824074</v>
      </c>
      <c r="M2724" s="6" t="s">
        <v>20</v>
      </c>
    </row>
    <row r="2725" spans="1:13" ht="45" x14ac:dyDescent="0.25">
      <c r="A2725" s="30">
        <v>2723</v>
      </c>
      <c r="B2725" s="31" t="s">
        <v>5384</v>
      </c>
      <c r="C2725" s="31"/>
      <c r="D2725" s="31"/>
      <c r="E2725" s="31"/>
      <c r="F2725" s="31"/>
      <c r="G2725" s="30" t="s">
        <v>161</v>
      </c>
      <c r="H2725" s="30" t="s">
        <v>18</v>
      </c>
      <c r="I2725" s="30" t="s">
        <v>5385</v>
      </c>
      <c r="J2725" s="30">
        <v>788934400</v>
      </c>
      <c r="K2725" s="32">
        <v>43942.493807870371</v>
      </c>
      <c r="L2725" s="32">
        <v>44304.42396990741</v>
      </c>
      <c r="M2725" s="33" t="s">
        <v>15</v>
      </c>
    </row>
    <row r="2726" spans="1:13" ht="30" hidden="1" x14ac:dyDescent="0.25">
      <c r="A2726" s="15">
        <v>2724</v>
      </c>
      <c r="B2726" s="16" t="s">
        <v>5386</v>
      </c>
      <c r="C2726" s="16"/>
      <c r="D2726" s="16"/>
      <c r="E2726" s="16"/>
      <c r="F2726" s="16"/>
      <c r="G2726" s="15" t="s">
        <v>180</v>
      </c>
      <c r="H2726" s="15" t="s">
        <v>111</v>
      </c>
      <c r="I2726" s="15" t="s">
        <v>5387</v>
      </c>
      <c r="J2726" s="15"/>
      <c r="K2726" s="17">
        <v>42915.492488425924</v>
      </c>
      <c r="L2726" s="17">
        <v>42915.492488425924</v>
      </c>
      <c r="M2726" s="18" t="s">
        <v>20</v>
      </c>
    </row>
    <row r="2727" spans="1:13" ht="30" x14ac:dyDescent="0.25">
      <c r="A2727" s="30">
        <v>2725</v>
      </c>
      <c r="B2727" s="31" t="s">
        <v>5388</v>
      </c>
      <c r="C2727" s="31"/>
      <c r="D2727" s="31"/>
      <c r="E2727" s="31"/>
      <c r="F2727" s="31"/>
      <c r="G2727" s="30" t="s">
        <v>1036</v>
      </c>
      <c r="H2727" s="30"/>
      <c r="I2727" s="30"/>
      <c r="J2727" s="30"/>
      <c r="K2727" s="32">
        <v>44172.773078703707</v>
      </c>
      <c r="L2727" s="32">
        <v>44480.533715277779</v>
      </c>
      <c r="M2727" s="33" t="s">
        <v>15</v>
      </c>
    </row>
    <row r="2728" spans="1:13" ht="30.75" hidden="1" thickBot="1" x14ac:dyDescent="0.3">
      <c r="A2728" s="15">
        <v>2726</v>
      </c>
      <c r="B2728" s="19" t="s">
        <v>5389</v>
      </c>
      <c r="C2728" s="19"/>
      <c r="D2728" s="19"/>
      <c r="E2728" s="19"/>
      <c r="F2728" s="19"/>
      <c r="G2728" s="15" t="s">
        <v>1036</v>
      </c>
      <c r="H2728" s="15"/>
      <c r="I2728" s="15" t="s">
        <v>1886</v>
      </c>
      <c r="J2728" s="24">
        <v>7.7161309907716096E+18</v>
      </c>
      <c r="K2728" s="17">
        <v>43073.469675925924</v>
      </c>
      <c r="L2728" s="17">
        <v>43073.469675925924</v>
      </c>
      <c r="M2728" s="18" t="s">
        <v>20</v>
      </c>
    </row>
    <row r="2729" spans="1:13" hidden="1" x14ac:dyDescent="0.25">
      <c r="A2729" s="2">
        <v>2727</v>
      </c>
      <c r="B2729" s="10" t="s">
        <v>5390</v>
      </c>
      <c r="C2729" s="10"/>
      <c r="D2729" s="10"/>
      <c r="E2729" s="10"/>
      <c r="F2729" s="10"/>
      <c r="G2729" s="2" t="s">
        <v>17</v>
      </c>
      <c r="H2729" s="2" t="s">
        <v>34</v>
      </c>
      <c r="I2729" s="2" t="s">
        <v>5391</v>
      </c>
      <c r="J2729" s="2">
        <v>772412745</v>
      </c>
      <c r="K2729" s="3">
        <v>42514.671446759261</v>
      </c>
      <c r="L2729" s="3">
        <v>42514.671446759261</v>
      </c>
      <c r="M2729" s="8" t="s">
        <v>20</v>
      </c>
    </row>
    <row r="2730" spans="1:13" ht="45" x14ac:dyDescent="0.25">
      <c r="A2730" s="34">
        <v>2728</v>
      </c>
      <c r="B2730" s="35" t="s">
        <v>5392</v>
      </c>
      <c r="C2730" s="35"/>
      <c r="D2730" s="35"/>
      <c r="E2730" s="35"/>
      <c r="F2730" s="35"/>
      <c r="G2730" s="34" t="s">
        <v>102</v>
      </c>
      <c r="H2730" s="34" t="s">
        <v>18</v>
      </c>
      <c r="I2730" s="34" t="s">
        <v>5393</v>
      </c>
      <c r="J2730" s="38">
        <v>3.9285931107724099E+18</v>
      </c>
      <c r="K2730" s="36">
        <v>42474.510706018518</v>
      </c>
      <c r="L2730" s="36">
        <v>43850.061319444445</v>
      </c>
      <c r="M2730" s="37" t="s">
        <v>15</v>
      </c>
    </row>
    <row r="2731" spans="1:13" ht="30" x14ac:dyDescent="0.25">
      <c r="A2731" s="30">
        <v>2729</v>
      </c>
      <c r="B2731" s="31" t="s">
        <v>5394</v>
      </c>
      <c r="C2731" s="31"/>
      <c r="D2731" s="31"/>
      <c r="E2731" s="31"/>
      <c r="F2731" s="31"/>
      <c r="G2731" s="30" t="s">
        <v>135</v>
      </c>
      <c r="H2731" s="30" t="s">
        <v>37</v>
      </c>
      <c r="I2731" s="30" t="s">
        <v>5395</v>
      </c>
      <c r="J2731" s="30">
        <v>713338464</v>
      </c>
      <c r="K2731" s="32">
        <v>41912.678900462961</v>
      </c>
      <c r="L2731" s="32">
        <v>44614.210949074077</v>
      </c>
      <c r="M2731" s="33" t="s">
        <v>15</v>
      </c>
    </row>
    <row r="2732" spans="1:13" ht="30" x14ac:dyDescent="0.25">
      <c r="A2732" s="34">
        <v>2730</v>
      </c>
      <c r="B2732" s="35" t="s">
        <v>5396</v>
      </c>
      <c r="C2732" s="35"/>
      <c r="D2732" s="35"/>
      <c r="E2732" s="35"/>
      <c r="F2732" s="35"/>
      <c r="G2732" s="34" t="s">
        <v>428</v>
      </c>
      <c r="H2732" s="34" t="s">
        <v>37</v>
      </c>
      <c r="I2732" s="34" t="s">
        <v>5397</v>
      </c>
      <c r="J2732" s="34"/>
      <c r="K2732" s="36">
        <v>43391.447812500002</v>
      </c>
      <c r="L2732" s="36">
        <v>43773.224074074074</v>
      </c>
      <c r="M2732" s="37" t="s">
        <v>15</v>
      </c>
    </row>
    <row r="2733" spans="1:13" ht="30" hidden="1" x14ac:dyDescent="0.25">
      <c r="A2733" s="20">
        <v>2731</v>
      </c>
      <c r="B2733" s="25" t="s">
        <v>5398</v>
      </c>
      <c r="C2733" s="25"/>
      <c r="D2733" s="25"/>
      <c r="E2733" s="25"/>
      <c r="F2733" s="25"/>
      <c r="G2733" s="20" t="s">
        <v>214</v>
      </c>
      <c r="H2733" s="20" t="s">
        <v>37</v>
      </c>
      <c r="I2733" s="20" t="s">
        <v>5399</v>
      </c>
      <c r="J2733" s="20">
        <v>772345756</v>
      </c>
      <c r="K2733" s="22">
        <v>43580.331678240742</v>
      </c>
      <c r="L2733" s="22">
        <v>43580.331678240742</v>
      </c>
      <c r="M2733" s="23" t="s">
        <v>20</v>
      </c>
    </row>
    <row r="2734" spans="1:13" ht="30" x14ac:dyDescent="0.25">
      <c r="A2734" s="34">
        <v>2732</v>
      </c>
      <c r="B2734" s="35" t="s">
        <v>5400</v>
      </c>
      <c r="C2734" s="35"/>
      <c r="D2734" s="35"/>
      <c r="E2734" s="35"/>
      <c r="F2734" s="35"/>
      <c r="G2734" s="34" t="s">
        <v>861</v>
      </c>
      <c r="H2734" s="34" t="s">
        <v>37</v>
      </c>
      <c r="I2734" s="34" t="s">
        <v>5401</v>
      </c>
      <c r="J2734" s="38">
        <v>3.9200237507840302E+18</v>
      </c>
      <c r="K2734" s="36">
        <v>43024.668553240743</v>
      </c>
      <c r="L2734" s="36">
        <v>44123.346354166664</v>
      </c>
      <c r="M2734" s="37" t="s">
        <v>15</v>
      </c>
    </row>
    <row r="2735" spans="1:13" ht="45" x14ac:dyDescent="0.25">
      <c r="A2735" s="30">
        <v>2733</v>
      </c>
      <c r="B2735" s="31" t="s">
        <v>5402</v>
      </c>
      <c r="C2735" s="31"/>
      <c r="D2735" s="31"/>
      <c r="E2735" s="31"/>
      <c r="F2735" s="31"/>
      <c r="G2735" s="30" t="s">
        <v>214</v>
      </c>
      <c r="H2735" s="30" t="s">
        <v>18</v>
      </c>
      <c r="I2735" s="30" t="s">
        <v>5403</v>
      </c>
      <c r="J2735" s="30">
        <v>782939688</v>
      </c>
      <c r="K2735" s="32">
        <v>44511.566817129627</v>
      </c>
      <c r="L2735" s="32">
        <v>44511.566817129627</v>
      </c>
      <c r="M2735" s="33" t="s">
        <v>15</v>
      </c>
    </row>
    <row r="2736" spans="1:13" ht="30" x14ac:dyDescent="0.25">
      <c r="A2736" s="34">
        <v>2734</v>
      </c>
      <c r="B2736" s="35" t="s">
        <v>5404</v>
      </c>
      <c r="C2736" s="35"/>
      <c r="D2736" s="35"/>
      <c r="E2736" s="35"/>
      <c r="F2736" s="35"/>
      <c r="G2736" s="34" t="s">
        <v>321</v>
      </c>
      <c r="H2736" s="34" t="s">
        <v>111</v>
      </c>
      <c r="I2736" s="34" t="s">
        <v>5405</v>
      </c>
      <c r="J2736" s="34">
        <v>782373633</v>
      </c>
      <c r="K2736" s="36">
        <v>42258.527789351851</v>
      </c>
      <c r="L2736" s="36">
        <v>44613.199328703704</v>
      </c>
      <c r="M2736" s="37" t="s">
        <v>15</v>
      </c>
    </row>
    <row r="2737" spans="1:13" ht="45.75" hidden="1" thickBot="1" x14ac:dyDescent="0.3">
      <c r="A2737" s="20">
        <v>2735</v>
      </c>
      <c r="B2737" s="21" t="s">
        <v>5406</v>
      </c>
      <c r="C2737" s="21"/>
      <c r="D2737" s="21"/>
      <c r="E2737" s="21"/>
      <c r="F2737" s="21"/>
      <c r="G2737" s="20" t="s">
        <v>180</v>
      </c>
      <c r="H2737" s="20" t="s">
        <v>18</v>
      </c>
      <c r="I2737" s="20" t="s">
        <v>5407</v>
      </c>
      <c r="J2737" s="20">
        <v>779971542</v>
      </c>
      <c r="K2737" s="22">
        <v>42186.403958333336</v>
      </c>
      <c r="L2737" s="22">
        <v>42186.403958333336</v>
      </c>
      <c r="M2737" s="23" t="s">
        <v>20</v>
      </c>
    </row>
    <row r="2738" spans="1:13" ht="45" hidden="1" x14ac:dyDescent="0.25">
      <c r="A2738" s="4">
        <v>2736</v>
      </c>
      <c r="B2738" s="12" t="s">
        <v>5408</v>
      </c>
      <c r="C2738" s="12"/>
      <c r="D2738" s="12"/>
      <c r="E2738" s="12"/>
      <c r="F2738" s="12"/>
      <c r="G2738" s="4" t="s">
        <v>324</v>
      </c>
      <c r="H2738" s="4" t="s">
        <v>18</v>
      </c>
      <c r="I2738" s="4" t="s">
        <v>5409</v>
      </c>
      <c r="J2738" s="4">
        <v>751345703</v>
      </c>
      <c r="K2738" s="5">
        <v>42209.711724537039</v>
      </c>
      <c r="L2738" s="5">
        <v>42209.711724537039</v>
      </c>
      <c r="M2738" s="6" t="s">
        <v>20</v>
      </c>
    </row>
    <row r="2739" spans="1:13" ht="45" x14ac:dyDescent="0.25">
      <c r="A2739" s="30">
        <v>2737</v>
      </c>
      <c r="B2739" s="31" t="s">
        <v>5410</v>
      </c>
      <c r="C2739" s="31"/>
      <c r="D2739" s="31"/>
      <c r="E2739" s="31"/>
      <c r="F2739" s="31"/>
      <c r="G2739" s="30" t="s">
        <v>17</v>
      </c>
      <c r="H2739" s="30" t="s">
        <v>18</v>
      </c>
      <c r="I2739" s="30" t="s">
        <v>5411</v>
      </c>
      <c r="J2739" s="30">
        <v>752688890</v>
      </c>
      <c r="K2739" s="32">
        <v>43283.380509259259</v>
      </c>
      <c r="L2739" s="32">
        <v>43670.163888888892</v>
      </c>
      <c r="M2739" s="33" t="s">
        <v>15</v>
      </c>
    </row>
    <row r="2740" spans="1:13" ht="30" x14ac:dyDescent="0.25">
      <c r="A2740" s="34">
        <v>2738</v>
      </c>
      <c r="B2740" s="35" t="s">
        <v>5412</v>
      </c>
      <c r="C2740" s="35"/>
      <c r="D2740" s="35"/>
      <c r="E2740" s="35"/>
      <c r="F2740" s="35"/>
      <c r="G2740" s="34" t="s">
        <v>17</v>
      </c>
      <c r="H2740" s="34" t="s">
        <v>37</v>
      </c>
      <c r="I2740" s="34"/>
      <c r="J2740" s="34"/>
      <c r="K2740" s="36">
        <v>44271.899953703702</v>
      </c>
      <c r="L2740" s="36">
        <v>44642.500937500001</v>
      </c>
      <c r="M2740" s="37" t="s">
        <v>15</v>
      </c>
    </row>
    <row r="2741" spans="1:13" hidden="1" x14ac:dyDescent="0.25">
      <c r="A2741" s="20">
        <v>2739</v>
      </c>
      <c r="B2741" s="25" t="s">
        <v>5413</v>
      </c>
      <c r="C2741" s="25"/>
      <c r="D2741" s="25"/>
      <c r="E2741" s="25"/>
      <c r="F2741" s="25"/>
      <c r="G2741" s="20" t="s">
        <v>17</v>
      </c>
      <c r="H2741" s="20" t="s">
        <v>34</v>
      </c>
      <c r="I2741" s="20"/>
      <c r="J2741" s="20"/>
      <c r="K2741" s="22">
        <v>42255.639756944445</v>
      </c>
      <c r="L2741" s="22">
        <v>42255.639756944445</v>
      </c>
      <c r="M2741" s="23" t="s">
        <v>20</v>
      </c>
    </row>
    <row r="2742" spans="1:13" ht="30" x14ac:dyDescent="0.25">
      <c r="A2742" s="34">
        <v>2740</v>
      </c>
      <c r="B2742" s="35" t="s">
        <v>5414</v>
      </c>
      <c r="C2742" s="35"/>
      <c r="D2742" s="35"/>
      <c r="E2742" s="35"/>
      <c r="F2742" s="35"/>
      <c r="G2742" s="34" t="s">
        <v>519</v>
      </c>
      <c r="H2742" s="34"/>
      <c r="I2742" s="34" t="s">
        <v>5415</v>
      </c>
      <c r="J2742" s="34">
        <v>756801791</v>
      </c>
      <c r="K2742" s="36">
        <v>44105.558935185189</v>
      </c>
      <c r="L2742" s="36">
        <v>44589.235046296293</v>
      </c>
      <c r="M2742" s="37" t="s">
        <v>15</v>
      </c>
    </row>
    <row r="2743" spans="1:13" ht="30.75" hidden="1" thickBot="1" x14ac:dyDescent="0.3">
      <c r="A2743" s="20">
        <v>2741</v>
      </c>
      <c r="B2743" s="21" t="s">
        <v>5416</v>
      </c>
      <c r="C2743" s="21"/>
      <c r="D2743" s="21"/>
      <c r="E2743" s="21"/>
      <c r="F2743" s="21"/>
      <c r="G2743" s="20" t="s">
        <v>222</v>
      </c>
      <c r="H2743" s="20" t="s">
        <v>34</v>
      </c>
      <c r="I2743" s="20" t="s">
        <v>5417</v>
      </c>
      <c r="J2743" s="20" t="s">
        <v>5418</v>
      </c>
      <c r="K2743" s="22">
        <v>42256.535208333335</v>
      </c>
      <c r="L2743" s="22">
        <v>42256.535208333335</v>
      </c>
      <c r="M2743" s="23" t="s">
        <v>20</v>
      </c>
    </row>
    <row r="2744" spans="1:13" ht="60" hidden="1" x14ac:dyDescent="0.25">
      <c r="A2744" s="4">
        <v>2742</v>
      </c>
      <c r="B2744" s="12" t="s">
        <v>5419</v>
      </c>
      <c r="C2744" s="12"/>
      <c r="D2744" s="12"/>
      <c r="E2744" s="12"/>
      <c r="F2744" s="12"/>
      <c r="G2744" s="4" t="s">
        <v>222</v>
      </c>
      <c r="H2744" s="4" t="s">
        <v>111</v>
      </c>
      <c r="I2744" s="4" t="s">
        <v>5420</v>
      </c>
      <c r="J2744" s="4" t="s">
        <v>5421</v>
      </c>
      <c r="K2744" s="5">
        <v>42256.536249999997</v>
      </c>
      <c r="L2744" s="5">
        <v>42256.536249999997</v>
      </c>
      <c r="M2744" s="6" t="s">
        <v>20</v>
      </c>
    </row>
    <row r="2745" spans="1:13" ht="45" x14ac:dyDescent="0.25">
      <c r="A2745" s="30">
        <v>2743</v>
      </c>
      <c r="B2745" s="31" t="s">
        <v>5422</v>
      </c>
      <c r="C2745" s="31"/>
      <c r="D2745" s="31"/>
      <c r="E2745" s="31"/>
      <c r="F2745" s="31"/>
      <c r="G2745" s="30" t="s">
        <v>738</v>
      </c>
      <c r="H2745" s="30" t="s">
        <v>18</v>
      </c>
      <c r="I2745" s="30" t="s">
        <v>5423</v>
      </c>
      <c r="J2745" s="30">
        <v>787792498</v>
      </c>
      <c r="K2745" s="32">
        <v>43285.694930555554</v>
      </c>
      <c r="L2745" s="32">
        <v>44120.30269675926</v>
      </c>
      <c r="M2745" s="33" t="s">
        <v>15</v>
      </c>
    </row>
    <row r="2746" spans="1:13" ht="45" hidden="1" x14ac:dyDescent="0.25">
      <c r="A2746" s="15">
        <v>2744</v>
      </c>
      <c r="B2746" s="16" t="s">
        <v>5424</v>
      </c>
      <c r="C2746" s="16"/>
      <c r="D2746" s="16"/>
      <c r="E2746" s="16"/>
      <c r="F2746" s="16"/>
      <c r="G2746" s="15" t="s">
        <v>312</v>
      </c>
      <c r="H2746" s="15" t="s">
        <v>18</v>
      </c>
      <c r="I2746" s="15" t="s">
        <v>1160</v>
      </c>
      <c r="J2746" s="15"/>
      <c r="K2746" s="17">
        <v>42210.813391203701</v>
      </c>
      <c r="L2746" s="17">
        <v>42210.813391203701</v>
      </c>
      <c r="M2746" s="18" t="s">
        <v>20</v>
      </c>
    </row>
    <row r="2747" spans="1:13" ht="45" x14ac:dyDescent="0.25">
      <c r="A2747" s="30">
        <v>2745</v>
      </c>
      <c r="B2747" s="31" t="s">
        <v>5425</v>
      </c>
      <c r="C2747" s="31"/>
      <c r="D2747" s="31"/>
      <c r="E2747" s="31"/>
      <c r="F2747" s="31"/>
      <c r="G2747" s="30" t="s">
        <v>312</v>
      </c>
      <c r="H2747" s="30" t="s">
        <v>18</v>
      </c>
      <c r="I2747" s="30" t="s">
        <v>5426</v>
      </c>
      <c r="J2747" s="30">
        <v>779184297</v>
      </c>
      <c r="K2747" s="32">
        <v>42999.535416666666</v>
      </c>
      <c r="L2747" s="32">
        <v>43860.315358796295</v>
      </c>
      <c r="M2747" s="33" t="s">
        <v>15</v>
      </c>
    </row>
    <row r="2748" spans="1:13" ht="45" x14ac:dyDescent="0.25">
      <c r="A2748" s="34">
        <v>2746</v>
      </c>
      <c r="B2748" s="35" t="s">
        <v>5427</v>
      </c>
      <c r="C2748" s="35"/>
      <c r="D2748" s="35"/>
      <c r="E2748" s="35"/>
      <c r="F2748" s="35"/>
      <c r="G2748" s="34" t="s">
        <v>334</v>
      </c>
      <c r="H2748" s="34" t="s">
        <v>18</v>
      </c>
      <c r="I2748" s="34" t="s">
        <v>5428</v>
      </c>
      <c r="J2748" s="34">
        <v>782073878</v>
      </c>
      <c r="K2748" s="36">
        <v>42914.614699074074</v>
      </c>
      <c r="L2748" s="36">
        <v>44589.486909722225</v>
      </c>
      <c r="M2748" s="37" t="s">
        <v>15</v>
      </c>
    </row>
    <row r="2749" spans="1:13" ht="45.75" hidden="1" thickBot="1" x14ac:dyDescent="0.3">
      <c r="A2749" s="20">
        <v>2747</v>
      </c>
      <c r="B2749" s="21" t="s">
        <v>5429</v>
      </c>
      <c r="C2749" s="21"/>
      <c r="D2749" s="21"/>
      <c r="E2749" s="21"/>
      <c r="F2749" s="21"/>
      <c r="G2749" s="20" t="s">
        <v>519</v>
      </c>
      <c r="H2749" s="20" t="s">
        <v>18</v>
      </c>
      <c r="I2749" s="20" t="s">
        <v>5430</v>
      </c>
      <c r="J2749" s="20">
        <v>752495794</v>
      </c>
      <c r="K2749" s="22">
        <v>43482.605393518519</v>
      </c>
      <c r="L2749" s="22">
        <v>43482.605393518519</v>
      </c>
      <c r="M2749" s="23" t="s">
        <v>20</v>
      </c>
    </row>
    <row r="2750" spans="1:13" ht="45.75" hidden="1" thickBot="1" x14ac:dyDescent="0.3">
      <c r="A2750" s="4">
        <v>2748</v>
      </c>
      <c r="B2750" s="13" t="s">
        <v>5431</v>
      </c>
      <c r="C2750" s="13"/>
      <c r="D2750" s="13"/>
      <c r="E2750" s="13"/>
      <c r="F2750" s="13"/>
      <c r="G2750" s="4" t="s">
        <v>119</v>
      </c>
      <c r="H2750" s="4" t="s">
        <v>34</v>
      </c>
      <c r="I2750" s="4" t="s">
        <v>5432</v>
      </c>
      <c r="J2750" s="4"/>
      <c r="K2750" s="5">
        <v>43024.018125000002</v>
      </c>
      <c r="L2750" s="5">
        <v>43024.018125000002</v>
      </c>
      <c r="M2750" s="6" t="s">
        <v>20</v>
      </c>
    </row>
    <row r="2751" spans="1:13" ht="45.75" hidden="1" thickBot="1" x14ac:dyDescent="0.3">
      <c r="A2751" s="2">
        <v>2749</v>
      </c>
      <c r="B2751" s="11" t="s">
        <v>5433</v>
      </c>
      <c r="C2751" s="11"/>
      <c r="D2751" s="11"/>
      <c r="E2751" s="11"/>
      <c r="F2751" s="11"/>
      <c r="G2751" s="2" t="s">
        <v>502</v>
      </c>
      <c r="H2751" s="2" t="s">
        <v>37</v>
      </c>
      <c r="I2751" s="2" t="s">
        <v>5434</v>
      </c>
      <c r="J2751" s="2"/>
      <c r="K2751" s="3">
        <v>42180.661168981482</v>
      </c>
      <c r="L2751" s="3">
        <v>42180.661168981482</v>
      </c>
      <c r="M2751" s="8" t="s">
        <v>20</v>
      </c>
    </row>
    <row r="2752" spans="1:13" ht="30.75" hidden="1" thickBot="1" x14ac:dyDescent="0.3">
      <c r="A2752" s="4">
        <v>2750</v>
      </c>
      <c r="B2752" s="13" t="s">
        <v>5433</v>
      </c>
      <c r="C2752" s="13"/>
      <c r="D2752" s="13"/>
      <c r="E2752" s="13"/>
      <c r="F2752" s="13"/>
      <c r="G2752" s="4" t="s">
        <v>505</v>
      </c>
      <c r="H2752" s="4" t="s">
        <v>34</v>
      </c>
      <c r="I2752" s="4" t="s">
        <v>5435</v>
      </c>
      <c r="J2752" s="4">
        <v>790912463</v>
      </c>
      <c r="K2752" s="5">
        <v>42180.476944444446</v>
      </c>
      <c r="L2752" s="5">
        <v>42180.476944444446</v>
      </c>
      <c r="M2752" s="6" t="s">
        <v>20</v>
      </c>
    </row>
    <row r="2753" spans="1:13" ht="45.75" hidden="1" thickBot="1" x14ac:dyDescent="0.3">
      <c r="A2753" s="2">
        <v>2751</v>
      </c>
      <c r="B2753" s="11" t="s">
        <v>5436</v>
      </c>
      <c r="C2753" s="11"/>
      <c r="D2753" s="11"/>
      <c r="E2753" s="11"/>
      <c r="F2753" s="11"/>
      <c r="G2753" s="2" t="s">
        <v>485</v>
      </c>
      <c r="H2753" s="2" t="s">
        <v>18</v>
      </c>
      <c r="I2753" s="2" t="s">
        <v>5437</v>
      </c>
      <c r="J2753" s="2">
        <v>774506096</v>
      </c>
      <c r="K2753" s="3">
        <v>43138.482152777775</v>
      </c>
      <c r="L2753" s="3">
        <v>43138.482152777775</v>
      </c>
      <c r="M2753" s="8" t="s">
        <v>20</v>
      </c>
    </row>
    <row r="2754" spans="1:13" ht="45.75" hidden="1" thickBot="1" x14ac:dyDescent="0.3">
      <c r="A2754" s="4">
        <v>2752</v>
      </c>
      <c r="B2754" s="13" t="s">
        <v>5438</v>
      </c>
      <c r="C2754" s="13"/>
      <c r="D2754" s="13"/>
      <c r="E2754" s="13"/>
      <c r="F2754" s="13"/>
      <c r="G2754" s="4" t="s">
        <v>17</v>
      </c>
      <c r="H2754" s="4" t="s">
        <v>18</v>
      </c>
      <c r="I2754" s="4" t="s">
        <v>5439</v>
      </c>
      <c r="J2754" s="4">
        <v>750113974</v>
      </c>
      <c r="K2754" s="5">
        <v>42683.578518518516</v>
      </c>
      <c r="L2754" s="5">
        <v>42683.578518518516</v>
      </c>
      <c r="M2754" s="6" t="s">
        <v>20</v>
      </c>
    </row>
    <row r="2755" spans="1:13" ht="45" hidden="1" x14ac:dyDescent="0.25">
      <c r="A2755" s="2">
        <v>2753</v>
      </c>
      <c r="B2755" s="10" t="s">
        <v>5440</v>
      </c>
      <c r="C2755" s="10"/>
      <c r="D2755" s="10"/>
      <c r="E2755" s="10"/>
      <c r="F2755" s="10"/>
      <c r="G2755" s="2" t="s">
        <v>485</v>
      </c>
      <c r="H2755" s="2" t="s">
        <v>18</v>
      </c>
      <c r="I2755" s="2" t="s">
        <v>5441</v>
      </c>
      <c r="J2755" s="2">
        <v>782276564</v>
      </c>
      <c r="K2755" s="3">
        <v>42346.379618055558</v>
      </c>
      <c r="L2755" s="3">
        <v>42346.379618055558</v>
      </c>
      <c r="M2755" s="8" t="s">
        <v>20</v>
      </c>
    </row>
    <row r="2756" spans="1:13" ht="45" x14ac:dyDescent="0.25">
      <c r="A2756" s="34">
        <v>2754</v>
      </c>
      <c r="B2756" s="35" t="s">
        <v>5442</v>
      </c>
      <c r="C2756" s="35"/>
      <c r="D2756" s="35"/>
      <c r="E2756" s="35"/>
      <c r="F2756" s="35"/>
      <c r="G2756" s="34" t="s">
        <v>104</v>
      </c>
      <c r="H2756" s="34" t="s">
        <v>18</v>
      </c>
      <c r="I2756" s="34" t="s">
        <v>5443</v>
      </c>
      <c r="J2756" s="34">
        <v>703999167</v>
      </c>
      <c r="K2756" s="36">
        <v>43349.404328703706</v>
      </c>
      <c r="L2756" s="36">
        <v>44594.070231481484</v>
      </c>
      <c r="M2756" s="37" t="s">
        <v>15</v>
      </c>
    </row>
    <row r="2757" spans="1:13" ht="45.75" hidden="1" thickBot="1" x14ac:dyDescent="0.3">
      <c r="A2757" s="20">
        <v>2755</v>
      </c>
      <c r="B2757" s="21" t="s">
        <v>5444</v>
      </c>
      <c r="C2757" s="21"/>
      <c r="D2757" s="21"/>
      <c r="E2757" s="21"/>
      <c r="F2757" s="21"/>
      <c r="G2757" s="20"/>
      <c r="H2757" s="20" t="s">
        <v>18</v>
      </c>
      <c r="I2757" s="20" t="s">
        <v>5445</v>
      </c>
      <c r="J2757" s="20">
        <v>782465552</v>
      </c>
      <c r="K2757" s="22">
        <v>42165.721516203703</v>
      </c>
      <c r="L2757" s="22">
        <v>42165.721516203703</v>
      </c>
      <c r="M2757" s="23" t="s">
        <v>20</v>
      </c>
    </row>
    <row r="2758" spans="1:13" ht="45.75" hidden="1" thickBot="1" x14ac:dyDescent="0.3">
      <c r="A2758" s="4">
        <v>2756</v>
      </c>
      <c r="B2758" s="13" t="s">
        <v>5446</v>
      </c>
      <c r="C2758" s="13"/>
      <c r="D2758" s="13"/>
      <c r="E2758" s="13"/>
      <c r="F2758" s="13"/>
      <c r="G2758" s="4" t="s">
        <v>104</v>
      </c>
      <c r="H2758" s="4" t="s">
        <v>18</v>
      </c>
      <c r="I2758" s="4" t="s">
        <v>5447</v>
      </c>
      <c r="J2758" s="4">
        <v>754471241</v>
      </c>
      <c r="K2758" s="5">
        <v>44650.47420138889</v>
      </c>
      <c r="L2758" s="5">
        <v>44650.47420138889</v>
      </c>
      <c r="M2758" s="6" t="s">
        <v>20</v>
      </c>
    </row>
    <row r="2759" spans="1:13" ht="45.75" hidden="1" thickBot="1" x14ac:dyDescent="0.3">
      <c r="A2759" s="2">
        <v>2757</v>
      </c>
      <c r="B2759" s="11" t="s">
        <v>5448</v>
      </c>
      <c r="C2759" s="11"/>
      <c r="D2759" s="11"/>
      <c r="E2759" s="11"/>
      <c r="F2759" s="11"/>
      <c r="G2759" s="2" t="s">
        <v>104</v>
      </c>
      <c r="H2759" s="2" t="s">
        <v>18</v>
      </c>
      <c r="I2759" s="2" t="s">
        <v>5449</v>
      </c>
      <c r="J2759" s="2">
        <v>755492218</v>
      </c>
      <c r="K2759" s="3">
        <v>44650.470868055556</v>
      </c>
      <c r="L2759" s="3">
        <v>44650.470868055556</v>
      </c>
      <c r="M2759" s="8" t="s">
        <v>20</v>
      </c>
    </row>
    <row r="2760" spans="1:13" ht="45.75" hidden="1" thickBot="1" x14ac:dyDescent="0.3">
      <c r="A2760" s="4">
        <v>2758</v>
      </c>
      <c r="B2760" s="13" t="s">
        <v>5450</v>
      </c>
      <c r="C2760" s="13"/>
      <c r="D2760" s="13"/>
      <c r="E2760" s="13"/>
      <c r="F2760" s="13"/>
      <c r="G2760" s="4" t="s">
        <v>104</v>
      </c>
      <c r="H2760" s="4" t="s">
        <v>18</v>
      </c>
      <c r="I2760" s="4" t="s">
        <v>5451</v>
      </c>
      <c r="J2760" s="4">
        <v>773860797</v>
      </c>
      <c r="K2760" s="5">
        <v>42493.54519675926</v>
      </c>
      <c r="L2760" s="5">
        <v>42493.54519675926</v>
      </c>
      <c r="M2760" s="6" t="s">
        <v>20</v>
      </c>
    </row>
    <row r="2761" spans="1:13" ht="45.75" hidden="1" thickBot="1" x14ac:dyDescent="0.3">
      <c r="A2761" s="2">
        <v>2759</v>
      </c>
      <c r="B2761" s="11" t="s">
        <v>5452</v>
      </c>
      <c r="C2761" s="11"/>
      <c r="D2761" s="11"/>
      <c r="E2761" s="11"/>
      <c r="F2761" s="11"/>
      <c r="G2761" s="2" t="s">
        <v>104</v>
      </c>
      <c r="H2761" s="2" t="s">
        <v>18</v>
      </c>
      <c r="I2761" s="2" t="s">
        <v>5453</v>
      </c>
      <c r="J2761" s="2">
        <v>78465552</v>
      </c>
      <c r="K2761" s="3">
        <v>44650.471087962964</v>
      </c>
      <c r="L2761" s="3">
        <v>44650.471087962964</v>
      </c>
      <c r="M2761" s="8" t="s">
        <v>20</v>
      </c>
    </row>
    <row r="2762" spans="1:13" ht="45.75" hidden="1" thickBot="1" x14ac:dyDescent="0.3">
      <c r="A2762" s="4">
        <v>2760</v>
      </c>
      <c r="B2762" s="13" t="s">
        <v>5454</v>
      </c>
      <c r="C2762" s="13"/>
      <c r="D2762" s="13"/>
      <c r="E2762" s="13"/>
      <c r="F2762" s="13"/>
      <c r="G2762" s="4" t="s">
        <v>104</v>
      </c>
      <c r="H2762" s="4" t="s">
        <v>18</v>
      </c>
      <c r="I2762" s="4" t="s">
        <v>5455</v>
      </c>
      <c r="J2762" s="4">
        <v>716881970</v>
      </c>
      <c r="K2762" s="5">
        <v>44650.471331018518</v>
      </c>
      <c r="L2762" s="5">
        <v>44650.471331018518</v>
      </c>
      <c r="M2762" s="6" t="s">
        <v>20</v>
      </c>
    </row>
    <row r="2763" spans="1:13" ht="45" hidden="1" x14ac:dyDescent="0.25">
      <c r="A2763" s="2">
        <v>2761</v>
      </c>
      <c r="B2763" s="10" t="s">
        <v>5456</v>
      </c>
      <c r="C2763" s="10"/>
      <c r="D2763" s="10"/>
      <c r="E2763" s="10"/>
      <c r="F2763" s="10"/>
      <c r="G2763" s="2" t="s">
        <v>84</v>
      </c>
      <c r="H2763" s="2" t="s">
        <v>18</v>
      </c>
      <c r="I2763" s="2" t="s">
        <v>5457</v>
      </c>
      <c r="J2763" s="2">
        <v>772620719</v>
      </c>
      <c r="K2763" s="3">
        <v>42914.722256944442</v>
      </c>
      <c r="L2763" s="3">
        <v>42914.722256944442</v>
      </c>
      <c r="M2763" s="8" t="s">
        <v>20</v>
      </c>
    </row>
    <row r="2764" spans="1:13" ht="45" x14ac:dyDescent="0.25">
      <c r="A2764" s="34">
        <v>2762</v>
      </c>
      <c r="B2764" s="35" t="s">
        <v>5458</v>
      </c>
      <c r="C2764" s="35"/>
      <c r="D2764" s="35"/>
      <c r="E2764" s="35"/>
      <c r="F2764" s="35"/>
      <c r="G2764" s="34" t="s">
        <v>84</v>
      </c>
      <c r="H2764" s="34" t="s">
        <v>18</v>
      </c>
      <c r="I2764" s="34" t="s">
        <v>5459</v>
      </c>
      <c r="J2764" s="34">
        <v>782638515</v>
      </c>
      <c r="K2764" s="36">
        <v>42152.631226851852</v>
      </c>
      <c r="L2764" s="36">
        <v>43579.410381944443</v>
      </c>
      <c r="M2764" s="37" t="s">
        <v>15</v>
      </c>
    </row>
    <row r="2765" spans="1:13" ht="45" x14ac:dyDescent="0.25">
      <c r="A2765" s="30">
        <v>2763</v>
      </c>
      <c r="B2765" s="31" t="s">
        <v>5460</v>
      </c>
      <c r="C2765" s="31"/>
      <c r="D2765" s="31"/>
      <c r="E2765" s="31"/>
      <c r="F2765" s="31"/>
      <c r="G2765" s="30" t="s">
        <v>22</v>
      </c>
      <c r="H2765" s="30" t="s">
        <v>18</v>
      </c>
      <c r="I2765" s="30" t="s">
        <v>5461</v>
      </c>
      <c r="J2765" s="30">
        <v>781814060</v>
      </c>
      <c r="K2765" s="32">
        <v>42657.491053240738</v>
      </c>
      <c r="L2765" s="32">
        <v>43761.158576388887</v>
      </c>
      <c r="M2765" s="33" t="s">
        <v>15</v>
      </c>
    </row>
    <row r="2766" spans="1:13" ht="45" x14ac:dyDescent="0.25">
      <c r="A2766" s="34">
        <v>2764</v>
      </c>
      <c r="B2766" s="35" t="s">
        <v>5462</v>
      </c>
      <c r="C2766" s="35"/>
      <c r="D2766" s="35"/>
      <c r="E2766" s="35"/>
      <c r="F2766" s="35"/>
      <c r="G2766" s="34" t="s">
        <v>1292</v>
      </c>
      <c r="H2766" s="34" t="s">
        <v>18</v>
      </c>
      <c r="I2766" s="34" t="s">
        <v>5463</v>
      </c>
      <c r="J2766" s="34">
        <v>772582434</v>
      </c>
      <c r="K2766" s="36">
        <v>43125.491342592592</v>
      </c>
      <c r="L2766" s="36">
        <v>44301.106898148151</v>
      </c>
      <c r="M2766" s="37" t="s">
        <v>15</v>
      </c>
    </row>
    <row r="2767" spans="1:13" ht="30.75" hidden="1" thickBot="1" x14ac:dyDescent="0.3">
      <c r="A2767" s="20">
        <v>2765</v>
      </c>
      <c r="B2767" s="21" t="s">
        <v>5464</v>
      </c>
      <c r="C2767" s="21"/>
      <c r="D2767" s="21"/>
      <c r="E2767" s="21"/>
      <c r="F2767" s="21"/>
      <c r="G2767" s="20" t="s">
        <v>52</v>
      </c>
      <c r="H2767" s="20" t="s">
        <v>37</v>
      </c>
      <c r="I2767" s="20" t="s">
        <v>5465</v>
      </c>
      <c r="J2767" s="20" t="s">
        <v>5466</v>
      </c>
      <c r="K2767" s="22">
        <v>42257.64947916667</v>
      </c>
      <c r="L2767" s="22">
        <v>42257.64947916667</v>
      </c>
      <c r="M2767" s="23" t="s">
        <v>20</v>
      </c>
    </row>
    <row r="2768" spans="1:13" ht="30.75" hidden="1" thickBot="1" x14ac:dyDescent="0.3">
      <c r="A2768" s="4">
        <v>2766</v>
      </c>
      <c r="B2768" s="13" t="s">
        <v>5467</v>
      </c>
      <c r="C2768" s="13"/>
      <c r="D2768" s="13"/>
      <c r="E2768" s="13"/>
      <c r="F2768" s="13"/>
      <c r="G2768" s="4" t="s">
        <v>979</v>
      </c>
      <c r="H2768" s="4" t="s">
        <v>37</v>
      </c>
      <c r="I2768" s="4" t="s">
        <v>5468</v>
      </c>
      <c r="J2768" s="4">
        <v>704451180</v>
      </c>
      <c r="K2768" s="5">
        <v>44375.630694444444</v>
      </c>
      <c r="L2768" s="5">
        <v>44375.630694444444</v>
      </c>
      <c r="M2768" s="6" t="s">
        <v>20</v>
      </c>
    </row>
    <row r="2769" spans="1:13" ht="45" hidden="1" x14ac:dyDescent="0.25">
      <c r="A2769" s="2">
        <v>2767</v>
      </c>
      <c r="B2769" s="10" t="s">
        <v>5469</v>
      </c>
      <c r="C2769" s="10"/>
      <c r="D2769" s="10"/>
      <c r="E2769" s="10"/>
      <c r="F2769" s="10"/>
      <c r="G2769" s="2" t="s">
        <v>979</v>
      </c>
      <c r="H2769" s="2" t="s">
        <v>18</v>
      </c>
      <c r="I2769" s="2" t="s">
        <v>5470</v>
      </c>
      <c r="J2769" s="9">
        <v>2.56717928800078E+21</v>
      </c>
      <c r="K2769" s="3">
        <v>44375.635439814818</v>
      </c>
      <c r="L2769" s="3">
        <v>44375.635439814818</v>
      </c>
      <c r="M2769" s="8" t="s">
        <v>20</v>
      </c>
    </row>
    <row r="2770" spans="1:13" ht="45" x14ac:dyDescent="0.25">
      <c r="A2770" s="34">
        <v>2768</v>
      </c>
      <c r="B2770" s="35" t="s">
        <v>5471</v>
      </c>
      <c r="C2770" s="35"/>
      <c r="D2770" s="35"/>
      <c r="E2770" s="35"/>
      <c r="F2770" s="35"/>
      <c r="G2770" s="34" t="s">
        <v>167</v>
      </c>
      <c r="H2770" s="34" t="s">
        <v>18</v>
      </c>
      <c r="I2770" s="34" t="s">
        <v>5472</v>
      </c>
      <c r="J2770" s="38">
        <v>7.76278658077918E+18</v>
      </c>
      <c r="K2770" s="36">
        <v>44063.514074074075</v>
      </c>
      <c r="L2770" s="36">
        <v>44499.157546296294</v>
      </c>
      <c r="M2770" s="37" t="s">
        <v>15</v>
      </c>
    </row>
    <row r="2771" spans="1:13" ht="30.75" hidden="1" thickBot="1" x14ac:dyDescent="0.3">
      <c r="A2771" s="20">
        <v>2769</v>
      </c>
      <c r="B2771" s="21" t="s">
        <v>5473</v>
      </c>
      <c r="C2771" s="21"/>
      <c r="D2771" s="21"/>
      <c r="E2771" s="21"/>
      <c r="F2771" s="21"/>
      <c r="G2771" s="20" t="s">
        <v>665</v>
      </c>
      <c r="H2771" s="20" t="s">
        <v>111</v>
      </c>
      <c r="I2771" s="20" t="s">
        <v>5474</v>
      </c>
      <c r="J2771" s="20">
        <v>772447120</v>
      </c>
      <c r="K2771" s="22">
        <v>43574.438946759263</v>
      </c>
      <c r="L2771" s="22">
        <v>43574.438946759263</v>
      </c>
      <c r="M2771" s="23" t="s">
        <v>20</v>
      </c>
    </row>
    <row r="2772" spans="1:13" ht="30.75" hidden="1" thickBot="1" x14ac:dyDescent="0.3">
      <c r="A2772" s="4">
        <v>2770</v>
      </c>
      <c r="B2772" s="13" t="s">
        <v>5475</v>
      </c>
      <c r="C2772" s="13"/>
      <c r="D2772" s="13"/>
      <c r="E2772" s="13"/>
      <c r="F2772" s="13"/>
      <c r="G2772" s="4" t="s">
        <v>502</v>
      </c>
      <c r="H2772" s="4" t="s">
        <v>111</v>
      </c>
      <c r="I2772" s="4" t="s">
        <v>5476</v>
      </c>
      <c r="J2772" s="4">
        <v>772447120</v>
      </c>
      <c r="K2772" s="5">
        <v>43298.681238425925</v>
      </c>
      <c r="L2772" s="5">
        <v>43298.681238425925</v>
      </c>
      <c r="M2772" s="6" t="s">
        <v>20</v>
      </c>
    </row>
    <row r="2773" spans="1:13" ht="30.75" hidden="1" thickBot="1" x14ac:dyDescent="0.3">
      <c r="A2773" s="2">
        <v>2771</v>
      </c>
      <c r="B2773" s="11" t="s">
        <v>5475</v>
      </c>
      <c r="C2773" s="11"/>
      <c r="D2773" s="11"/>
      <c r="E2773" s="11"/>
      <c r="F2773" s="11"/>
      <c r="G2773" s="2" t="s">
        <v>412</v>
      </c>
      <c r="H2773" s="2" t="s">
        <v>30</v>
      </c>
      <c r="I2773" s="2" t="s">
        <v>5476</v>
      </c>
      <c r="J2773" s="2">
        <v>772447120</v>
      </c>
      <c r="K2773" s="3">
        <v>43615.605243055557</v>
      </c>
      <c r="L2773" s="3">
        <v>43615.605243055557</v>
      </c>
      <c r="M2773" s="8" t="s">
        <v>20</v>
      </c>
    </row>
    <row r="2774" spans="1:13" ht="45" hidden="1" x14ac:dyDescent="0.25">
      <c r="A2774" s="4">
        <v>2772</v>
      </c>
      <c r="B2774" s="12" t="s">
        <v>5477</v>
      </c>
      <c r="C2774" s="12"/>
      <c r="D2774" s="12"/>
      <c r="E2774" s="12"/>
      <c r="F2774" s="12"/>
      <c r="G2774" s="4" t="s">
        <v>90</v>
      </c>
      <c r="H2774" s="4" t="s">
        <v>111</v>
      </c>
      <c r="I2774" s="4" t="s">
        <v>5478</v>
      </c>
      <c r="J2774" s="4">
        <v>753644608</v>
      </c>
      <c r="K2774" s="5">
        <v>43284.461516203701</v>
      </c>
      <c r="L2774" s="5">
        <v>43284.461516203701</v>
      </c>
      <c r="M2774" s="6" t="s">
        <v>20</v>
      </c>
    </row>
    <row r="2775" spans="1:13" ht="30" x14ac:dyDescent="0.25">
      <c r="A2775" s="30">
        <v>2773</v>
      </c>
      <c r="B2775" s="31" t="s">
        <v>5479</v>
      </c>
      <c r="C2775" s="31"/>
      <c r="D2775" s="31"/>
      <c r="E2775" s="31"/>
      <c r="F2775" s="31"/>
      <c r="G2775" s="30" t="s">
        <v>1036</v>
      </c>
      <c r="H2775" s="30"/>
      <c r="I2775" s="30"/>
      <c r="J2775" s="30"/>
      <c r="K2775" s="32">
        <v>44572.691307870373</v>
      </c>
      <c r="L2775" s="32">
        <v>44572.691307870373</v>
      </c>
      <c r="M2775" s="33" t="s">
        <v>15</v>
      </c>
    </row>
    <row r="2776" spans="1:13" x14ac:dyDescent="0.25">
      <c r="A2776" s="34">
        <v>2774</v>
      </c>
      <c r="B2776" s="35" t="s">
        <v>5479</v>
      </c>
      <c r="C2776" s="35"/>
      <c r="D2776" s="35"/>
      <c r="E2776" s="35"/>
      <c r="F2776" s="35"/>
      <c r="G2776" s="34" t="s">
        <v>26</v>
      </c>
      <c r="H2776" s="34"/>
      <c r="I2776" s="34"/>
      <c r="J2776" s="34"/>
      <c r="K2776" s="36">
        <v>44572.69222222222</v>
      </c>
      <c r="L2776" s="36">
        <v>44572.69222222222</v>
      </c>
      <c r="M2776" s="37" t="s">
        <v>15</v>
      </c>
    </row>
    <row r="2777" spans="1:13" x14ac:dyDescent="0.25">
      <c r="A2777" s="30">
        <v>2775</v>
      </c>
      <c r="B2777" s="31" t="s">
        <v>5479</v>
      </c>
      <c r="C2777" s="31"/>
      <c r="D2777" s="31"/>
      <c r="E2777" s="31"/>
      <c r="F2777" s="31"/>
      <c r="G2777" s="30" t="s">
        <v>119</v>
      </c>
      <c r="H2777" s="30"/>
      <c r="I2777" s="30"/>
      <c r="J2777" s="30"/>
      <c r="K2777" s="32">
        <v>44572.693530092591</v>
      </c>
      <c r="L2777" s="32">
        <v>44572.693530092591</v>
      </c>
      <c r="M2777" s="33" t="s">
        <v>15</v>
      </c>
    </row>
    <row r="2778" spans="1:13" x14ac:dyDescent="0.25">
      <c r="A2778" s="34">
        <v>2776</v>
      </c>
      <c r="B2778" s="35" t="s">
        <v>5479</v>
      </c>
      <c r="C2778" s="35"/>
      <c r="D2778" s="35"/>
      <c r="E2778" s="35"/>
      <c r="F2778" s="35"/>
      <c r="G2778" s="34" t="s">
        <v>265</v>
      </c>
      <c r="H2778" s="34"/>
      <c r="I2778" s="34"/>
      <c r="J2778" s="34"/>
      <c r="K2778" s="36">
        <v>44572.693831018521</v>
      </c>
      <c r="L2778" s="36">
        <v>44572.693831018521</v>
      </c>
      <c r="M2778" s="37" t="s">
        <v>15</v>
      </c>
    </row>
    <row r="2779" spans="1:13" x14ac:dyDescent="0.25">
      <c r="A2779" s="30">
        <v>2777</v>
      </c>
      <c r="B2779" s="31" t="s">
        <v>5479</v>
      </c>
      <c r="C2779" s="31"/>
      <c r="D2779" s="31"/>
      <c r="E2779" s="31"/>
      <c r="F2779" s="31"/>
      <c r="G2779" s="30" t="s">
        <v>1292</v>
      </c>
      <c r="H2779" s="30"/>
      <c r="I2779" s="30"/>
      <c r="J2779" s="30"/>
      <c r="K2779" s="32">
        <v>44572.694085648145</v>
      </c>
      <c r="L2779" s="32">
        <v>44572.694085648145</v>
      </c>
      <c r="M2779" s="33" t="s">
        <v>15</v>
      </c>
    </row>
    <row r="2780" spans="1:13" x14ac:dyDescent="0.25">
      <c r="A2780" s="34">
        <v>2778</v>
      </c>
      <c r="B2780" s="35" t="s">
        <v>5479</v>
      </c>
      <c r="C2780" s="35"/>
      <c r="D2780" s="35"/>
      <c r="E2780" s="35"/>
      <c r="F2780" s="35"/>
      <c r="G2780" s="34" t="s">
        <v>308</v>
      </c>
      <c r="H2780" s="34"/>
      <c r="I2780" s="34"/>
      <c r="J2780" s="34"/>
      <c r="K2780" s="36">
        <v>44572.694525462961</v>
      </c>
      <c r="L2780" s="36">
        <v>44572.694525462961</v>
      </c>
      <c r="M2780" s="37" t="s">
        <v>15</v>
      </c>
    </row>
    <row r="2781" spans="1:13" x14ac:dyDescent="0.25">
      <c r="A2781" s="30">
        <v>2779</v>
      </c>
      <c r="B2781" s="31" t="s">
        <v>5479</v>
      </c>
      <c r="C2781" s="31"/>
      <c r="D2781" s="31"/>
      <c r="E2781" s="31"/>
      <c r="F2781" s="31"/>
      <c r="G2781" s="30" t="s">
        <v>1242</v>
      </c>
      <c r="H2781" s="30"/>
      <c r="I2781" s="30"/>
      <c r="J2781" s="30"/>
      <c r="K2781" s="32">
        <v>44572.695069444446</v>
      </c>
      <c r="L2781" s="32">
        <v>44572.695069444446</v>
      </c>
      <c r="M2781" s="33" t="s">
        <v>15</v>
      </c>
    </row>
    <row r="2782" spans="1:13" ht="30.75" hidden="1" thickBot="1" x14ac:dyDescent="0.3">
      <c r="A2782" s="15">
        <v>2780</v>
      </c>
      <c r="B2782" s="19" t="s">
        <v>5480</v>
      </c>
      <c r="C2782" s="19"/>
      <c r="D2782" s="19"/>
      <c r="E2782" s="19"/>
      <c r="F2782" s="19"/>
      <c r="G2782" s="15" t="s">
        <v>175</v>
      </c>
      <c r="H2782" s="15" t="s">
        <v>37</v>
      </c>
      <c r="I2782" s="15" t="s">
        <v>5481</v>
      </c>
      <c r="J2782" s="15" t="s">
        <v>5482</v>
      </c>
      <c r="K2782" s="17">
        <v>42185.649884259263</v>
      </c>
      <c r="L2782" s="17">
        <v>42185.649884259263</v>
      </c>
      <c r="M2782" s="18" t="s">
        <v>20</v>
      </c>
    </row>
    <row r="2783" spans="1:13" ht="45.75" hidden="1" thickBot="1" x14ac:dyDescent="0.3">
      <c r="A2783" s="2">
        <v>2781</v>
      </c>
      <c r="B2783" s="11" t="s">
        <v>5483</v>
      </c>
      <c r="C2783" s="11"/>
      <c r="D2783" s="11"/>
      <c r="E2783" s="11"/>
      <c r="F2783" s="11"/>
      <c r="G2783" s="2" t="s">
        <v>321</v>
      </c>
      <c r="H2783" s="2" t="s">
        <v>37</v>
      </c>
      <c r="I2783" s="2" t="s">
        <v>5484</v>
      </c>
      <c r="J2783" s="2" t="s">
        <v>5485</v>
      </c>
      <c r="K2783" s="3">
        <v>43157.70416666667</v>
      </c>
      <c r="L2783" s="3">
        <v>43157.70416666667</v>
      </c>
      <c r="M2783" s="8" t="s">
        <v>20</v>
      </c>
    </row>
    <row r="2784" spans="1:13" ht="30.75" hidden="1" thickBot="1" x14ac:dyDescent="0.3">
      <c r="A2784" s="4">
        <v>2782</v>
      </c>
      <c r="B2784" s="13" t="s">
        <v>5486</v>
      </c>
      <c r="C2784" s="13"/>
      <c r="D2784" s="13"/>
      <c r="E2784" s="13"/>
      <c r="F2784" s="13"/>
      <c r="G2784" s="4" t="s">
        <v>400</v>
      </c>
      <c r="H2784" s="4" t="s">
        <v>12</v>
      </c>
      <c r="I2784" s="4" t="s">
        <v>5487</v>
      </c>
      <c r="J2784" s="4"/>
      <c r="K2784" s="5">
        <v>42256.555590277778</v>
      </c>
      <c r="L2784" s="5">
        <v>42256.555590277778</v>
      </c>
      <c r="M2784" s="6" t="s">
        <v>20</v>
      </c>
    </row>
    <row r="2785" spans="1:13" ht="45.75" hidden="1" thickBot="1" x14ac:dyDescent="0.3">
      <c r="A2785" s="2">
        <v>2783</v>
      </c>
      <c r="B2785" s="11" t="s">
        <v>5488</v>
      </c>
      <c r="C2785" s="11"/>
      <c r="D2785" s="11"/>
      <c r="E2785" s="11"/>
      <c r="F2785" s="11"/>
      <c r="G2785" s="2" t="s">
        <v>68</v>
      </c>
      <c r="H2785" s="2" t="s">
        <v>18</v>
      </c>
      <c r="I2785" s="2" t="s">
        <v>5489</v>
      </c>
      <c r="J2785" s="2">
        <v>772981577</v>
      </c>
      <c r="K2785" s="3">
        <v>43850.882118055553</v>
      </c>
      <c r="L2785" s="3">
        <v>43850.882118055553</v>
      </c>
      <c r="M2785" s="8" t="s">
        <v>20</v>
      </c>
    </row>
    <row r="2786" spans="1:13" ht="45" hidden="1" x14ac:dyDescent="0.25">
      <c r="A2786" s="4">
        <v>2784</v>
      </c>
      <c r="B2786" s="12" t="s">
        <v>5490</v>
      </c>
      <c r="C2786" s="12"/>
      <c r="D2786" s="12"/>
      <c r="E2786" s="12"/>
      <c r="F2786" s="12"/>
      <c r="G2786" s="4" t="s">
        <v>400</v>
      </c>
      <c r="H2786" s="4" t="s">
        <v>18</v>
      </c>
      <c r="I2786" s="4" t="s">
        <v>5491</v>
      </c>
      <c r="J2786" s="4" t="s">
        <v>5492</v>
      </c>
      <c r="K2786" s="5">
        <v>42185.700300925928</v>
      </c>
      <c r="L2786" s="5">
        <v>42185.700300925928</v>
      </c>
      <c r="M2786" s="6" t="s">
        <v>20</v>
      </c>
    </row>
    <row r="2787" spans="1:13" ht="30" x14ac:dyDescent="0.25">
      <c r="A2787" s="30">
        <v>2785</v>
      </c>
      <c r="B2787" s="31" t="s">
        <v>5493</v>
      </c>
      <c r="C2787" s="31"/>
      <c r="D2787" s="31"/>
      <c r="E2787" s="31"/>
      <c r="F2787" s="31"/>
      <c r="G2787" s="30" t="s">
        <v>474</v>
      </c>
      <c r="H2787" s="30" t="s">
        <v>62</v>
      </c>
      <c r="I2787" s="30" t="s">
        <v>5494</v>
      </c>
      <c r="J2787" s="39">
        <v>7.8122397007747901E+18</v>
      </c>
      <c r="K2787" s="32">
        <v>42519.618854166663</v>
      </c>
      <c r="L2787" s="32">
        <v>44074.515914351854</v>
      </c>
      <c r="M2787" s="33" t="s">
        <v>15</v>
      </c>
    </row>
    <row r="2788" spans="1:13" ht="30" x14ac:dyDescent="0.25">
      <c r="A2788" s="34">
        <v>2786</v>
      </c>
      <c r="B2788" s="35" t="s">
        <v>5495</v>
      </c>
      <c r="C2788" s="35"/>
      <c r="D2788" s="35"/>
      <c r="E2788" s="35"/>
      <c r="F2788" s="35"/>
      <c r="G2788" s="34" t="s">
        <v>102</v>
      </c>
      <c r="H2788" s="34" t="s">
        <v>37</v>
      </c>
      <c r="I2788" s="34" t="s">
        <v>5496</v>
      </c>
      <c r="J2788" s="34" t="s">
        <v>5497</v>
      </c>
      <c r="K2788" s="36">
        <v>42404.693495370368</v>
      </c>
      <c r="L2788" s="36">
        <v>44576.292523148149</v>
      </c>
      <c r="M2788" s="37" t="s">
        <v>15</v>
      </c>
    </row>
    <row r="2789" spans="1:13" ht="30" x14ac:dyDescent="0.25">
      <c r="A2789" s="30">
        <v>2787</v>
      </c>
      <c r="B2789" s="31" t="s">
        <v>5498</v>
      </c>
      <c r="C2789" s="31"/>
      <c r="D2789" s="31"/>
      <c r="E2789" s="31"/>
      <c r="F2789" s="31"/>
      <c r="G2789" s="30" t="s">
        <v>102</v>
      </c>
      <c r="H2789" s="30" t="s">
        <v>111</v>
      </c>
      <c r="I2789" s="30" t="s">
        <v>5499</v>
      </c>
      <c r="J2789" s="39">
        <v>4.1422269807726198E+18</v>
      </c>
      <c r="K2789" s="32">
        <v>42184.24962962963</v>
      </c>
      <c r="L2789" s="32">
        <v>44482.144074074073</v>
      </c>
      <c r="M2789" s="33" t="s">
        <v>15</v>
      </c>
    </row>
    <row r="2790" spans="1:13" ht="45.75" hidden="1" thickBot="1" x14ac:dyDescent="0.3">
      <c r="A2790" s="15">
        <v>2788</v>
      </c>
      <c r="B2790" s="19" t="s">
        <v>5500</v>
      </c>
      <c r="C2790" s="19"/>
      <c r="D2790" s="19"/>
      <c r="E2790" s="19"/>
      <c r="F2790" s="19"/>
      <c r="G2790" s="15" t="s">
        <v>17</v>
      </c>
      <c r="H2790" s="15" t="s">
        <v>18</v>
      </c>
      <c r="I2790" s="15" t="s">
        <v>5501</v>
      </c>
      <c r="J2790" s="15">
        <v>752971183</v>
      </c>
      <c r="K2790" s="17">
        <v>43754.393518518518</v>
      </c>
      <c r="L2790" s="17">
        <v>43754.393518518518</v>
      </c>
      <c r="M2790" s="18" t="s">
        <v>20</v>
      </c>
    </row>
    <row r="2791" spans="1:13" ht="30.75" hidden="1" thickBot="1" x14ac:dyDescent="0.3">
      <c r="A2791" s="2">
        <v>2789</v>
      </c>
      <c r="B2791" s="11" t="s">
        <v>5502</v>
      </c>
      <c r="C2791" s="11"/>
      <c r="D2791" s="11"/>
      <c r="E2791" s="11"/>
      <c r="F2791" s="11"/>
      <c r="G2791" s="2" t="s">
        <v>102</v>
      </c>
      <c r="H2791" s="2" t="s">
        <v>37</v>
      </c>
      <c r="I2791" s="2" t="s">
        <v>5503</v>
      </c>
      <c r="J2791" s="2">
        <v>772624512</v>
      </c>
      <c r="K2791" s="3">
        <v>42349.773923611108</v>
      </c>
      <c r="L2791" s="3">
        <v>42349.773923611108</v>
      </c>
      <c r="M2791" s="8" t="s">
        <v>20</v>
      </c>
    </row>
    <row r="2792" spans="1:13" ht="30" hidden="1" x14ac:dyDescent="0.25">
      <c r="A2792" s="4">
        <v>2790</v>
      </c>
      <c r="B2792" s="12" t="s">
        <v>5504</v>
      </c>
      <c r="C2792" s="12"/>
      <c r="D2792" s="12"/>
      <c r="E2792" s="12"/>
      <c r="F2792" s="12"/>
      <c r="G2792" s="4" t="s">
        <v>185</v>
      </c>
      <c r="H2792" s="4" t="s">
        <v>111</v>
      </c>
      <c r="I2792" s="4" t="s">
        <v>5505</v>
      </c>
      <c r="J2792" s="4" t="s">
        <v>5506</v>
      </c>
      <c r="K2792" s="5">
        <v>43104.383449074077</v>
      </c>
      <c r="L2792" s="5">
        <v>43104.383449074077</v>
      </c>
      <c r="M2792" s="6" t="s">
        <v>20</v>
      </c>
    </row>
    <row r="2793" spans="1:13" ht="30" x14ac:dyDescent="0.25">
      <c r="A2793" s="30">
        <v>2791</v>
      </c>
      <c r="B2793" s="31" t="s">
        <v>5507</v>
      </c>
      <c r="C2793" s="31"/>
      <c r="D2793" s="31"/>
      <c r="E2793" s="31"/>
      <c r="F2793" s="31"/>
      <c r="G2793" s="30" t="s">
        <v>970</v>
      </c>
      <c r="H2793" s="30" t="s">
        <v>111</v>
      </c>
      <c r="I2793" s="30" t="s">
        <v>5508</v>
      </c>
      <c r="J2793" s="30">
        <v>772531238</v>
      </c>
      <c r="K2793" s="32">
        <v>43208.530416666668</v>
      </c>
      <c r="L2793" s="32">
        <v>43384.455891203703</v>
      </c>
      <c r="M2793" s="33" t="s">
        <v>15</v>
      </c>
    </row>
    <row r="2794" spans="1:13" ht="30" x14ac:dyDescent="0.25">
      <c r="A2794" s="34">
        <v>2792</v>
      </c>
      <c r="B2794" s="35" t="s">
        <v>5509</v>
      </c>
      <c r="C2794" s="35"/>
      <c r="D2794" s="35"/>
      <c r="E2794" s="35"/>
      <c r="F2794" s="35"/>
      <c r="G2794" s="34" t="s">
        <v>185</v>
      </c>
      <c r="H2794" s="34" t="s">
        <v>111</v>
      </c>
      <c r="I2794" s="34" t="s">
        <v>5510</v>
      </c>
      <c r="J2794" s="34" t="s">
        <v>5511</v>
      </c>
      <c r="K2794" s="36">
        <v>43133.526574074072</v>
      </c>
      <c r="L2794" s="36">
        <v>44602.371053240742</v>
      </c>
      <c r="M2794" s="37" t="s">
        <v>15</v>
      </c>
    </row>
    <row r="2795" spans="1:13" ht="15.75" hidden="1" thickBot="1" x14ac:dyDescent="0.3">
      <c r="A2795" s="20">
        <v>2793</v>
      </c>
      <c r="B2795" s="21" t="s">
        <v>5512</v>
      </c>
      <c r="C2795" s="21"/>
      <c r="D2795" s="21"/>
      <c r="E2795" s="21"/>
      <c r="F2795" s="21"/>
      <c r="G2795" s="20" t="s">
        <v>1221</v>
      </c>
      <c r="H2795" s="20"/>
      <c r="I2795" s="20"/>
      <c r="J2795" s="20"/>
      <c r="K2795" s="22">
        <v>43482.517754629633</v>
      </c>
      <c r="L2795" s="22">
        <v>43482.517754629633</v>
      </c>
      <c r="M2795" s="23" t="s">
        <v>20</v>
      </c>
    </row>
    <row r="2796" spans="1:13" ht="15.75" hidden="1" thickBot="1" x14ac:dyDescent="0.3">
      <c r="A2796" s="4">
        <v>2794</v>
      </c>
      <c r="B2796" s="13" t="s">
        <v>5512</v>
      </c>
      <c r="C2796" s="13"/>
      <c r="D2796" s="13"/>
      <c r="E2796" s="13"/>
      <c r="F2796" s="13"/>
      <c r="G2796" s="4" t="s">
        <v>72</v>
      </c>
      <c r="H2796" s="4"/>
      <c r="I2796" s="4"/>
      <c r="J2796" s="4"/>
      <c r="K2796" s="5">
        <v>43577.451840277776</v>
      </c>
      <c r="L2796" s="5">
        <v>43577.451840277776</v>
      </c>
      <c r="M2796" s="6" t="s">
        <v>20</v>
      </c>
    </row>
    <row r="2797" spans="1:13" ht="15.75" hidden="1" thickBot="1" x14ac:dyDescent="0.3">
      <c r="A2797" s="2">
        <v>2795</v>
      </c>
      <c r="B2797" s="11" t="s">
        <v>5512</v>
      </c>
      <c r="C2797" s="11"/>
      <c r="D2797" s="11"/>
      <c r="E2797" s="11"/>
      <c r="F2797" s="11"/>
      <c r="G2797" s="2" t="s">
        <v>76</v>
      </c>
      <c r="H2797" s="2"/>
      <c r="I2797" s="2"/>
      <c r="J2797" s="2"/>
      <c r="K2797" s="3">
        <v>43477.531284722223</v>
      </c>
      <c r="L2797" s="3">
        <v>43477.531284722223</v>
      </c>
      <c r="M2797" s="8" t="s">
        <v>20</v>
      </c>
    </row>
    <row r="2798" spans="1:13" ht="45" hidden="1" x14ac:dyDescent="0.25">
      <c r="A2798" s="4">
        <v>2796</v>
      </c>
      <c r="B2798" s="12" t="s">
        <v>5513</v>
      </c>
      <c r="C2798" s="12"/>
      <c r="D2798" s="12"/>
      <c r="E2798" s="12"/>
      <c r="F2798" s="12"/>
      <c r="G2798" s="4" t="s">
        <v>502</v>
      </c>
      <c r="H2798" s="4" t="s">
        <v>18</v>
      </c>
      <c r="I2798" s="4" t="s">
        <v>5514</v>
      </c>
      <c r="J2798" s="4">
        <v>752978118</v>
      </c>
      <c r="K2798" s="5">
        <v>42180.662199074075</v>
      </c>
      <c r="L2798" s="5">
        <v>42180.662199074075</v>
      </c>
      <c r="M2798" s="6" t="s">
        <v>20</v>
      </c>
    </row>
    <row r="2799" spans="1:13" ht="45" x14ac:dyDescent="0.25">
      <c r="A2799" s="30">
        <v>2797</v>
      </c>
      <c r="B2799" s="31" t="s">
        <v>5513</v>
      </c>
      <c r="C2799" s="31"/>
      <c r="D2799" s="31"/>
      <c r="E2799" s="31"/>
      <c r="F2799" s="31"/>
      <c r="G2799" s="30" t="s">
        <v>29</v>
      </c>
      <c r="H2799" s="30" t="s">
        <v>18</v>
      </c>
      <c r="I2799" s="30" t="s">
        <v>5515</v>
      </c>
      <c r="J2799" s="30">
        <v>775044442</v>
      </c>
      <c r="K2799" s="32">
        <v>42180.402592592596</v>
      </c>
      <c r="L2799" s="32">
        <v>43920.15457175926</v>
      </c>
      <c r="M2799" s="33" t="s">
        <v>15</v>
      </c>
    </row>
    <row r="2800" spans="1:13" ht="30" hidden="1" x14ac:dyDescent="0.25">
      <c r="A2800" s="15">
        <v>2798</v>
      </c>
      <c r="B2800" s="16" t="s">
        <v>5516</v>
      </c>
      <c r="C2800" s="16"/>
      <c r="D2800" s="16"/>
      <c r="E2800" s="16"/>
      <c r="F2800" s="16"/>
      <c r="G2800" s="15" t="s">
        <v>102</v>
      </c>
      <c r="H2800" s="15" t="s">
        <v>37</v>
      </c>
      <c r="I2800" s="15" t="s">
        <v>5517</v>
      </c>
      <c r="J2800" s="15">
        <v>414270222</v>
      </c>
      <c r="K2800" s="17">
        <v>41570</v>
      </c>
      <c r="L2800" s="15" t="s">
        <v>238</v>
      </c>
      <c r="M2800" s="18" t="s">
        <v>20</v>
      </c>
    </row>
    <row r="2801" spans="1:13" ht="30" x14ac:dyDescent="0.25">
      <c r="A2801" s="30">
        <v>2799</v>
      </c>
      <c r="B2801" s="31" t="s">
        <v>5518</v>
      </c>
      <c r="C2801" s="31"/>
      <c r="D2801" s="31"/>
      <c r="E2801" s="31"/>
      <c r="F2801" s="31"/>
      <c r="G2801" s="30" t="s">
        <v>102</v>
      </c>
      <c r="H2801" s="30" t="s">
        <v>37</v>
      </c>
      <c r="I2801" s="30" t="s">
        <v>5519</v>
      </c>
      <c r="J2801" s="39">
        <v>4.2427080707018798E+18</v>
      </c>
      <c r="K2801" s="32">
        <v>43397.587847222225</v>
      </c>
      <c r="L2801" s="32">
        <v>43748.106840277775</v>
      </c>
      <c r="M2801" s="33" t="s">
        <v>15</v>
      </c>
    </row>
    <row r="2802" spans="1:13" ht="30.75" hidden="1" thickBot="1" x14ac:dyDescent="0.3">
      <c r="A2802" s="15">
        <v>2800</v>
      </c>
      <c r="B2802" s="19" t="s">
        <v>5518</v>
      </c>
      <c r="C2802" s="19"/>
      <c r="D2802" s="19"/>
      <c r="E2802" s="19"/>
      <c r="F2802" s="19"/>
      <c r="G2802" s="15" t="s">
        <v>17</v>
      </c>
      <c r="H2802" s="15" t="s">
        <v>37</v>
      </c>
      <c r="I2802" s="15" t="s">
        <v>5520</v>
      </c>
      <c r="J2802" s="15" t="s">
        <v>5521</v>
      </c>
      <c r="K2802" s="17">
        <v>43304.587812500002</v>
      </c>
      <c r="L2802" s="17">
        <v>43304.587812500002</v>
      </c>
      <c r="M2802" s="18" t="s">
        <v>20</v>
      </c>
    </row>
    <row r="2803" spans="1:13" ht="45" hidden="1" x14ac:dyDescent="0.25">
      <c r="A2803" s="2">
        <v>2801</v>
      </c>
      <c r="B2803" s="10" t="s">
        <v>5522</v>
      </c>
      <c r="C2803" s="10"/>
      <c r="D2803" s="10"/>
      <c r="E2803" s="10"/>
      <c r="F2803" s="10"/>
      <c r="G2803" s="2" t="s">
        <v>212</v>
      </c>
      <c r="H2803" s="2" t="s">
        <v>18</v>
      </c>
      <c r="I2803" s="2" t="s">
        <v>5523</v>
      </c>
      <c r="J2803" s="2">
        <v>779565236</v>
      </c>
      <c r="K2803" s="3">
        <v>42185.363715277781</v>
      </c>
      <c r="L2803" s="3">
        <v>42185.363715277781</v>
      </c>
      <c r="M2803" s="8" t="s">
        <v>20</v>
      </c>
    </row>
    <row r="2804" spans="1:13" x14ac:dyDescent="0.25">
      <c r="A2804" s="34">
        <v>2802</v>
      </c>
      <c r="B2804" s="35" t="s">
        <v>5524</v>
      </c>
      <c r="C2804" s="35"/>
      <c r="D2804" s="35"/>
      <c r="E2804" s="35"/>
      <c r="F2804" s="35"/>
      <c r="G2804" s="34" t="s">
        <v>17</v>
      </c>
      <c r="H2804" s="34" t="s">
        <v>34</v>
      </c>
      <c r="I2804" s="34"/>
      <c r="J2804" s="34"/>
      <c r="K2804" s="36">
        <v>42831.744409722225</v>
      </c>
      <c r="L2804" s="36">
        <v>44458.280706018515</v>
      </c>
      <c r="M2804" s="37" t="s">
        <v>15</v>
      </c>
    </row>
    <row r="2805" spans="1:13" ht="30.75" hidden="1" thickBot="1" x14ac:dyDescent="0.3">
      <c r="A2805" s="20">
        <v>2803</v>
      </c>
      <c r="B2805" s="21" t="s">
        <v>5525</v>
      </c>
      <c r="C2805" s="21"/>
      <c r="D2805" s="21"/>
      <c r="E2805" s="21"/>
      <c r="F2805" s="21"/>
      <c r="G2805" s="20" t="s">
        <v>65</v>
      </c>
      <c r="H2805" s="20" t="s">
        <v>12</v>
      </c>
      <c r="I2805" s="20" t="s">
        <v>5526</v>
      </c>
      <c r="J2805" s="20"/>
      <c r="K2805" s="22">
        <v>42904.72351851852</v>
      </c>
      <c r="L2805" s="22">
        <v>42904.72351851852</v>
      </c>
      <c r="M2805" s="23" t="s">
        <v>20</v>
      </c>
    </row>
    <row r="2806" spans="1:13" ht="30.75" hidden="1" thickBot="1" x14ac:dyDescent="0.3">
      <c r="A2806" s="4">
        <v>2804</v>
      </c>
      <c r="B2806" s="13" t="s">
        <v>5527</v>
      </c>
      <c r="C2806" s="13"/>
      <c r="D2806" s="13"/>
      <c r="E2806" s="13"/>
      <c r="F2806" s="13"/>
      <c r="G2806" s="4" t="s">
        <v>248</v>
      </c>
      <c r="H2806" s="4" t="s">
        <v>12</v>
      </c>
      <c r="I2806" s="4"/>
      <c r="J2806" s="4" t="s">
        <v>5528</v>
      </c>
      <c r="K2806" s="5">
        <v>43579.925763888888</v>
      </c>
      <c r="L2806" s="5">
        <v>43579.925763888888</v>
      </c>
      <c r="M2806" s="6" t="s">
        <v>20</v>
      </c>
    </row>
    <row r="2807" spans="1:13" ht="45.75" hidden="1" thickBot="1" x14ac:dyDescent="0.3">
      <c r="A2807" s="2">
        <v>2805</v>
      </c>
      <c r="B2807" s="11" t="s">
        <v>5529</v>
      </c>
      <c r="C2807" s="11"/>
      <c r="D2807" s="11"/>
      <c r="E2807" s="11"/>
      <c r="F2807" s="11"/>
      <c r="G2807" s="2" t="s">
        <v>17</v>
      </c>
      <c r="H2807" s="2" t="s">
        <v>18</v>
      </c>
      <c r="I2807" s="2" t="s">
        <v>5530</v>
      </c>
      <c r="J2807" s="2">
        <v>774225066</v>
      </c>
      <c r="K2807" s="3">
        <v>41735</v>
      </c>
      <c r="L2807" s="2" t="s">
        <v>238</v>
      </c>
      <c r="M2807" s="8" t="s">
        <v>20</v>
      </c>
    </row>
    <row r="2808" spans="1:13" ht="30.75" hidden="1" thickBot="1" x14ac:dyDescent="0.3">
      <c r="A2808" s="4">
        <v>2806</v>
      </c>
      <c r="B2808" s="13" t="s">
        <v>5531</v>
      </c>
      <c r="C2808" s="13"/>
      <c r="D2808" s="13"/>
      <c r="E2808" s="13"/>
      <c r="F2808" s="13"/>
      <c r="G2808" s="4" t="s">
        <v>17</v>
      </c>
      <c r="H2808" s="4" t="s">
        <v>34</v>
      </c>
      <c r="I2808" s="4"/>
      <c r="J2808" s="4"/>
      <c r="K2808" s="5">
        <v>41870</v>
      </c>
      <c r="L2808" s="4" t="s">
        <v>238</v>
      </c>
      <c r="M2808" s="6" t="s">
        <v>20</v>
      </c>
    </row>
    <row r="2809" spans="1:13" ht="30.75" hidden="1" thickBot="1" x14ac:dyDescent="0.3">
      <c r="A2809" s="2">
        <v>2807</v>
      </c>
      <c r="B2809" s="11" t="s">
        <v>5532</v>
      </c>
      <c r="C2809" s="11"/>
      <c r="D2809" s="11"/>
      <c r="E2809" s="11"/>
      <c r="F2809" s="11"/>
      <c r="G2809" s="2" t="s">
        <v>11</v>
      </c>
      <c r="H2809" s="2" t="s">
        <v>34</v>
      </c>
      <c r="I2809" s="2" t="s">
        <v>5533</v>
      </c>
      <c r="J2809" s="9">
        <v>7.8282147407558001E+18</v>
      </c>
      <c r="K2809" s="3">
        <v>43133.562071759261</v>
      </c>
      <c r="L2809" s="3">
        <v>43133.562071759261</v>
      </c>
      <c r="M2809" s="8" t="s">
        <v>20</v>
      </c>
    </row>
    <row r="2810" spans="1:13" hidden="1" x14ac:dyDescent="0.25">
      <c r="A2810" s="4">
        <v>2808</v>
      </c>
      <c r="B2810" s="12" t="s">
        <v>5534</v>
      </c>
      <c r="C2810" s="12"/>
      <c r="D2810" s="12"/>
      <c r="E2810" s="12"/>
      <c r="F2810" s="12"/>
      <c r="G2810" s="4" t="s">
        <v>119</v>
      </c>
      <c r="H2810" s="4" t="s">
        <v>34</v>
      </c>
      <c r="I2810" s="4" t="s">
        <v>5535</v>
      </c>
      <c r="J2810" s="4"/>
      <c r="K2810" s="5">
        <v>42528.570069444446</v>
      </c>
      <c r="L2810" s="5">
        <v>42528.570069444446</v>
      </c>
      <c r="M2810" s="6" t="s">
        <v>20</v>
      </c>
    </row>
    <row r="2811" spans="1:13" x14ac:dyDescent="0.25">
      <c r="A2811" s="30">
        <v>2809</v>
      </c>
      <c r="B2811" s="31" t="s">
        <v>5536</v>
      </c>
      <c r="C2811" s="31"/>
      <c r="D2811" s="31"/>
      <c r="E2811" s="31"/>
      <c r="F2811" s="31"/>
      <c r="G2811" s="30" t="s">
        <v>355</v>
      </c>
      <c r="H2811" s="30"/>
      <c r="I2811" s="30"/>
      <c r="J2811" s="30"/>
      <c r="K2811" s="32">
        <v>44474.619375000002</v>
      </c>
      <c r="L2811" s="32">
        <v>44474.619375000002</v>
      </c>
      <c r="M2811" s="33" t="s">
        <v>15</v>
      </c>
    </row>
    <row r="2812" spans="1:13" ht="30" x14ac:dyDescent="0.25">
      <c r="A2812" s="34">
        <v>2810</v>
      </c>
      <c r="B2812" s="35" t="s">
        <v>5537</v>
      </c>
      <c r="C2812" s="35"/>
      <c r="D2812" s="35"/>
      <c r="E2812" s="35"/>
      <c r="F2812" s="35"/>
      <c r="G2812" s="34" t="s">
        <v>97</v>
      </c>
      <c r="H2812" s="34" t="s">
        <v>111</v>
      </c>
      <c r="I2812" s="34" t="s">
        <v>5538</v>
      </c>
      <c r="J2812" s="34">
        <v>788598750</v>
      </c>
      <c r="K2812" s="36">
        <v>42255.753912037035</v>
      </c>
      <c r="L2812" s="36">
        <v>43773.155636574076</v>
      </c>
      <c r="M2812" s="37" t="s">
        <v>15</v>
      </c>
    </row>
    <row r="2813" spans="1:13" ht="30.75" hidden="1" thickBot="1" x14ac:dyDescent="0.3">
      <c r="A2813" s="20">
        <v>2811</v>
      </c>
      <c r="B2813" s="21" t="s">
        <v>5539</v>
      </c>
      <c r="C2813" s="21"/>
      <c r="D2813" s="21"/>
      <c r="E2813" s="21"/>
      <c r="F2813" s="21"/>
      <c r="G2813" s="20"/>
      <c r="H2813" s="20" t="s">
        <v>37</v>
      </c>
      <c r="I2813" s="20" t="s">
        <v>5540</v>
      </c>
      <c r="J2813" s="20"/>
      <c r="K2813" s="22">
        <v>42166.445138888892</v>
      </c>
      <c r="L2813" s="22">
        <v>42166.445138888892</v>
      </c>
      <c r="M2813" s="23" t="s">
        <v>20</v>
      </c>
    </row>
    <row r="2814" spans="1:13" ht="30" hidden="1" x14ac:dyDescent="0.25">
      <c r="A2814" s="4">
        <v>2812</v>
      </c>
      <c r="B2814" s="12" t="s">
        <v>5539</v>
      </c>
      <c r="C2814" s="12"/>
      <c r="D2814" s="12"/>
      <c r="E2814" s="12"/>
      <c r="F2814" s="12"/>
      <c r="G2814" s="4" t="s">
        <v>26</v>
      </c>
      <c r="H2814" s="4" t="s">
        <v>37</v>
      </c>
      <c r="I2814" s="4" t="s">
        <v>5540</v>
      </c>
      <c r="J2814" s="4"/>
      <c r="K2814" s="5">
        <v>44400.715405092589</v>
      </c>
      <c r="L2814" s="5">
        <v>44400.715405092589</v>
      </c>
      <c r="M2814" s="6" t="s">
        <v>20</v>
      </c>
    </row>
    <row r="2815" spans="1:13" ht="30" x14ac:dyDescent="0.25">
      <c r="A2815" s="30">
        <v>2813</v>
      </c>
      <c r="B2815" s="31" t="s">
        <v>5539</v>
      </c>
      <c r="C2815" s="31"/>
      <c r="D2815" s="31"/>
      <c r="E2815" s="31"/>
      <c r="F2815" s="31"/>
      <c r="G2815" s="30" t="s">
        <v>222</v>
      </c>
      <c r="H2815" s="30" t="s">
        <v>37</v>
      </c>
      <c r="I2815" s="30" t="s">
        <v>5541</v>
      </c>
      <c r="J2815" s="30">
        <v>256782460656</v>
      </c>
      <c r="K2815" s="32">
        <v>42256.460555555554</v>
      </c>
      <c r="L2815" s="32">
        <v>43579.158321759256</v>
      </c>
      <c r="M2815" s="33" t="s">
        <v>15</v>
      </c>
    </row>
    <row r="2816" spans="1:13" ht="30" hidden="1" x14ac:dyDescent="0.25">
      <c r="A2816" s="15">
        <v>2814</v>
      </c>
      <c r="B2816" s="16" t="s">
        <v>5542</v>
      </c>
      <c r="C2816" s="16"/>
      <c r="D2816" s="16"/>
      <c r="E2816" s="16"/>
      <c r="F2816" s="16"/>
      <c r="G2816" s="15" t="s">
        <v>696</v>
      </c>
      <c r="H2816" s="15" t="s">
        <v>37</v>
      </c>
      <c r="I2816" s="15" t="s">
        <v>5543</v>
      </c>
      <c r="J2816" s="15">
        <v>772498967</v>
      </c>
      <c r="K2816" s="17">
        <v>42325.983483796299</v>
      </c>
      <c r="L2816" s="17">
        <v>42325.983483796299</v>
      </c>
      <c r="M2816" s="18" t="s">
        <v>20</v>
      </c>
    </row>
    <row r="2817" spans="1:13" x14ac:dyDescent="0.25">
      <c r="A2817" s="30">
        <v>2815</v>
      </c>
      <c r="B2817" s="31" t="s">
        <v>5544</v>
      </c>
      <c r="C2817" s="31"/>
      <c r="D2817" s="31"/>
      <c r="E2817" s="31"/>
      <c r="F2817" s="31"/>
      <c r="G2817" s="30" t="s">
        <v>1221</v>
      </c>
      <c r="H2817" s="30"/>
      <c r="I2817" s="30"/>
      <c r="J2817" s="30"/>
      <c r="K2817" s="32">
        <v>44574.76358796296</v>
      </c>
      <c r="L2817" s="32">
        <v>44582.046747685185</v>
      </c>
      <c r="M2817" s="33" t="s">
        <v>15</v>
      </c>
    </row>
    <row r="2818" spans="1:13" x14ac:dyDescent="0.25">
      <c r="A2818" s="34">
        <v>2816</v>
      </c>
      <c r="B2818" s="35" t="s">
        <v>5544</v>
      </c>
      <c r="C2818" s="35"/>
      <c r="D2818" s="35"/>
      <c r="E2818" s="35"/>
      <c r="F2818" s="35"/>
      <c r="G2818" s="34" t="s">
        <v>321</v>
      </c>
      <c r="H2818" s="34"/>
      <c r="I2818" s="34"/>
      <c r="J2818" s="34"/>
      <c r="K2818" s="36">
        <v>44574.765023148146</v>
      </c>
      <c r="L2818" s="36">
        <v>44574.765023148146</v>
      </c>
      <c r="M2818" s="37" t="s">
        <v>15</v>
      </c>
    </row>
    <row r="2819" spans="1:13" x14ac:dyDescent="0.25">
      <c r="A2819" s="30">
        <v>2817</v>
      </c>
      <c r="B2819" s="31" t="s">
        <v>5544</v>
      </c>
      <c r="C2819" s="31"/>
      <c r="D2819" s="31"/>
      <c r="E2819" s="31"/>
      <c r="F2819" s="31"/>
      <c r="G2819" s="30" t="s">
        <v>76</v>
      </c>
      <c r="H2819" s="30"/>
      <c r="I2819" s="30"/>
      <c r="J2819" s="30"/>
      <c r="K2819" s="32">
        <v>44574.765729166669</v>
      </c>
      <c r="L2819" s="32">
        <v>44574.765729166669</v>
      </c>
      <c r="M2819" s="33" t="s">
        <v>15</v>
      </c>
    </row>
    <row r="2820" spans="1:13" x14ac:dyDescent="0.25">
      <c r="A2820" s="34">
        <v>2818</v>
      </c>
      <c r="B2820" s="35" t="s">
        <v>5544</v>
      </c>
      <c r="C2820" s="35"/>
      <c r="D2820" s="35"/>
      <c r="E2820" s="35"/>
      <c r="F2820" s="35"/>
      <c r="G2820" s="34" t="s">
        <v>269</v>
      </c>
      <c r="H2820" s="34"/>
      <c r="I2820" s="34"/>
      <c r="J2820" s="34"/>
      <c r="K2820" s="36">
        <v>44574.767175925925</v>
      </c>
      <c r="L2820" s="36">
        <v>44591.166203703702</v>
      </c>
      <c r="M2820" s="37" t="s">
        <v>15</v>
      </c>
    </row>
    <row r="2821" spans="1:13" ht="45" x14ac:dyDescent="0.25">
      <c r="A2821" s="30">
        <v>2819</v>
      </c>
      <c r="B2821" s="31" t="s">
        <v>5545</v>
      </c>
      <c r="C2821" s="31"/>
      <c r="D2821" s="31"/>
      <c r="E2821" s="31"/>
      <c r="F2821" s="31"/>
      <c r="G2821" s="30" t="s">
        <v>519</v>
      </c>
      <c r="H2821" s="30" t="s">
        <v>18</v>
      </c>
      <c r="I2821" s="30"/>
      <c r="J2821" s="30"/>
      <c r="K2821" s="32">
        <v>44589.663634259261</v>
      </c>
      <c r="L2821" s="32">
        <v>44589.207430555558</v>
      </c>
      <c r="M2821" s="33" t="s">
        <v>15</v>
      </c>
    </row>
    <row r="2822" spans="1:13" ht="30.75" hidden="1" thickBot="1" x14ac:dyDescent="0.3">
      <c r="A2822" s="15">
        <v>2820</v>
      </c>
      <c r="B2822" s="19" t="s">
        <v>5546</v>
      </c>
      <c r="C2822" s="19"/>
      <c r="D2822" s="19"/>
      <c r="E2822" s="19"/>
      <c r="F2822" s="19"/>
      <c r="G2822" s="15" t="s">
        <v>976</v>
      </c>
      <c r="H2822" s="15" t="s">
        <v>37</v>
      </c>
      <c r="I2822" s="15"/>
      <c r="J2822" s="15" t="s">
        <v>5547</v>
      </c>
      <c r="K2822" s="17">
        <v>41576</v>
      </c>
      <c r="L2822" s="15" t="s">
        <v>238</v>
      </c>
      <c r="M2822" s="18" t="s">
        <v>20</v>
      </c>
    </row>
    <row r="2823" spans="1:13" ht="45" hidden="1" x14ac:dyDescent="0.25">
      <c r="A2823" s="2">
        <v>2821</v>
      </c>
      <c r="B2823" s="10" t="s">
        <v>5548</v>
      </c>
      <c r="C2823" s="10"/>
      <c r="D2823" s="10"/>
      <c r="E2823" s="10"/>
      <c r="F2823" s="10"/>
      <c r="G2823" s="2" t="s">
        <v>17</v>
      </c>
      <c r="H2823" s="2" t="s">
        <v>37</v>
      </c>
      <c r="I2823" s="2" t="s">
        <v>5549</v>
      </c>
      <c r="J2823" s="2" t="s">
        <v>5550</v>
      </c>
      <c r="K2823" s="3">
        <v>44446.76258101852</v>
      </c>
      <c r="L2823" s="3">
        <v>44446.76258101852</v>
      </c>
      <c r="M2823" s="8" t="s">
        <v>20</v>
      </c>
    </row>
    <row r="2824" spans="1:13" ht="30" x14ac:dyDescent="0.25">
      <c r="A2824" s="34">
        <v>2822</v>
      </c>
      <c r="B2824" s="35" t="s">
        <v>5551</v>
      </c>
      <c r="C2824" s="35"/>
      <c r="D2824" s="35"/>
      <c r="E2824" s="35"/>
      <c r="F2824" s="35"/>
      <c r="G2824" s="34" t="s">
        <v>269</v>
      </c>
      <c r="H2824" s="34" t="s">
        <v>62</v>
      </c>
      <c r="I2824" s="34" t="s">
        <v>5552</v>
      </c>
      <c r="J2824" s="34">
        <v>772095768</v>
      </c>
      <c r="K2824" s="36">
        <v>44406.416678240741</v>
      </c>
      <c r="L2824" s="36">
        <v>44586.421076388891</v>
      </c>
      <c r="M2824" s="37" t="s">
        <v>15</v>
      </c>
    </row>
    <row r="2825" spans="1:13" ht="30" x14ac:dyDescent="0.25">
      <c r="A2825" s="30">
        <v>2823</v>
      </c>
      <c r="B2825" s="31" t="s">
        <v>5548</v>
      </c>
      <c r="C2825" s="31"/>
      <c r="D2825" s="31"/>
      <c r="E2825" s="31"/>
      <c r="F2825" s="31"/>
      <c r="G2825" s="30" t="s">
        <v>87</v>
      </c>
      <c r="H2825" s="30" t="s">
        <v>37</v>
      </c>
      <c r="I2825" s="30" t="s">
        <v>5553</v>
      </c>
      <c r="J2825" s="30" t="s">
        <v>5554</v>
      </c>
      <c r="K2825" s="32">
        <v>43839.583449074074</v>
      </c>
      <c r="L2825" s="32">
        <v>44116.230636574073</v>
      </c>
      <c r="M2825" s="33" t="s">
        <v>15</v>
      </c>
    </row>
    <row r="2826" spans="1:13" x14ac:dyDescent="0.25">
      <c r="A2826" s="34">
        <v>2824</v>
      </c>
      <c r="B2826" s="35" t="s">
        <v>5551</v>
      </c>
      <c r="C2826" s="35"/>
      <c r="D2826" s="35"/>
      <c r="E2826" s="35"/>
      <c r="F2826" s="35"/>
      <c r="G2826" s="34" t="s">
        <v>321</v>
      </c>
      <c r="H2826" s="34"/>
      <c r="I2826" s="34"/>
      <c r="J2826" s="34"/>
      <c r="K2826" s="36">
        <v>43448.431898148148</v>
      </c>
      <c r="L2826" s="36">
        <v>44585.216180555559</v>
      </c>
      <c r="M2826" s="37" t="s">
        <v>15</v>
      </c>
    </row>
    <row r="2827" spans="1:13" ht="45.75" hidden="1" thickBot="1" x14ac:dyDescent="0.3">
      <c r="A2827" s="20">
        <v>2825</v>
      </c>
      <c r="B2827" s="21" t="s">
        <v>5555</v>
      </c>
      <c r="C2827" s="21"/>
      <c r="D2827" s="21"/>
      <c r="E2827" s="21"/>
      <c r="F2827" s="21"/>
      <c r="G2827" s="20" t="s">
        <v>102</v>
      </c>
      <c r="H2827" s="20" t="s">
        <v>18</v>
      </c>
      <c r="I2827" s="20" t="s">
        <v>5556</v>
      </c>
      <c r="J2827" s="20" t="s">
        <v>5557</v>
      </c>
      <c r="K2827" s="22">
        <v>41570</v>
      </c>
      <c r="L2827" s="20" t="s">
        <v>238</v>
      </c>
      <c r="M2827" s="23" t="s">
        <v>20</v>
      </c>
    </row>
    <row r="2828" spans="1:13" ht="30.75" hidden="1" thickBot="1" x14ac:dyDescent="0.3">
      <c r="A2828" s="4">
        <v>2826</v>
      </c>
      <c r="B2828" s="13" t="s">
        <v>5558</v>
      </c>
      <c r="C2828" s="13"/>
      <c r="D2828" s="13"/>
      <c r="E2828" s="13"/>
      <c r="F2828" s="13"/>
      <c r="G2828" s="4" t="s">
        <v>646</v>
      </c>
      <c r="H2828" s="4" t="s">
        <v>12</v>
      </c>
      <c r="I2828" s="4" t="s">
        <v>5559</v>
      </c>
      <c r="J2828" s="4">
        <v>752488911</v>
      </c>
      <c r="K2828" s="5">
        <v>42408.749398148146</v>
      </c>
      <c r="L2828" s="5">
        <v>42408.749398148146</v>
      </c>
      <c r="M2828" s="6" t="s">
        <v>20</v>
      </c>
    </row>
    <row r="2829" spans="1:13" ht="45.75" hidden="1" thickBot="1" x14ac:dyDescent="0.3">
      <c r="A2829" s="2">
        <v>2827</v>
      </c>
      <c r="B2829" s="11" t="s">
        <v>5560</v>
      </c>
      <c r="C2829" s="11"/>
      <c r="D2829" s="11"/>
      <c r="E2829" s="11"/>
      <c r="F2829" s="11"/>
      <c r="G2829" s="2" t="s">
        <v>40</v>
      </c>
      <c r="H2829" s="2" t="s">
        <v>18</v>
      </c>
      <c r="I2829" s="2" t="s">
        <v>5561</v>
      </c>
      <c r="J2829" s="2"/>
      <c r="K2829" s="3">
        <v>41598</v>
      </c>
      <c r="L2829" s="2" t="s">
        <v>238</v>
      </c>
      <c r="M2829" s="8" t="s">
        <v>20</v>
      </c>
    </row>
    <row r="2830" spans="1:13" ht="30" hidden="1" x14ac:dyDescent="0.25">
      <c r="A2830" s="4">
        <v>2828</v>
      </c>
      <c r="B2830" s="12" t="s">
        <v>5562</v>
      </c>
      <c r="C2830" s="12"/>
      <c r="D2830" s="12"/>
      <c r="E2830" s="12"/>
      <c r="F2830" s="12"/>
      <c r="G2830" s="4" t="s">
        <v>55</v>
      </c>
      <c r="H2830" s="4" t="s">
        <v>111</v>
      </c>
      <c r="I2830" s="4" t="s">
        <v>5563</v>
      </c>
      <c r="J2830" s="4">
        <v>717928525</v>
      </c>
      <c r="K2830" s="5">
        <v>43025.6249537037</v>
      </c>
      <c r="L2830" s="5">
        <v>43025.6249537037</v>
      </c>
      <c r="M2830" s="6" t="s">
        <v>20</v>
      </c>
    </row>
    <row r="2831" spans="1:13" ht="30" x14ac:dyDescent="0.25">
      <c r="A2831" s="30">
        <v>2829</v>
      </c>
      <c r="B2831" s="31" t="s">
        <v>5562</v>
      </c>
      <c r="C2831" s="31"/>
      <c r="D2831" s="31"/>
      <c r="E2831" s="31"/>
      <c r="F2831" s="31"/>
      <c r="G2831" s="30" t="s">
        <v>1813</v>
      </c>
      <c r="H2831" s="30" t="s">
        <v>111</v>
      </c>
      <c r="I2831" s="30" t="s">
        <v>5564</v>
      </c>
      <c r="J2831" s="30">
        <v>789499833</v>
      </c>
      <c r="K2831" s="32">
        <v>43026.013865740744</v>
      </c>
      <c r="L2831" s="32">
        <v>44410.053344907406</v>
      </c>
      <c r="M2831" s="33" t="s">
        <v>15</v>
      </c>
    </row>
    <row r="2832" spans="1:13" ht="15.75" hidden="1" thickBot="1" x14ac:dyDescent="0.3">
      <c r="A2832" s="15">
        <v>2830</v>
      </c>
      <c r="B2832" s="19" t="s">
        <v>5565</v>
      </c>
      <c r="C2832" s="19"/>
      <c r="D2832" s="19"/>
      <c r="E2832" s="19"/>
      <c r="F2832" s="19"/>
      <c r="G2832" s="15"/>
      <c r="H2832" s="15" t="s">
        <v>34</v>
      </c>
      <c r="I2832" s="15" t="s">
        <v>5566</v>
      </c>
      <c r="J2832" s="15">
        <v>754544984</v>
      </c>
      <c r="K2832" s="17">
        <v>42166.805</v>
      </c>
      <c r="L2832" s="17">
        <v>42166.805</v>
      </c>
      <c r="M2832" s="18" t="s">
        <v>20</v>
      </c>
    </row>
    <row r="2833" spans="1:13" ht="30.75" hidden="1" thickBot="1" x14ac:dyDescent="0.3">
      <c r="A2833" s="2">
        <v>2831</v>
      </c>
      <c r="B2833" s="11" t="s">
        <v>5565</v>
      </c>
      <c r="C2833" s="11"/>
      <c r="D2833" s="11"/>
      <c r="E2833" s="11"/>
      <c r="F2833" s="11"/>
      <c r="G2833" s="2" t="s">
        <v>1036</v>
      </c>
      <c r="H2833" s="2"/>
      <c r="I2833" s="2" t="s">
        <v>5567</v>
      </c>
      <c r="J2833" s="2">
        <v>701545470</v>
      </c>
      <c r="K2833" s="3">
        <v>43857.567812499998</v>
      </c>
      <c r="L2833" s="3">
        <v>43857.567812499998</v>
      </c>
      <c r="M2833" s="8" t="s">
        <v>20</v>
      </c>
    </row>
    <row r="2834" spans="1:13" ht="30" hidden="1" x14ac:dyDescent="0.25">
      <c r="A2834" s="4">
        <v>2832</v>
      </c>
      <c r="B2834" s="12" t="s">
        <v>5568</v>
      </c>
      <c r="C2834" s="12"/>
      <c r="D2834" s="12"/>
      <c r="E2834" s="12"/>
      <c r="F2834" s="12"/>
      <c r="G2834" s="4" t="s">
        <v>102</v>
      </c>
      <c r="H2834" s="4" t="s">
        <v>838</v>
      </c>
      <c r="I2834" s="4" t="s">
        <v>5569</v>
      </c>
      <c r="J2834" s="4">
        <v>772463363</v>
      </c>
      <c r="K2834" s="5">
        <v>42256.789398148147</v>
      </c>
      <c r="L2834" s="5">
        <v>42256.789398148147</v>
      </c>
      <c r="M2834" s="6" t="s">
        <v>20</v>
      </c>
    </row>
    <row r="2835" spans="1:13" ht="45" x14ac:dyDescent="0.25">
      <c r="A2835" s="30">
        <v>2833</v>
      </c>
      <c r="B2835" s="31" t="s">
        <v>5570</v>
      </c>
      <c r="C2835" s="31"/>
      <c r="D2835" s="31"/>
      <c r="E2835" s="31"/>
      <c r="F2835" s="31"/>
      <c r="G2835" s="30" t="s">
        <v>666</v>
      </c>
      <c r="H2835" s="30" t="s">
        <v>18</v>
      </c>
      <c r="I2835" s="30" t="s">
        <v>5571</v>
      </c>
      <c r="J2835" s="30" t="s">
        <v>5572</v>
      </c>
      <c r="K2835" s="30" t="s">
        <v>238</v>
      </c>
      <c r="L2835" s="32">
        <v>44589.468090277776</v>
      </c>
      <c r="M2835" s="33" t="s">
        <v>15</v>
      </c>
    </row>
    <row r="2836" spans="1:13" ht="45.75" hidden="1" thickBot="1" x14ac:dyDescent="0.3">
      <c r="A2836" s="15">
        <v>2834</v>
      </c>
      <c r="B2836" s="19" t="s">
        <v>5573</v>
      </c>
      <c r="C2836" s="19"/>
      <c r="D2836" s="19"/>
      <c r="E2836" s="19"/>
      <c r="F2836" s="19"/>
      <c r="G2836" s="15" t="s">
        <v>1036</v>
      </c>
      <c r="H2836" s="15" t="s">
        <v>111</v>
      </c>
      <c r="I2836" s="15" t="s">
        <v>5574</v>
      </c>
      <c r="J2836" s="15">
        <v>782515518</v>
      </c>
      <c r="K2836" s="17">
        <v>42352.6487037037</v>
      </c>
      <c r="L2836" s="17">
        <v>42352.6487037037</v>
      </c>
      <c r="M2836" s="18" t="s">
        <v>20</v>
      </c>
    </row>
    <row r="2837" spans="1:13" ht="45" hidden="1" x14ac:dyDescent="0.25">
      <c r="A2837" s="2">
        <v>2835</v>
      </c>
      <c r="B2837" s="10" t="s">
        <v>5575</v>
      </c>
      <c r="C2837" s="10"/>
      <c r="D2837" s="10"/>
      <c r="E2837" s="10"/>
      <c r="F2837" s="10"/>
      <c r="G2837" s="2" t="s">
        <v>97</v>
      </c>
      <c r="H2837" s="2" t="s">
        <v>18</v>
      </c>
      <c r="I2837" s="2" t="s">
        <v>5576</v>
      </c>
      <c r="J2837" s="2" t="s">
        <v>5577</v>
      </c>
      <c r="K2837" s="3">
        <v>43580.910428240742</v>
      </c>
      <c r="L2837" s="3">
        <v>43580.910428240742</v>
      </c>
      <c r="M2837" s="8" t="s">
        <v>20</v>
      </c>
    </row>
    <row r="2838" spans="1:13" ht="30" x14ac:dyDescent="0.25">
      <c r="A2838" s="34">
        <v>2836</v>
      </c>
      <c r="B2838" s="35" t="s">
        <v>5578</v>
      </c>
      <c r="C2838" s="35"/>
      <c r="D2838" s="35"/>
      <c r="E2838" s="35"/>
      <c r="F2838" s="35"/>
      <c r="G2838" s="34" t="s">
        <v>274</v>
      </c>
      <c r="H2838" s="34" t="s">
        <v>30</v>
      </c>
      <c r="I2838" s="34" t="s">
        <v>5579</v>
      </c>
      <c r="J2838" s="34">
        <v>785442494</v>
      </c>
      <c r="K2838" s="36">
        <v>43024.714502314811</v>
      </c>
      <c r="L2838" s="36">
        <v>43753.42324074074</v>
      </c>
      <c r="M2838" s="37" t="s">
        <v>15</v>
      </c>
    </row>
    <row r="2839" spans="1:13" ht="30.75" hidden="1" thickBot="1" x14ac:dyDescent="0.3">
      <c r="A2839" s="20">
        <v>2837</v>
      </c>
      <c r="B2839" s="21" t="s">
        <v>5580</v>
      </c>
      <c r="C2839" s="21"/>
      <c r="D2839" s="21"/>
      <c r="E2839" s="21"/>
      <c r="F2839" s="21"/>
      <c r="G2839" s="20" t="s">
        <v>102</v>
      </c>
      <c r="H2839" s="20" t="s">
        <v>37</v>
      </c>
      <c r="I2839" s="20" t="s">
        <v>5581</v>
      </c>
      <c r="J2839" s="26">
        <v>4.1427373107529902E+18</v>
      </c>
      <c r="K2839" s="22">
        <v>42256.790034722224</v>
      </c>
      <c r="L2839" s="22">
        <v>42256.790034722224</v>
      </c>
      <c r="M2839" s="23" t="s">
        <v>20</v>
      </c>
    </row>
    <row r="2840" spans="1:13" ht="45.75" hidden="1" thickBot="1" x14ac:dyDescent="0.3">
      <c r="A2840" s="4">
        <v>2838</v>
      </c>
      <c r="B2840" s="13" t="s">
        <v>5580</v>
      </c>
      <c r="C2840" s="13"/>
      <c r="D2840" s="13"/>
      <c r="E2840" s="13"/>
      <c r="F2840" s="13"/>
      <c r="G2840" s="4" t="s">
        <v>17</v>
      </c>
      <c r="H2840" s="4" t="s">
        <v>18</v>
      </c>
      <c r="I2840" s="4" t="s">
        <v>5582</v>
      </c>
      <c r="J2840" s="4"/>
      <c r="K2840" s="5">
        <v>43754.394062500003</v>
      </c>
      <c r="L2840" s="5">
        <v>43754.394062500003</v>
      </c>
      <c r="M2840" s="6" t="s">
        <v>20</v>
      </c>
    </row>
    <row r="2841" spans="1:13" ht="30.75" hidden="1" thickBot="1" x14ac:dyDescent="0.3">
      <c r="A2841" s="2">
        <v>2839</v>
      </c>
      <c r="B2841" s="11" t="s">
        <v>5583</v>
      </c>
      <c r="C2841" s="11"/>
      <c r="D2841" s="11"/>
      <c r="E2841" s="11"/>
      <c r="F2841" s="11"/>
      <c r="G2841" s="2" t="s">
        <v>428</v>
      </c>
      <c r="H2841" s="2"/>
      <c r="I2841" s="2" t="s">
        <v>5584</v>
      </c>
      <c r="J2841" s="2">
        <v>776750005</v>
      </c>
      <c r="K2841" s="3">
        <v>43628.339305555557</v>
      </c>
      <c r="L2841" s="3">
        <v>43628.339305555557</v>
      </c>
      <c r="M2841" s="8" t="s">
        <v>20</v>
      </c>
    </row>
    <row r="2842" spans="1:13" ht="30.75" hidden="1" thickBot="1" x14ac:dyDescent="0.3">
      <c r="A2842" s="4">
        <v>2840</v>
      </c>
      <c r="B2842" s="13" t="s">
        <v>5585</v>
      </c>
      <c r="C2842" s="13"/>
      <c r="D2842" s="13"/>
      <c r="E2842" s="13"/>
      <c r="F2842" s="13"/>
      <c r="G2842" s="4" t="s">
        <v>102</v>
      </c>
      <c r="H2842" s="4" t="s">
        <v>111</v>
      </c>
      <c r="I2842" s="4"/>
      <c r="J2842" s="4"/>
      <c r="K2842" s="5">
        <v>41570</v>
      </c>
      <c r="L2842" s="4" t="s">
        <v>238</v>
      </c>
      <c r="M2842" s="6" t="s">
        <v>20</v>
      </c>
    </row>
    <row r="2843" spans="1:13" ht="45" hidden="1" x14ac:dyDescent="0.25">
      <c r="A2843" s="2">
        <v>2841</v>
      </c>
      <c r="B2843" s="10" t="s">
        <v>5585</v>
      </c>
      <c r="C2843" s="10"/>
      <c r="D2843" s="10"/>
      <c r="E2843" s="10"/>
      <c r="F2843" s="10"/>
      <c r="G2843" s="2" t="s">
        <v>222</v>
      </c>
      <c r="H2843" s="2" t="s">
        <v>111</v>
      </c>
      <c r="I2843" s="2" t="s">
        <v>5586</v>
      </c>
      <c r="J2843" s="2">
        <v>4570142</v>
      </c>
      <c r="K2843" s="3">
        <v>42667.865856481483</v>
      </c>
      <c r="L2843" s="3">
        <v>42667.865856481483</v>
      </c>
      <c r="M2843" s="8" t="s">
        <v>20</v>
      </c>
    </row>
    <row r="2844" spans="1:13" ht="45" x14ac:dyDescent="0.25">
      <c r="A2844" s="34">
        <v>2842</v>
      </c>
      <c r="B2844" s="35" t="s">
        <v>5587</v>
      </c>
      <c r="C2844" s="35"/>
      <c r="D2844" s="35"/>
      <c r="E2844" s="35"/>
      <c r="F2844" s="35"/>
      <c r="G2844" s="34" t="s">
        <v>102</v>
      </c>
      <c r="H2844" s="34" t="s">
        <v>37</v>
      </c>
      <c r="I2844" s="34" t="s">
        <v>5588</v>
      </c>
      <c r="J2844" s="34">
        <v>752380314</v>
      </c>
      <c r="K2844" s="36">
        <v>42473.664027777777</v>
      </c>
      <c r="L2844" s="36">
        <v>44420.439664351848</v>
      </c>
      <c r="M2844" s="37" t="s">
        <v>15</v>
      </c>
    </row>
    <row r="2845" spans="1:13" ht="45" hidden="1" x14ac:dyDescent="0.25">
      <c r="A2845" s="20">
        <v>2843</v>
      </c>
      <c r="B2845" s="25" t="s">
        <v>5589</v>
      </c>
      <c r="C2845" s="25"/>
      <c r="D2845" s="25"/>
      <c r="E2845" s="25"/>
      <c r="F2845" s="25"/>
      <c r="G2845" s="20" t="s">
        <v>102</v>
      </c>
      <c r="H2845" s="20" t="s">
        <v>37</v>
      </c>
      <c r="I2845" s="20" t="s">
        <v>5590</v>
      </c>
      <c r="J2845" s="20">
        <v>752380314</v>
      </c>
      <c r="K2845" s="22">
        <v>42473.450636574074</v>
      </c>
      <c r="L2845" s="22">
        <v>42473.450636574074</v>
      </c>
      <c r="M2845" s="23" t="s">
        <v>20</v>
      </c>
    </row>
    <row r="2846" spans="1:13" ht="30" x14ac:dyDescent="0.25">
      <c r="A2846" s="34">
        <v>2844</v>
      </c>
      <c r="B2846" s="35" t="s">
        <v>5591</v>
      </c>
      <c r="C2846" s="35"/>
      <c r="D2846" s="35"/>
      <c r="E2846" s="35"/>
      <c r="F2846" s="35"/>
      <c r="G2846" s="34" t="s">
        <v>102</v>
      </c>
      <c r="H2846" s="34" t="s">
        <v>522</v>
      </c>
      <c r="I2846" s="34" t="s">
        <v>5592</v>
      </c>
      <c r="J2846" s="38">
        <v>7.5276028007527598E+18</v>
      </c>
      <c r="K2846" s="36">
        <v>43298.510243055556</v>
      </c>
      <c r="L2846" s="36">
        <v>44235.156631944446</v>
      </c>
      <c r="M2846" s="37" t="s">
        <v>15</v>
      </c>
    </row>
    <row r="2847" spans="1:13" ht="45" x14ac:dyDescent="0.25">
      <c r="A2847" s="30">
        <v>2845</v>
      </c>
      <c r="B2847" s="31" t="s">
        <v>5593</v>
      </c>
      <c r="C2847" s="31"/>
      <c r="D2847" s="31"/>
      <c r="E2847" s="31"/>
      <c r="F2847" s="31"/>
      <c r="G2847" s="30" t="s">
        <v>170</v>
      </c>
      <c r="H2847" s="30" t="s">
        <v>18</v>
      </c>
      <c r="I2847" s="30" t="s">
        <v>5594</v>
      </c>
      <c r="J2847" s="30">
        <v>717928231</v>
      </c>
      <c r="K2847" s="32">
        <v>43322.784409722219</v>
      </c>
      <c r="L2847" s="32">
        <v>44586.108425925922</v>
      </c>
      <c r="M2847" s="33" t="s">
        <v>15</v>
      </c>
    </row>
    <row r="2848" spans="1:13" ht="45.75" hidden="1" thickBot="1" x14ac:dyDescent="0.3">
      <c r="A2848" s="15">
        <v>2846</v>
      </c>
      <c r="B2848" s="19" t="s">
        <v>5595</v>
      </c>
      <c r="C2848" s="19"/>
      <c r="D2848" s="19"/>
      <c r="E2848" s="19"/>
      <c r="F2848" s="19"/>
      <c r="G2848" s="15" t="s">
        <v>170</v>
      </c>
      <c r="H2848" s="15" t="s">
        <v>18</v>
      </c>
      <c r="I2848" s="15" t="s">
        <v>5596</v>
      </c>
      <c r="J2848" s="15">
        <v>780402253</v>
      </c>
      <c r="K2848" s="17">
        <v>43309.59847222222</v>
      </c>
      <c r="L2848" s="17">
        <v>43309.59847222222</v>
      </c>
      <c r="M2848" s="18" t="s">
        <v>20</v>
      </c>
    </row>
    <row r="2849" spans="1:13" ht="45" hidden="1" x14ac:dyDescent="0.25">
      <c r="A2849" s="2">
        <v>2847</v>
      </c>
      <c r="B2849" s="10" t="s">
        <v>5597</v>
      </c>
      <c r="C2849" s="10"/>
      <c r="D2849" s="10"/>
      <c r="E2849" s="10"/>
      <c r="F2849" s="10"/>
      <c r="G2849" s="2" t="s">
        <v>72</v>
      </c>
      <c r="H2849" s="2" t="s">
        <v>18</v>
      </c>
      <c r="I2849" s="2" t="s">
        <v>5598</v>
      </c>
      <c r="J2849" s="2">
        <v>772384613</v>
      </c>
      <c r="K2849" s="3">
        <v>42173.398032407407</v>
      </c>
      <c r="L2849" s="3">
        <v>42173.398032407407</v>
      </c>
      <c r="M2849" s="8" t="s">
        <v>20</v>
      </c>
    </row>
    <row r="2850" spans="1:13" ht="45" x14ac:dyDescent="0.25">
      <c r="A2850" s="34">
        <v>2848</v>
      </c>
      <c r="B2850" s="35" t="s">
        <v>5599</v>
      </c>
      <c r="C2850" s="35"/>
      <c r="D2850" s="35"/>
      <c r="E2850" s="35"/>
      <c r="F2850" s="35"/>
      <c r="G2850" s="34" t="s">
        <v>72</v>
      </c>
      <c r="H2850" s="34" t="s">
        <v>18</v>
      </c>
      <c r="I2850" s="34" t="s">
        <v>5600</v>
      </c>
      <c r="J2850" s="34">
        <v>772575585</v>
      </c>
      <c r="K2850" s="36">
        <v>42156.42391203704</v>
      </c>
      <c r="L2850" s="36">
        <v>44208.104490740741</v>
      </c>
      <c r="M2850" s="37" t="s">
        <v>15</v>
      </c>
    </row>
    <row r="2851" spans="1:13" ht="45.75" hidden="1" thickBot="1" x14ac:dyDescent="0.3">
      <c r="A2851" s="20">
        <v>2849</v>
      </c>
      <c r="B2851" s="21" t="s">
        <v>5601</v>
      </c>
      <c r="C2851" s="21"/>
      <c r="D2851" s="21"/>
      <c r="E2851" s="21"/>
      <c r="F2851" s="21"/>
      <c r="G2851" s="20" t="s">
        <v>72</v>
      </c>
      <c r="H2851" s="20" t="s">
        <v>111</v>
      </c>
      <c r="I2851" s="20" t="s">
        <v>5602</v>
      </c>
      <c r="J2851" s="20">
        <v>752632400</v>
      </c>
      <c r="K2851" s="22">
        <v>42836.680578703701</v>
      </c>
      <c r="L2851" s="22">
        <v>42836.680578703701</v>
      </c>
      <c r="M2851" s="23" t="s">
        <v>20</v>
      </c>
    </row>
    <row r="2852" spans="1:13" ht="45" hidden="1" x14ac:dyDescent="0.25">
      <c r="A2852" s="4">
        <v>2850</v>
      </c>
      <c r="B2852" s="12" t="s">
        <v>5603</v>
      </c>
      <c r="C2852" s="12"/>
      <c r="D2852" s="12"/>
      <c r="E2852" s="12"/>
      <c r="F2852" s="12"/>
      <c r="G2852" s="4" t="s">
        <v>72</v>
      </c>
      <c r="H2852" s="4" t="s">
        <v>18</v>
      </c>
      <c r="I2852" s="4" t="s">
        <v>5604</v>
      </c>
      <c r="J2852" s="4">
        <v>772529253</v>
      </c>
      <c r="K2852" s="5">
        <v>42173.405798611115</v>
      </c>
      <c r="L2852" s="5">
        <v>42173.405798611115</v>
      </c>
      <c r="M2852" s="6" t="s">
        <v>20</v>
      </c>
    </row>
    <row r="2853" spans="1:13" ht="30" x14ac:dyDescent="0.25">
      <c r="A2853" s="30">
        <v>2851</v>
      </c>
      <c r="B2853" s="31" t="s">
        <v>5605</v>
      </c>
      <c r="C2853" s="31"/>
      <c r="D2853" s="31"/>
      <c r="E2853" s="31"/>
      <c r="F2853" s="31"/>
      <c r="G2853" s="30" t="s">
        <v>72</v>
      </c>
      <c r="H2853" s="30" t="s">
        <v>111</v>
      </c>
      <c r="I2853" s="30" t="s">
        <v>5606</v>
      </c>
      <c r="J2853" s="30">
        <v>782972295</v>
      </c>
      <c r="K2853" s="32">
        <v>42930.2424537037</v>
      </c>
      <c r="L2853" s="32">
        <v>44202.222777777781</v>
      </c>
      <c r="M2853" s="33" t="s">
        <v>15</v>
      </c>
    </row>
    <row r="2854" spans="1:13" ht="30" x14ac:dyDescent="0.25">
      <c r="A2854" s="34">
        <v>2852</v>
      </c>
      <c r="B2854" s="35" t="s">
        <v>5607</v>
      </c>
      <c r="C2854" s="35"/>
      <c r="D2854" s="35"/>
      <c r="E2854" s="35"/>
      <c r="F2854" s="35"/>
      <c r="G2854" s="34" t="s">
        <v>72</v>
      </c>
      <c r="H2854" s="34" t="s">
        <v>12</v>
      </c>
      <c r="I2854" s="34" t="s">
        <v>5608</v>
      </c>
      <c r="J2854" s="34">
        <v>782910269</v>
      </c>
      <c r="K2854" s="36">
        <v>42836.521215277775</v>
      </c>
      <c r="L2854" s="36">
        <v>43865.511354166665</v>
      </c>
      <c r="M2854" s="37" t="s">
        <v>15</v>
      </c>
    </row>
    <row r="2855" spans="1:13" ht="30" x14ac:dyDescent="0.25">
      <c r="A2855" s="30">
        <v>2853</v>
      </c>
      <c r="B2855" s="31" t="s">
        <v>5609</v>
      </c>
      <c r="C2855" s="31"/>
      <c r="D2855" s="31"/>
      <c r="E2855" s="31"/>
      <c r="F2855" s="31"/>
      <c r="G2855" s="30" t="s">
        <v>119</v>
      </c>
      <c r="H2855" s="30" t="s">
        <v>12</v>
      </c>
      <c r="I2855" s="30" t="s">
        <v>5610</v>
      </c>
      <c r="J2855" s="30">
        <v>700134392</v>
      </c>
      <c r="K2855" s="32">
        <v>43753.592604166668</v>
      </c>
      <c r="L2855" s="32">
        <v>44285.170555555553</v>
      </c>
      <c r="M2855" s="33" t="s">
        <v>15</v>
      </c>
    </row>
    <row r="2856" spans="1:13" ht="45.75" hidden="1" thickBot="1" x14ac:dyDescent="0.3">
      <c r="A2856" s="15">
        <v>2854</v>
      </c>
      <c r="B2856" s="19" t="s">
        <v>5611</v>
      </c>
      <c r="C2856" s="19"/>
      <c r="D2856" s="19"/>
      <c r="E2856" s="19"/>
      <c r="F2856" s="19"/>
      <c r="G2856" s="15" t="s">
        <v>1221</v>
      </c>
      <c r="H2856" s="15" t="s">
        <v>18</v>
      </c>
      <c r="I2856" s="15" t="s">
        <v>5612</v>
      </c>
      <c r="J2856" s="15">
        <v>779184193</v>
      </c>
      <c r="K2856" s="17">
        <v>43662.80027777778</v>
      </c>
      <c r="L2856" s="17">
        <v>43662.80027777778</v>
      </c>
      <c r="M2856" s="18" t="s">
        <v>20</v>
      </c>
    </row>
    <row r="2857" spans="1:13" ht="45.75" hidden="1" thickBot="1" x14ac:dyDescent="0.3">
      <c r="A2857" s="2">
        <v>2855</v>
      </c>
      <c r="B2857" s="11" t="s">
        <v>5611</v>
      </c>
      <c r="C2857" s="11"/>
      <c r="D2857" s="11"/>
      <c r="E2857" s="11"/>
      <c r="F2857" s="11"/>
      <c r="G2857" s="2" t="s">
        <v>76</v>
      </c>
      <c r="H2857" s="2" t="s">
        <v>18</v>
      </c>
      <c r="I2857" s="2" t="s">
        <v>5613</v>
      </c>
      <c r="J2857" s="2">
        <v>779184193</v>
      </c>
      <c r="K2857" s="3">
        <v>43664.437199074076</v>
      </c>
      <c r="L2857" s="3">
        <v>43664.437199074076</v>
      </c>
      <c r="M2857" s="8" t="s">
        <v>20</v>
      </c>
    </row>
    <row r="2858" spans="1:13" ht="15.75" hidden="1" thickBot="1" x14ac:dyDescent="0.3">
      <c r="A2858" s="4">
        <v>2856</v>
      </c>
      <c r="B2858" s="13" t="s">
        <v>5614</v>
      </c>
      <c r="C2858" s="13"/>
      <c r="D2858" s="13"/>
      <c r="E2858" s="13"/>
      <c r="F2858" s="13"/>
      <c r="G2858" s="4" t="s">
        <v>72</v>
      </c>
      <c r="H2858" s="4"/>
      <c r="I2858" s="4"/>
      <c r="J2858" s="4"/>
      <c r="K2858" s="5">
        <v>43478.510578703703</v>
      </c>
      <c r="L2858" s="5">
        <v>43478.510578703703</v>
      </c>
      <c r="M2858" s="6" t="s">
        <v>20</v>
      </c>
    </row>
    <row r="2859" spans="1:13" ht="45.75" hidden="1" thickBot="1" x14ac:dyDescent="0.3">
      <c r="A2859" s="2">
        <v>2857</v>
      </c>
      <c r="B2859" s="11" t="s">
        <v>5615</v>
      </c>
      <c r="C2859" s="11"/>
      <c r="D2859" s="11"/>
      <c r="E2859" s="11"/>
      <c r="F2859" s="11"/>
      <c r="G2859" s="2" t="s">
        <v>26</v>
      </c>
      <c r="H2859" s="2" t="s">
        <v>37</v>
      </c>
      <c r="I2859" s="2" t="s">
        <v>5616</v>
      </c>
      <c r="J2859" s="2">
        <v>772408311</v>
      </c>
      <c r="K2859" s="3">
        <v>43294.761076388888</v>
      </c>
      <c r="L2859" s="3">
        <v>43294.761076388888</v>
      </c>
      <c r="M2859" s="8" t="s">
        <v>20</v>
      </c>
    </row>
    <row r="2860" spans="1:13" ht="30.75" hidden="1" thickBot="1" x14ac:dyDescent="0.3">
      <c r="A2860" s="4">
        <v>2858</v>
      </c>
      <c r="B2860" s="13" t="s">
        <v>5617</v>
      </c>
      <c r="C2860" s="13"/>
      <c r="D2860" s="13"/>
      <c r="E2860" s="13"/>
      <c r="F2860" s="13"/>
      <c r="G2860" s="4" t="s">
        <v>222</v>
      </c>
      <c r="H2860" s="4" t="s">
        <v>111</v>
      </c>
      <c r="I2860" s="4" t="s">
        <v>5618</v>
      </c>
      <c r="J2860" s="4">
        <v>4570142</v>
      </c>
      <c r="K2860" s="5">
        <v>42667.866736111115</v>
      </c>
      <c r="L2860" s="5">
        <v>42667.866736111115</v>
      </c>
      <c r="M2860" s="6" t="s">
        <v>20</v>
      </c>
    </row>
    <row r="2861" spans="1:13" ht="45.75" hidden="1" thickBot="1" x14ac:dyDescent="0.3">
      <c r="A2861" s="2">
        <v>2859</v>
      </c>
      <c r="B2861" s="11" t="s">
        <v>5619</v>
      </c>
      <c r="C2861" s="11"/>
      <c r="D2861" s="11"/>
      <c r="E2861" s="11"/>
      <c r="F2861" s="11"/>
      <c r="G2861" s="2" t="s">
        <v>222</v>
      </c>
      <c r="H2861" s="2" t="s">
        <v>18</v>
      </c>
      <c r="I2861" s="2" t="s">
        <v>5620</v>
      </c>
      <c r="J2861" s="2" t="s">
        <v>5621</v>
      </c>
      <c r="K2861" s="3">
        <v>42257.638703703706</v>
      </c>
      <c r="L2861" s="3">
        <v>42257.638703703706</v>
      </c>
      <c r="M2861" s="8" t="s">
        <v>20</v>
      </c>
    </row>
    <row r="2862" spans="1:13" ht="60" hidden="1" x14ac:dyDescent="0.25">
      <c r="A2862" s="4">
        <v>2860</v>
      </c>
      <c r="B2862" s="12" t="s">
        <v>5622</v>
      </c>
      <c r="C2862" s="12"/>
      <c r="D2862" s="12"/>
      <c r="E2862" s="12"/>
      <c r="F2862" s="12"/>
      <c r="G2862" s="4" t="s">
        <v>222</v>
      </c>
      <c r="H2862" s="4" t="s">
        <v>18</v>
      </c>
      <c r="I2862" s="4" t="s">
        <v>5623</v>
      </c>
      <c r="J2862" s="4" t="s">
        <v>5624</v>
      </c>
      <c r="K2862" s="5">
        <v>42256.423171296294</v>
      </c>
      <c r="L2862" s="5">
        <v>42256.423171296294</v>
      </c>
      <c r="M2862" s="6" t="s">
        <v>20</v>
      </c>
    </row>
    <row r="2863" spans="1:13" ht="45" x14ac:dyDescent="0.25">
      <c r="A2863" s="30">
        <v>2861</v>
      </c>
      <c r="B2863" s="31" t="s">
        <v>5625</v>
      </c>
      <c r="C2863" s="31"/>
      <c r="D2863" s="31"/>
      <c r="E2863" s="31"/>
      <c r="F2863" s="31"/>
      <c r="G2863" s="30" t="s">
        <v>2545</v>
      </c>
      <c r="H2863" s="30" t="s">
        <v>18</v>
      </c>
      <c r="I2863" s="30" t="s">
        <v>5626</v>
      </c>
      <c r="J2863" s="30">
        <v>782058372</v>
      </c>
      <c r="K2863" s="32">
        <v>43132.085300925923</v>
      </c>
      <c r="L2863" s="32">
        <v>44418.149282407408</v>
      </c>
      <c r="M2863" s="33" t="s">
        <v>15</v>
      </c>
    </row>
    <row r="2864" spans="1:13" ht="30" hidden="1" customHeight="1" thickBot="1" x14ac:dyDescent="0.3">
      <c r="A2864" s="15">
        <v>2862</v>
      </c>
      <c r="B2864" s="19" t="s">
        <v>5627</v>
      </c>
      <c r="C2864" s="19"/>
      <c r="D2864" s="19"/>
      <c r="E2864" s="19"/>
      <c r="F2864" s="19"/>
      <c r="G2864" s="15" t="s">
        <v>114</v>
      </c>
      <c r="H2864" s="15" t="s">
        <v>34</v>
      </c>
      <c r="I2864" s="15"/>
      <c r="J2864" s="15">
        <v>753512908</v>
      </c>
      <c r="K2864" s="17">
        <v>42173.455821759257</v>
      </c>
      <c r="L2864" s="17">
        <v>42173.455821759257</v>
      </c>
      <c r="M2864" s="18" t="s">
        <v>20</v>
      </c>
    </row>
    <row r="2865" spans="1:13" ht="30" hidden="1" customHeight="1" x14ac:dyDescent="0.25">
      <c r="A2865" s="2">
        <v>2863</v>
      </c>
      <c r="B2865" s="10" t="s">
        <v>5628</v>
      </c>
      <c r="C2865" s="10"/>
      <c r="D2865" s="10"/>
      <c r="E2865" s="10"/>
      <c r="F2865" s="10"/>
      <c r="G2865" s="2" t="s">
        <v>114</v>
      </c>
      <c r="H2865" s="2" t="s">
        <v>34</v>
      </c>
      <c r="I2865" s="2"/>
      <c r="J2865" s="2">
        <v>782969270</v>
      </c>
      <c r="K2865" s="3">
        <v>42257.474212962959</v>
      </c>
      <c r="L2865" s="3">
        <v>42257.474212962959</v>
      </c>
      <c r="M2865" s="8" t="s">
        <v>20</v>
      </c>
    </row>
    <row r="2866" spans="1:13" ht="30" x14ac:dyDescent="0.25">
      <c r="A2866" s="34">
        <v>2864</v>
      </c>
      <c r="B2866" s="35" t="s">
        <v>5629</v>
      </c>
      <c r="C2866" s="35"/>
      <c r="D2866" s="35"/>
      <c r="E2866" s="35"/>
      <c r="F2866" s="35"/>
      <c r="G2866" s="34" t="s">
        <v>505</v>
      </c>
      <c r="H2866" s="34" t="s">
        <v>34</v>
      </c>
      <c r="I2866" s="34" t="s">
        <v>5630</v>
      </c>
      <c r="J2866" s="34">
        <v>702204844</v>
      </c>
      <c r="K2866" s="36">
        <v>42180.649618055555</v>
      </c>
      <c r="L2866" s="36">
        <v>44357.433113425926</v>
      </c>
      <c r="M2866" s="37" t="s">
        <v>15</v>
      </c>
    </row>
    <row r="2867" spans="1:13" ht="45.75" hidden="1" thickBot="1" x14ac:dyDescent="0.3">
      <c r="A2867" s="20">
        <v>2865</v>
      </c>
      <c r="B2867" s="21" t="s">
        <v>5631</v>
      </c>
      <c r="C2867" s="21"/>
      <c r="D2867" s="21"/>
      <c r="E2867" s="21"/>
      <c r="F2867" s="21"/>
      <c r="G2867" s="20" t="s">
        <v>102</v>
      </c>
      <c r="H2867" s="20" t="s">
        <v>18</v>
      </c>
      <c r="I2867" s="20" t="s">
        <v>5632</v>
      </c>
      <c r="J2867" s="20">
        <v>772677271</v>
      </c>
      <c r="K2867" s="22">
        <v>43026.818738425929</v>
      </c>
      <c r="L2867" s="22">
        <v>43026.818738425929</v>
      </c>
      <c r="M2867" s="23" t="s">
        <v>20</v>
      </c>
    </row>
    <row r="2868" spans="1:13" ht="30.75" hidden="1" thickBot="1" x14ac:dyDescent="0.3">
      <c r="A2868" s="4">
        <v>2866</v>
      </c>
      <c r="B2868" s="13" t="s">
        <v>5633</v>
      </c>
      <c r="C2868" s="13"/>
      <c r="D2868" s="13"/>
      <c r="E2868" s="13"/>
      <c r="F2868" s="13"/>
      <c r="G2868" s="4" t="s">
        <v>1068</v>
      </c>
      <c r="H2868" s="4" t="s">
        <v>34</v>
      </c>
      <c r="I2868" s="4" t="s">
        <v>5634</v>
      </c>
      <c r="J2868" s="4">
        <v>772360995</v>
      </c>
      <c r="K2868" s="5">
        <v>42664.392500000002</v>
      </c>
      <c r="L2868" s="5">
        <v>42664.392500000002</v>
      </c>
      <c r="M2868" s="6" t="s">
        <v>20</v>
      </c>
    </row>
    <row r="2869" spans="1:13" ht="45.75" hidden="1" thickBot="1" x14ac:dyDescent="0.3">
      <c r="A2869" s="2">
        <v>2867</v>
      </c>
      <c r="B2869" s="11" t="s">
        <v>5635</v>
      </c>
      <c r="C2869" s="11"/>
      <c r="D2869" s="11"/>
      <c r="E2869" s="11"/>
      <c r="F2869" s="11"/>
      <c r="G2869" s="2" t="s">
        <v>474</v>
      </c>
      <c r="H2869" s="2" t="s">
        <v>18</v>
      </c>
      <c r="I2869" s="2" t="s">
        <v>5636</v>
      </c>
      <c r="J2869" s="2">
        <v>751835800</v>
      </c>
      <c r="K2869" s="3">
        <v>43205.675439814811</v>
      </c>
      <c r="L2869" s="3">
        <v>43205.675439814811</v>
      </c>
      <c r="M2869" s="8" t="s">
        <v>20</v>
      </c>
    </row>
    <row r="2870" spans="1:13" ht="30.75" hidden="1" thickBot="1" x14ac:dyDescent="0.3">
      <c r="A2870" s="4">
        <v>2868</v>
      </c>
      <c r="B2870" s="13" t="s">
        <v>5637</v>
      </c>
      <c r="C2870" s="13"/>
      <c r="D2870" s="13"/>
      <c r="E2870" s="13"/>
      <c r="F2870" s="13"/>
      <c r="G2870" s="4" t="s">
        <v>119</v>
      </c>
      <c r="H2870" s="4" t="s">
        <v>34</v>
      </c>
      <c r="I2870" s="4" t="s">
        <v>5638</v>
      </c>
      <c r="J2870" s="4"/>
      <c r="K2870" s="5">
        <v>42564.69699074074</v>
      </c>
      <c r="L2870" s="5">
        <v>42564.69699074074</v>
      </c>
      <c r="M2870" s="6" t="s">
        <v>20</v>
      </c>
    </row>
    <row r="2871" spans="1:13" ht="60.75" hidden="1" thickBot="1" x14ac:dyDescent="0.3">
      <c r="A2871" s="2">
        <v>2869</v>
      </c>
      <c r="B2871" s="11" t="s">
        <v>5639</v>
      </c>
      <c r="C2871" s="11"/>
      <c r="D2871" s="11"/>
      <c r="E2871" s="11"/>
      <c r="F2871" s="11"/>
      <c r="G2871" s="2" t="s">
        <v>189</v>
      </c>
      <c r="H2871" s="2" t="s">
        <v>34</v>
      </c>
      <c r="I2871" s="2" t="s">
        <v>5640</v>
      </c>
      <c r="J2871" s="2"/>
      <c r="K2871" s="3">
        <v>41529</v>
      </c>
      <c r="L2871" s="2" t="s">
        <v>238</v>
      </c>
      <c r="M2871" s="8" t="s">
        <v>20</v>
      </c>
    </row>
    <row r="2872" spans="1:13" ht="30.75" hidden="1" thickBot="1" x14ac:dyDescent="0.3">
      <c r="A2872" s="4">
        <v>2870</v>
      </c>
      <c r="B2872" s="13" t="s">
        <v>5641</v>
      </c>
      <c r="C2872" s="13"/>
      <c r="D2872" s="13"/>
      <c r="E2872" s="13"/>
      <c r="F2872" s="13"/>
      <c r="G2872" s="4" t="s">
        <v>135</v>
      </c>
      <c r="H2872" s="4"/>
      <c r="I2872" s="4" t="s">
        <v>5642</v>
      </c>
      <c r="J2872" s="4">
        <v>756663644</v>
      </c>
      <c r="K2872" s="5">
        <v>44385.60732638889</v>
      </c>
      <c r="L2872" s="5">
        <v>44385.60732638889</v>
      </c>
      <c r="M2872" s="6" t="s">
        <v>20</v>
      </c>
    </row>
    <row r="2873" spans="1:13" ht="30" hidden="1" x14ac:dyDescent="0.25">
      <c r="A2873" s="2">
        <v>2871</v>
      </c>
      <c r="B2873" s="10" t="s">
        <v>5641</v>
      </c>
      <c r="C2873" s="10"/>
      <c r="D2873" s="10"/>
      <c r="E2873" s="10"/>
      <c r="F2873" s="10"/>
      <c r="G2873" s="2" t="s">
        <v>465</v>
      </c>
      <c r="H2873" s="2"/>
      <c r="I2873" s="2" t="s">
        <v>5642</v>
      </c>
      <c r="J2873" s="2">
        <v>756663644</v>
      </c>
      <c r="K2873" s="3">
        <v>44298.865879629629</v>
      </c>
      <c r="L2873" s="3">
        <v>44298.865879629629</v>
      </c>
      <c r="M2873" s="8" t="s">
        <v>20</v>
      </c>
    </row>
    <row r="2874" spans="1:13" ht="30" x14ac:dyDescent="0.25">
      <c r="A2874" s="34">
        <v>2872</v>
      </c>
      <c r="B2874" s="35" t="s">
        <v>5643</v>
      </c>
      <c r="C2874" s="35"/>
      <c r="D2874" s="35"/>
      <c r="E2874" s="35"/>
      <c r="F2874" s="35"/>
      <c r="G2874" s="34" t="s">
        <v>312</v>
      </c>
      <c r="H2874" s="34"/>
      <c r="I2874" s="34" t="s">
        <v>5642</v>
      </c>
      <c r="J2874" s="34">
        <v>756663644</v>
      </c>
      <c r="K2874" s="36">
        <v>43391.404768518521</v>
      </c>
      <c r="L2874" s="36">
        <v>43481.158842592595</v>
      </c>
      <c r="M2874" s="37" t="s">
        <v>15</v>
      </c>
    </row>
    <row r="2875" spans="1:13" ht="30" x14ac:dyDescent="0.25">
      <c r="A2875" s="30">
        <v>2873</v>
      </c>
      <c r="B2875" s="31" t="s">
        <v>5644</v>
      </c>
      <c r="C2875" s="31"/>
      <c r="D2875" s="31"/>
      <c r="E2875" s="31"/>
      <c r="F2875" s="31"/>
      <c r="G2875" s="30" t="s">
        <v>119</v>
      </c>
      <c r="H2875" s="30" t="s">
        <v>30</v>
      </c>
      <c r="I2875" s="30" t="s">
        <v>5645</v>
      </c>
      <c r="J2875" s="39">
        <v>7.7243146507770296E+18</v>
      </c>
      <c r="K2875" s="32">
        <v>43032.674259259256</v>
      </c>
      <c r="L2875" s="32">
        <v>44481.206655092596</v>
      </c>
      <c r="M2875" s="33" t="s">
        <v>15</v>
      </c>
    </row>
    <row r="2876" spans="1:13" ht="30" hidden="1" x14ac:dyDescent="0.25">
      <c r="A2876" s="15">
        <v>2874</v>
      </c>
      <c r="B2876" s="16" t="s">
        <v>5646</v>
      </c>
      <c r="C2876" s="16"/>
      <c r="D2876" s="16"/>
      <c r="E2876" s="16"/>
      <c r="F2876" s="16"/>
      <c r="G2876" s="15" t="s">
        <v>119</v>
      </c>
      <c r="H2876" s="15" t="s">
        <v>37</v>
      </c>
      <c r="I2876" s="15" t="s">
        <v>5645</v>
      </c>
      <c r="J2876" s="24">
        <v>7.0141346507724104E+18</v>
      </c>
      <c r="K2876" s="17">
        <v>43388.677407407406</v>
      </c>
      <c r="L2876" s="17">
        <v>43388.677407407406</v>
      </c>
      <c r="M2876" s="18" t="s">
        <v>20</v>
      </c>
    </row>
    <row r="2877" spans="1:13" ht="30" x14ac:dyDescent="0.25">
      <c r="A2877" s="30">
        <v>2875</v>
      </c>
      <c r="B2877" s="31" t="s">
        <v>5647</v>
      </c>
      <c r="C2877" s="31"/>
      <c r="D2877" s="31"/>
      <c r="E2877" s="31"/>
      <c r="F2877" s="31"/>
      <c r="G2877" s="30" t="s">
        <v>119</v>
      </c>
      <c r="H2877" s="30" t="s">
        <v>37</v>
      </c>
      <c r="I2877" s="30" t="s">
        <v>5648</v>
      </c>
      <c r="J2877" s="30" t="s">
        <v>5649</v>
      </c>
      <c r="K2877" s="32">
        <v>43083.459282407406</v>
      </c>
      <c r="L2877" s="32">
        <v>44285.254062499997</v>
      </c>
      <c r="M2877" s="33" t="s">
        <v>15</v>
      </c>
    </row>
    <row r="2878" spans="1:13" ht="45" x14ac:dyDescent="0.25">
      <c r="A2878" s="34">
        <v>2876</v>
      </c>
      <c r="B2878" s="35" t="s">
        <v>5650</v>
      </c>
      <c r="C2878" s="35"/>
      <c r="D2878" s="35"/>
      <c r="E2878" s="35"/>
      <c r="F2878" s="35"/>
      <c r="G2878" s="34" t="s">
        <v>236</v>
      </c>
      <c r="H2878" s="34" t="s">
        <v>18</v>
      </c>
      <c r="I2878" s="34" t="s">
        <v>5651</v>
      </c>
      <c r="J2878" s="34">
        <v>772417970</v>
      </c>
      <c r="K2878" s="36">
        <v>43117.503819444442</v>
      </c>
      <c r="L2878" s="36">
        <v>43956.407500000001</v>
      </c>
      <c r="M2878" s="37" t="s">
        <v>15</v>
      </c>
    </row>
    <row r="2879" spans="1:13" ht="45" hidden="1" x14ac:dyDescent="0.25">
      <c r="A2879" s="20">
        <v>2877</v>
      </c>
      <c r="B2879" s="25" t="s">
        <v>5652</v>
      </c>
      <c r="C2879" s="25"/>
      <c r="D2879" s="25"/>
      <c r="E2879" s="25"/>
      <c r="F2879" s="25"/>
      <c r="G2879" s="20" t="s">
        <v>236</v>
      </c>
      <c r="H2879" s="20" t="s">
        <v>18</v>
      </c>
      <c r="I2879" s="20" t="s">
        <v>5653</v>
      </c>
      <c r="J2879" s="20">
        <v>774144146</v>
      </c>
      <c r="K2879" s="22">
        <v>42758.638981481483</v>
      </c>
      <c r="L2879" s="22">
        <v>42758.638981481483</v>
      </c>
      <c r="M2879" s="23" t="s">
        <v>20</v>
      </c>
    </row>
    <row r="2880" spans="1:13" x14ac:dyDescent="0.25">
      <c r="A2880" s="34">
        <v>2878</v>
      </c>
      <c r="B2880" s="35" t="s">
        <v>5654</v>
      </c>
      <c r="C2880" s="35"/>
      <c r="D2880" s="35"/>
      <c r="E2880" s="35"/>
      <c r="F2880" s="35"/>
      <c r="G2880" s="34" t="s">
        <v>236</v>
      </c>
      <c r="H2880" s="34" t="s">
        <v>34</v>
      </c>
      <c r="I2880" s="34"/>
      <c r="J2880" s="34">
        <v>772539201</v>
      </c>
      <c r="K2880" s="34" t="s">
        <v>238</v>
      </c>
      <c r="L2880" s="36">
        <v>44217.530682870369</v>
      </c>
      <c r="M2880" s="37" t="s">
        <v>15</v>
      </c>
    </row>
    <row r="2881" spans="1:13" ht="30.75" hidden="1" thickBot="1" x14ac:dyDescent="0.3">
      <c r="A2881" s="20">
        <v>2879</v>
      </c>
      <c r="B2881" s="21" t="s">
        <v>5655</v>
      </c>
      <c r="C2881" s="21"/>
      <c r="D2881" s="21"/>
      <c r="E2881" s="21"/>
      <c r="F2881" s="21"/>
      <c r="G2881" s="20" t="s">
        <v>236</v>
      </c>
      <c r="H2881" s="20" t="s">
        <v>37</v>
      </c>
      <c r="I2881" s="20" t="s">
        <v>5656</v>
      </c>
      <c r="J2881" s="20">
        <v>772368226</v>
      </c>
      <c r="K2881" s="22">
        <v>41501</v>
      </c>
      <c r="L2881" s="20" t="s">
        <v>238</v>
      </c>
      <c r="M2881" s="23" t="s">
        <v>20</v>
      </c>
    </row>
    <row r="2882" spans="1:13" ht="45.75" hidden="1" thickBot="1" x14ac:dyDescent="0.3">
      <c r="A2882" s="4">
        <v>2880</v>
      </c>
      <c r="B2882" s="13" t="s">
        <v>5657</v>
      </c>
      <c r="C2882" s="13"/>
      <c r="D2882" s="13"/>
      <c r="E2882" s="13"/>
      <c r="F2882" s="13"/>
      <c r="G2882" s="4" t="s">
        <v>236</v>
      </c>
      <c r="H2882" s="4" t="s">
        <v>18</v>
      </c>
      <c r="I2882" s="4" t="s">
        <v>5658</v>
      </c>
      <c r="J2882" s="7">
        <v>3.9285298707728799E+18</v>
      </c>
      <c r="K2882" s="5">
        <v>42251.673310185186</v>
      </c>
      <c r="L2882" s="5">
        <v>42251.673310185186</v>
      </c>
      <c r="M2882" s="6" t="s">
        <v>20</v>
      </c>
    </row>
    <row r="2883" spans="1:13" ht="45.75" hidden="1" thickBot="1" x14ac:dyDescent="0.3">
      <c r="A2883" s="2">
        <v>2881</v>
      </c>
      <c r="B2883" s="11" t="s">
        <v>5659</v>
      </c>
      <c r="C2883" s="11"/>
      <c r="D2883" s="11"/>
      <c r="E2883" s="11"/>
      <c r="F2883" s="11"/>
      <c r="G2883" s="2" t="s">
        <v>236</v>
      </c>
      <c r="H2883" s="2" t="s">
        <v>18</v>
      </c>
      <c r="I2883" s="2" t="s">
        <v>5660</v>
      </c>
      <c r="J2883" s="2">
        <v>782306192</v>
      </c>
      <c r="K2883" s="3">
        <v>42185.355000000003</v>
      </c>
      <c r="L2883" s="3">
        <v>42185.355000000003</v>
      </c>
      <c r="M2883" s="8" t="s">
        <v>20</v>
      </c>
    </row>
    <row r="2884" spans="1:13" ht="45" hidden="1" x14ac:dyDescent="0.25">
      <c r="A2884" s="4">
        <v>2882</v>
      </c>
      <c r="B2884" s="12" t="s">
        <v>5661</v>
      </c>
      <c r="C2884" s="12"/>
      <c r="D2884" s="12"/>
      <c r="E2884" s="12"/>
      <c r="F2884" s="12"/>
      <c r="G2884" s="4" t="s">
        <v>104</v>
      </c>
      <c r="H2884" s="4" t="s">
        <v>18</v>
      </c>
      <c r="I2884" s="4" t="s">
        <v>1051</v>
      </c>
      <c r="J2884" s="4">
        <v>782971713</v>
      </c>
      <c r="K2884" s="5">
        <v>42906.508240740739</v>
      </c>
      <c r="L2884" s="5">
        <v>42906.508240740739</v>
      </c>
      <c r="M2884" s="6" t="s">
        <v>20</v>
      </c>
    </row>
    <row r="2885" spans="1:13" ht="45" x14ac:dyDescent="0.25">
      <c r="A2885" s="30">
        <v>2883</v>
      </c>
      <c r="B2885" s="31" t="s">
        <v>5662</v>
      </c>
      <c r="C2885" s="31"/>
      <c r="D2885" s="31"/>
      <c r="E2885" s="31"/>
      <c r="F2885" s="31"/>
      <c r="G2885" s="30" t="s">
        <v>1055</v>
      </c>
      <c r="H2885" s="30" t="s">
        <v>18</v>
      </c>
      <c r="I2885" s="30" t="s">
        <v>5663</v>
      </c>
      <c r="J2885" s="30">
        <v>774810507</v>
      </c>
      <c r="K2885" s="32">
        <v>42772.725011574075</v>
      </c>
      <c r="L2885" s="32">
        <v>44589.194421296299</v>
      </c>
      <c r="M2885" s="33" t="s">
        <v>15</v>
      </c>
    </row>
    <row r="2886" spans="1:13" ht="45.75" hidden="1" thickBot="1" x14ac:dyDescent="0.3">
      <c r="A2886" s="15">
        <v>2884</v>
      </c>
      <c r="B2886" s="19" t="s">
        <v>5664</v>
      </c>
      <c r="C2886" s="19"/>
      <c r="D2886" s="19"/>
      <c r="E2886" s="19"/>
      <c r="F2886" s="19"/>
      <c r="G2886" s="15" t="s">
        <v>666</v>
      </c>
      <c r="H2886" s="15" t="s">
        <v>18</v>
      </c>
      <c r="I2886" s="15" t="s">
        <v>5665</v>
      </c>
      <c r="J2886" s="15">
        <v>782993993</v>
      </c>
      <c r="K2886" s="17">
        <v>43050.556226851855</v>
      </c>
      <c r="L2886" s="17">
        <v>43050.556226851855</v>
      </c>
      <c r="M2886" s="18" t="s">
        <v>20</v>
      </c>
    </row>
    <row r="2887" spans="1:13" ht="45.75" hidden="1" thickBot="1" x14ac:dyDescent="0.3">
      <c r="A2887" s="2">
        <v>2885</v>
      </c>
      <c r="B2887" s="11" t="s">
        <v>5666</v>
      </c>
      <c r="C2887" s="11"/>
      <c r="D2887" s="11"/>
      <c r="E2887" s="11"/>
      <c r="F2887" s="11"/>
      <c r="G2887" s="2" t="s">
        <v>666</v>
      </c>
      <c r="H2887" s="2" t="s">
        <v>18</v>
      </c>
      <c r="I2887" s="2" t="s">
        <v>5667</v>
      </c>
      <c r="J2887" s="2">
        <v>789282392</v>
      </c>
      <c r="K2887" s="3">
        <v>42583.544236111113</v>
      </c>
      <c r="L2887" s="3">
        <v>42583.544236111113</v>
      </c>
      <c r="M2887" s="8" t="s">
        <v>20</v>
      </c>
    </row>
    <row r="2888" spans="1:13" ht="45.75" hidden="1" thickBot="1" x14ac:dyDescent="0.3">
      <c r="A2888" s="4">
        <v>2886</v>
      </c>
      <c r="B2888" s="13" t="s">
        <v>5668</v>
      </c>
      <c r="C2888" s="13"/>
      <c r="D2888" s="13"/>
      <c r="E2888" s="13"/>
      <c r="F2888" s="13"/>
      <c r="G2888" s="4" t="s">
        <v>312</v>
      </c>
      <c r="H2888" s="4" t="s">
        <v>18</v>
      </c>
      <c r="I2888" s="4" t="s">
        <v>5669</v>
      </c>
      <c r="J2888" s="4"/>
      <c r="K2888" s="5">
        <v>42342.8983912037</v>
      </c>
      <c r="L2888" s="5">
        <v>42342.8983912037</v>
      </c>
      <c r="M2888" s="6" t="s">
        <v>20</v>
      </c>
    </row>
    <row r="2889" spans="1:13" ht="45.75" hidden="1" thickBot="1" x14ac:dyDescent="0.3">
      <c r="A2889" s="2">
        <v>2887</v>
      </c>
      <c r="B2889" s="11" t="s">
        <v>5670</v>
      </c>
      <c r="C2889" s="11"/>
      <c r="D2889" s="11"/>
      <c r="E2889" s="11"/>
      <c r="F2889" s="11"/>
      <c r="G2889" s="2" t="s">
        <v>119</v>
      </c>
      <c r="H2889" s="2" t="s">
        <v>18</v>
      </c>
      <c r="I2889" s="2" t="s">
        <v>5671</v>
      </c>
      <c r="J2889" s="2">
        <v>772445584</v>
      </c>
      <c r="K2889" s="3">
        <v>42180.678495370368</v>
      </c>
      <c r="L2889" s="3">
        <v>42180.678495370368</v>
      </c>
      <c r="M2889" s="8" t="s">
        <v>20</v>
      </c>
    </row>
    <row r="2890" spans="1:13" ht="45" hidden="1" x14ac:dyDescent="0.25">
      <c r="A2890" s="4">
        <v>2888</v>
      </c>
      <c r="B2890" s="12" t="s">
        <v>5672</v>
      </c>
      <c r="C2890" s="12"/>
      <c r="D2890" s="12"/>
      <c r="E2890" s="12"/>
      <c r="F2890" s="12"/>
      <c r="G2890" s="4" t="s">
        <v>119</v>
      </c>
      <c r="H2890" s="4" t="s">
        <v>18</v>
      </c>
      <c r="I2890" s="4" t="s">
        <v>5673</v>
      </c>
      <c r="J2890" s="4">
        <v>772320690</v>
      </c>
      <c r="K2890" s="5">
        <v>42564.698101851849</v>
      </c>
      <c r="L2890" s="5">
        <v>42564.698101851849</v>
      </c>
      <c r="M2890" s="6" t="s">
        <v>20</v>
      </c>
    </row>
    <row r="2891" spans="1:13" ht="45" x14ac:dyDescent="0.25">
      <c r="A2891" s="30">
        <v>2889</v>
      </c>
      <c r="B2891" s="31" t="s">
        <v>5674</v>
      </c>
      <c r="C2891" s="31"/>
      <c r="D2891" s="31"/>
      <c r="E2891" s="31"/>
      <c r="F2891" s="31"/>
      <c r="G2891" s="30" t="s">
        <v>97</v>
      </c>
      <c r="H2891" s="30" t="s">
        <v>18</v>
      </c>
      <c r="I2891" s="30" t="s">
        <v>5675</v>
      </c>
      <c r="J2891" s="30">
        <v>782850011</v>
      </c>
      <c r="K2891" s="32">
        <v>42157.631365740737</v>
      </c>
      <c r="L2891" s="32">
        <v>43773.153124999997</v>
      </c>
      <c r="M2891" s="33" t="s">
        <v>15</v>
      </c>
    </row>
    <row r="2892" spans="1:13" ht="30" x14ac:dyDescent="0.25">
      <c r="A2892" s="34">
        <v>2890</v>
      </c>
      <c r="B2892" s="35" t="s">
        <v>5676</v>
      </c>
      <c r="C2892" s="35"/>
      <c r="D2892" s="35"/>
      <c r="E2892" s="35"/>
      <c r="F2892" s="35"/>
      <c r="G2892" s="34" t="s">
        <v>135</v>
      </c>
      <c r="H2892" s="34" t="s">
        <v>62</v>
      </c>
      <c r="I2892" s="34" t="s">
        <v>5677</v>
      </c>
      <c r="J2892" s="34">
        <v>782788144</v>
      </c>
      <c r="K2892" s="36">
        <v>44390.691759259258</v>
      </c>
      <c r="L2892" s="36">
        <v>44614.21533564815</v>
      </c>
      <c r="M2892" s="37" t="s">
        <v>15</v>
      </c>
    </row>
    <row r="2893" spans="1:13" ht="30" x14ac:dyDescent="0.25">
      <c r="A2893" s="30">
        <v>2891</v>
      </c>
      <c r="B2893" s="31" t="s">
        <v>5678</v>
      </c>
      <c r="C2893" s="31"/>
      <c r="D2893" s="31"/>
      <c r="E2893" s="31"/>
      <c r="F2893" s="31"/>
      <c r="G2893" s="30" t="s">
        <v>308</v>
      </c>
      <c r="H2893" s="30"/>
      <c r="I2893" s="30" t="s">
        <v>5679</v>
      </c>
      <c r="J2893" s="30" t="s">
        <v>5680</v>
      </c>
      <c r="K2893" s="32">
        <v>44537.732812499999</v>
      </c>
      <c r="L2893" s="32">
        <v>44537.732812499999</v>
      </c>
      <c r="M2893" s="33" t="s">
        <v>15</v>
      </c>
    </row>
    <row r="2894" spans="1:13" ht="45.75" hidden="1" thickBot="1" x14ac:dyDescent="0.3">
      <c r="A2894" s="15">
        <v>2892</v>
      </c>
      <c r="B2894" s="19" t="s">
        <v>5681</v>
      </c>
      <c r="C2894" s="19"/>
      <c r="D2894" s="19"/>
      <c r="E2894" s="19"/>
      <c r="F2894" s="19"/>
      <c r="G2894" s="15" t="s">
        <v>256</v>
      </c>
      <c r="H2894" s="15" t="s">
        <v>18</v>
      </c>
      <c r="I2894" s="15" t="s">
        <v>5682</v>
      </c>
      <c r="J2894" s="15">
        <v>256777771597</v>
      </c>
      <c r="K2894" s="17">
        <v>43200.703379629631</v>
      </c>
      <c r="L2894" s="17">
        <v>43200.703379629631</v>
      </c>
      <c r="M2894" s="18" t="s">
        <v>20</v>
      </c>
    </row>
    <row r="2895" spans="1:13" ht="45" hidden="1" x14ac:dyDescent="0.25">
      <c r="A2895" s="2">
        <v>2893</v>
      </c>
      <c r="B2895" s="10" t="s">
        <v>5683</v>
      </c>
      <c r="C2895" s="10"/>
      <c r="D2895" s="10"/>
      <c r="E2895" s="10"/>
      <c r="F2895" s="10"/>
      <c r="G2895" s="2" t="s">
        <v>269</v>
      </c>
      <c r="H2895" s="2" t="s">
        <v>18</v>
      </c>
      <c r="I2895" s="2" t="s">
        <v>5684</v>
      </c>
      <c r="J2895" s="2">
        <v>753364469</v>
      </c>
      <c r="K2895" s="3">
        <v>42228.710381944446</v>
      </c>
      <c r="L2895" s="3">
        <v>42228.710381944446</v>
      </c>
      <c r="M2895" s="8" t="s">
        <v>20</v>
      </c>
    </row>
    <row r="2896" spans="1:13" ht="45" x14ac:dyDescent="0.25">
      <c r="A2896" s="34">
        <v>2894</v>
      </c>
      <c r="B2896" s="35" t="s">
        <v>5685</v>
      </c>
      <c r="C2896" s="35"/>
      <c r="D2896" s="35"/>
      <c r="E2896" s="35"/>
      <c r="F2896" s="35"/>
      <c r="G2896" s="34" t="s">
        <v>26</v>
      </c>
      <c r="H2896" s="34" t="s">
        <v>18</v>
      </c>
      <c r="I2896" s="34" t="s">
        <v>5686</v>
      </c>
      <c r="J2896" s="34">
        <v>754690100</v>
      </c>
      <c r="K2896" s="36">
        <v>41912</v>
      </c>
      <c r="L2896" s="36">
        <v>44335.492719907408</v>
      </c>
      <c r="M2896" s="37" t="s">
        <v>15</v>
      </c>
    </row>
    <row r="2897" spans="1:13" ht="30.75" hidden="1" thickBot="1" x14ac:dyDescent="0.3">
      <c r="A2897" s="20">
        <v>2895</v>
      </c>
      <c r="B2897" s="21" t="s">
        <v>5687</v>
      </c>
      <c r="C2897" s="21"/>
      <c r="D2897" s="21"/>
      <c r="E2897" s="21"/>
      <c r="F2897" s="21"/>
      <c r="G2897" s="20" t="s">
        <v>490</v>
      </c>
      <c r="H2897" s="20"/>
      <c r="I2897" s="20" t="s">
        <v>5688</v>
      </c>
      <c r="J2897" s="26">
        <v>7.5980002407597998E+18</v>
      </c>
      <c r="K2897" s="22">
        <v>42579.82435185185</v>
      </c>
      <c r="L2897" s="22">
        <v>42579.82435185185</v>
      </c>
      <c r="M2897" s="23" t="s">
        <v>20</v>
      </c>
    </row>
    <row r="2898" spans="1:13" ht="30.75" hidden="1" thickBot="1" x14ac:dyDescent="0.3">
      <c r="A2898" s="4">
        <v>2896</v>
      </c>
      <c r="B2898" s="13" t="s">
        <v>5689</v>
      </c>
      <c r="C2898" s="13"/>
      <c r="D2898" s="13"/>
      <c r="E2898" s="13"/>
      <c r="F2898" s="13"/>
      <c r="G2898" s="4" t="s">
        <v>352</v>
      </c>
      <c r="H2898" s="4"/>
      <c r="I2898" s="4" t="s">
        <v>5688</v>
      </c>
      <c r="J2898" s="7">
        <v>7.5980002407597998E+18</v>
      </c>
      <c r="K2898" s="5">
        <v>42916.406597222223</v>
      </c>
      <c r="L2898" s="5">
        <v>42916.406597222223</v>
      </c>
      <c r="M2898" s="6" t="s">
        <v>20</v>
      </c>
    </row>
    <row r="2899" spans="1:13" ht="30.75" hidden="1" thickBot="1" x14ac:dyDescent="0.3">
      <c r="A2899" s="2">
        <v>2897</v>
      </c>
      <c r="B2899" s="11" t="s">
        <v>5689</v>
      </c>
      <c r="C2899" s="11"/>
      <c r="D2899" s="11"/>
      <c r="E2899" s="11"/>
      <c r="F2899" s="11"/>
      <c r="G2899" s="2" t="s">
        <v>84</v>
      </c>
      <c r="H2899" s="2"/>
      <c r="I2899" s="2" t="s">
        <v>5688</v>
      </c>
      <c r="J2899" s="9">
        <v>7.5980002407597998E+18</v>
      </c>
      <c r="K2899" s="3">
        <v>42514.606226851851</v>
      </c>
      <c r="L2899" s="3">
        <v>42514.606226851851</v>
      </c>
      <c r="M2899" s="8" t="s">
        <v>20</v>
      </c>
    </row>
    <row r="2900" spans="1:13" ht="30.75" hidden="1" thickBot="1" x14ac:dyDescent="0.3">
      <c r="A2900" s="4">
        <v>2898</v>
      </c>
      <c r="B2900" s="13" t="s">
        <v>5690</v>
      </c>
      <c r="C2900" s="13"/>
      <c r="D2900" s="13"/>
      <c r="E2900" s="13"/>
      <c r="F2900" s="13"/>
      <c r="G2900" s="4" t="s">
        <v>180</v>
      </c>
      <c r="H2900" s="4"/>
      <c r="I2900" s="4" t="s">
        <v>5688</v>
      </c>
      <c r="J2900" s="7">
        <v>7.5980002407597998E+18</v>
      </c>
      <c r="K2900" s="5">
        <v>42915.493032407408</v>
      </c>
      <c r="L2900" s="5">
        <v>42915.493032407408</v>
      </c>
      <c r="M2900" s="6" t="s">
        <v>20</v>
      </c>
    </row>
    <row r="2901" spans="1:13" ht="30.75" hidden="1" thickBot="1" x14ac:dyDescent="0.3">
      <c r="A2901" s="2">
        <v>2899</v>
      </c>
      <c r="B2901" s="11" t="s">
        <v>5689</v>
      </c>
      <c r="C2901" s="11"/>
      <c r="D2901" s="11"/>
      <c r="E2901" s="11"/>
      <c r="F2901" s="11"/>
      <c r="G2901" s="2" t="s">
        <v>672</v>
      </c>
      <c r="H2901" s="2"/>
      <c r="I2901" s="2" t="s">
        <v>5688</v>
      </c>
      <c r="J2901" s="9">
        <v>7.5980002407597998E+18</v>
      </c>
      <c r="K2901" s="3">
        <v>43347.571805555555</v>
      </c>
      <c r="L2901" s="3">
        <v>43347.571805555555</v>
      </c>
      <c r="M2901" s="8" t="s">
        <v>20</v>
      </c>
    </row>
    <row r="2902" spans="1:13" ht="30.75" hidden="1" thickBot="1" x14ac:dyDescent="0.3">
      <c r="A2902" s="4">
        <v>2900</v>
      </c>
      <c r="B2902" s="13" t="s">
        <v>5689</v>
      </c>
      <c r="C2902" s="13"/>
      <c r="D2902" s="13"/>
      <c r="E2902" s="13"/>
      <c r="F2902" s="13"/>
      <c r="G2902" s="4" t="s">
        <v>719</v>
      </c>
      <c r="H2902" s="4"/>
      <c r="I2902" s="4" t="s">
        <v>5688</v>
      </c>
      <c r="J2902" s="7">
        <v>7.5980002407597998E+18</v>
      </c>
      <c r="K2902" s="5">
        <v>43021.526909722219</v>
      </c>
      <c r="L2902" s="5">
        <v>43021.526909722219</v>
      </c>
      <c r="M2902" s="6" t="s">
        <v>20</v>
      </c>
    </row>
    <row r="2903" spans="1:13" ht="30.75" hidden="1" thickBot="1" x14ac:dyDescent="0.3">
      <c r="A2903" s="2">
        <v>2901</v>
      </c>
      <c r="B2903" s="11" t="s">
        <v>5689</v>
      </c>
      <c r="C2903" s="11"/>
      <c r="D2903" s="11"/>
      <c r="E2903" s="11"/>
      <c r="F2903" s="11"/>
      <c r="G2903" s="2" t="s">
        <v>52</v>
      </c>
      <c r="H2903" s="2"/>
      <c r="I2903" s="2" t="s">
        <v>5691</v>
      </c>
      <c r="J2903" s="9">
        <v>7.5980002407597998E+18</v>
      </c>
      <c r="K2903" s="3">
        <v>43021.663414351853</v>
      </c>
      <c r="L2903" s="3">
        <v>43021.663414351853</v>
      </c>
      <c r="M2903" s="8" t="s">
        <v>20</v>
      </c>
    </row>
    <row r="2904" spans="1:13" ht="30.75" hidden="1" thickBot="1" x14ac:dyDescent="0.3">
      <c r="A2904" s="4">
        <v>2902</v>
      </c>
      <c r="B2904" s="13" t="s">
        <v>5689</v>
      </c>
      <c r="C2904" s="13"/>
      <c r="D2904" s="13"/>
      <c r="E2904" s="13"/>
      <c r="F2904" s="13"/>
      <c r="G2904" s="4" t="s">
        <v>1683</v>
      </c>
      <c r="H2904" s="4"/>
      <c r="I2904" s="4" t="s">
        <v>5688</v>
      </c>
      <c r="J2904" s="7">
        <v>7.5980002407597998E+18</v>
      </c>
      <c r="K2904" s="5">
        <v>43027.531643518516</v>
      </c>
      <c r="L2904" s="5">
        <v>43027.531643518516</v>
      </c>
      <c r="M2904" s="6" t="s">
        <v>20</v>
      </c>
    </row>
    <row r="2905" spans="1:13" ht="45.75" hidden="1" thickBot="1" x14ac:dyDescent="0.3">
      <c r="A2905" s="2">
        <v>2903</v>
      </c>
      <c r="B2905" s="11" t="s">
        <v>5692</v>
      </c>
      <c r="C2905" s="11"/>
      <c r="D2905" s="11"/>
      <c r="E2905" s="11"/>
      <c r="F2905" s="11"/>
      <c r="G2905" s="2" t="s">
        <v>180</v>
      </c>
      <c r="H2905" s="2" t="s">
        <v>34</v>
      </c>
      <c r="I2905" s="2" t="s">
        <v>5693</v>
      </c>
      <c r="J2905" s="2"/>
      <c r="K2905" s="3">
        <v>42915.493368055555</v>
      </c>
      <c r="L2905" s="3">
        <v>42915.493368055555</v>
      </c>
      <c r="M2905" s="8" t="s">
        <v>20</v>
      </c>
    </row>
    <row r="2906" spans="1:13" ht="15.75" hidden="1" thickBot="1" x14ac:dyDescent="0.3">
      <c r="A2906" s="4">
        <v>2904</v>
      </c>
      <c r="B2906" s="13" t="s">
        <v>5694</v>
      </c>
      <c r="C2906" s="13"/>
      <c r="D2906" s="13"/>
      <c r="E2906" s="13"/>
      <c r="F2906" s="13"/>
      <c r="G2906" s="4" t="s">
        <v>222</v>
      </c>
      <c r="H2906" s="4" t="s">
        <v>34</v>
      </c>
      <c r="I2906" s="4"/>
      <c r="J2906" s="4">
        <v>782696427</v>
      </c>
      <c r="K2906" s="5">
        <v>42256.531168981484</v>
      </c>
      <c r="L2906" s="5">
        <v>42256.531168981484</v>
      </c>
      <c r="M2906" s="6" t="s">
        <v>20</v>
      </c>
    </row>
    <row r="2907" spans="1:13" ht="45.75" hidden="1" thickBot="1" x14ac:dyDescent="0.3">
      <c r="A2907" s="2">
        <v>2905</v>
      </c>
      <c r="B2907" s="11" t="s">
        <v>5695</v>
      </c>
      <c r="C2907" s="11"/>
      <c r="D2907" s="11"/>
      <c r="E2907" s="11"/>
      <c r="F2907" s="11"/>
      <c r="G2907" s="2" t="s">
        <v>76</v>
      </c>
      <c r="H2907" s="2" t="s">
        <v>18</v>
      </c>
      <c r="I2907" s="2" t="s">
        <v>5696</v>
      </c>
      <c r="J2907" s="2">
        <v>778570038</v>
      </c>
      <c r="K2907" s="3">
        <v>42276.450439814813</v>
      </c>
      <c r="L2907" s="3">
        <v>42276.450439814813</v>
      </c>
      <c r="M2907" s="8" t="s">
        <v>20</v>
      </c>
    </row>
    <row r="2908" spans="1:13" hidden="1" x14ac:dyDescent="0.25">
      <c r="A2908" s="4">
        <v>2906</v>
      </c>
      <c r="B2908" s="12" t="s">
        <v>5697</v>
      </c>
      <c r="C2908" s="12"/>
      <c r="D2908" s="12"/>
      <c r="E2908" s="12"/>
      <c r="F2908" s="12"/>
      <c r="G2908" s="4" t="s">
        <v>76</v>
      </c>
      <c r="H2908" s="4" t="s">
        <v>34</v>
      </c>
      <c r="I2908" s="4"/>
      <c r="J2908" s="4"/>
      <c r="K2908" s="5">
        <v>42276.450868055559</v>
      </c>
      <c r="L2908" s="5">
        <v>42276.450868055559</v>
      </c>
      <c r="M2908" s="6" t="s">
        <v>20</v>
      </c>
    </row>
    <row r="2909" spans="1:13" ht="30" x14ac:dyDescent="0.25">
      <c r="A2909" s="30">
        <v>2907</v>
      </c>
      <c r="B2909" s="31" t="s">
        <v>5698</v>
      </c>
      <c r="C2909" s="31"/>
      <c r="D2909" s="31"/>
      <c r="E2909" s="31"/>
      <c r="F2909" s="31"/>
      <c r="G2909" s="30" t="s">
        <v>738</v>
      </c>
      <c r="H2909" s="30" t="s">
        <v>37</v>
      </c>
      <c r="I2909" s="30" t="s">
        <v>5699</v>
      </c>
      <c r="J2909" s="30" t="s">
        <v>5700</v>
      </c>
      <c r="K2909" s="32">
        <v>43384.455509259256</v>
      </c>
      <c r="L2909" s="32">
        <v>43880.270011574074</v>
      </c>
      <c r="M2909" s="33" t="s">
        <v>15</v>
      </c>
    </row>
    <row r="2910" spans="1:13" ht="30" hidden="1" x14ac:dyDescent="0.25">
      <c r="A2910" s="15">
        <v>2908</v>
      </c>
      <c r="B2910" s="16" t="s">
        <v>5701</v>
      </c>
      <c r="C2910" s="16"/>
      <c r="D2910" s="16"/>
      <c r="E2910" s="16"/>
      <c r="F2910" s="16"/>
      <c r="G2910" s="15" t="s">
        <v>334</v>
      </c>
      <c r="H2910" s="15" t="s">
        <v>34</v>
      </c>
      <c r="I2910" s="15" t="s">
        <v>5702</v>
      </c>
      <c r="J2910" s="24">
        <v>7.7257264507725701E+18</v>
      </c>
      <c r="K2910" s="17">
        <v>42934.751747685186</v>
      </c>
      <c r="L2910" s="17">
        <v>42934.751747685186</v>
      </c>
      <c r="M2910" s="18" t="s">
        <v>20</v>
      </c>
    </row>
    <row r="2911" spans="1:13" x14ac:dyDescent="0.25">
      <c r="A2911" s="30">
        <v>2909</v>
      </c>
      <c r="B2911" s="31" t="s">
        <v>5703</v>
      </c>
      <c r="C2911" s="31"/>
      <c r="D2911" s="31"/>
      <c r="E2911" s="31"/>
      <c r="F2911" s="31"/>
      <c r="G2911" s="30" t="s">
        <v>334</v>
      </c>
      <c r="H2911" s="30"/>
      <c r="I2911" s="30"/>
      <c r="J2911" s="30"/>
      <c r="K2911" s="32">
        <v>44222.393333333333</v>
      </c>
      <c r="L2911" s="32">
        <v>44589.060162037036</v>
      </c>
      <c r="M2911" s="33" t="s">
        <v>15</v>
      </c>
    </row>
    <row r="2912" spans="1:13" hidden="1" x14ac:dyDescent="0.25">
      <c r="A2912" s="15">
        <v>2910</v>
      </c>
      <c r="B2912" s="16" t="s">
        <v>5704</v>
      </c>
      <c r="C2912" s="16"/>
      <c r="D2912" s="16"/>
      <c r="E2912" s="16"/>
      <c r="F2912" s="16"/>
      <c r="G2912" s="15" t="s">
        <v>1298</v>
      </c>
      <c r="H2912" s="15"/>
      <c r="I2912" s="15"/>
      <c r="J2912" s="15"/>
      <c r="K2912" s="17">
        <v>44342.567106481481</v>
      </c>
      <c r="L2912" s="17">
        <v>44342.567106481481</v>
      </c>
      <c r="M2912" s="18" t="s">
        <v>20</v>
      </c>
    </row>
    <row r="2913" spans="1:13" x14ac:dyDescent="0.25">
      <c r="A2913" s="30">
        <v>2911</v>
      </c>
      <c r="B2913" s="31" t="s">
        <v>5705</v>
      </c>
      <c r="C2913" s="31"/>
      <c r="D2913" s="31"/>
      <c r="E2913" s="31"/>
      <c r="F2913" s="31"/>
      <c r="G2913" s="30" t="s">
        <v>312</v>
      </c>
      <c r="H2913" s="30"/>
      <c r="I2913" s="30"/>
      <c r="J2913" s="30"/>
      <c r="K2913" s="32">
        <v>44222.391932870371</v>
      </c>
      <c r="L2913" s="32">
        <v>44589.073611111111</v>
      </c>
      <c r="M2913" s="33" t="s">
        <v>15</v>
      </c>
    </row>
    <row r="2914" spans="1:13" x14ac:dyDescent="0.25">
      <c r="A2914" s="34">
        <v>2912</v>
      </c>
      <c r="B2914" s="35" t="s">
        <v>5706</v>
      </c>
      <c r="C2914" s="35"/>
      <c r="D2914" s="35"/>
      <c r="E2914" s="35"/>
      <c r="F2914" s="35"/>
      <c r="G2914" s="34" t="s">
        <v>135</v>
      </c>
      <c r="H2914" s="34"/>
      <c r="I2914" s="34"/>
      <c r="J2914" s="34"/>
      <c r="K2914" s="36">
        <v>44222.389074074075</v>
      </c>
      <c r="L2914" s="36">
        <v>44589.083032407405</v>
      </c>
      <c r="M2914" s="37" t="s">
        <v>15</v>
      </c>
    </row>
    <row r="2915" spans="1:13" x14ac:dyDescent="0.25">
      <c r="A2915" s="30">
        <v>2913</v>
      </c>
      <c r="B2915" s="31" t="s">
        <v>5707</v>
      </c>
      <c r="C2915" s="31"/>
      <c r="D2915" s="31"/>
      <c r="E2915" s="31"/>
      <c r="F2915" s="31"/>
      <c r="G2915" s="30" t="s">
        <v>90</v>
      </c>
      <c r="H2915" s="30"/>
      <c r="I2915" s="30"/>
      <c r="J2915" s="30"/>
      <c r="K2915" s="32">
        <v>44222.389699074076</v>
      </c>
      <c r="L2915" s="32">
        <v>44589.511840277781</v>
      </c>
      <c r="M2915" s="33" t="s">
        <v>15</v>
      </c>
    </row>
    <row r="2916" spans="1:13" x14ac:dyDescent="0.25">
      <c r="A2916" s="34">
        <v>2914</v>
      </c>
      <c r="B2916" s="35" t="s">
        <v>5708</v>
      </c>
      <c r="C2916" s="35"/>
      <c r="D2916" s="35"/>
      <c r="E2916" s="35"/>
      <c r="F2916" s="35"/>
      <c r="G2916" s="34" t="s">
        <v>104</v>
      </c>
      <c r="H2916" s="34"/>
      <c r="I2916" s="34"/>
      <c r="J2916" s="34"/>
      <c r="K2916" s="36">
        <v>44222.387928240743</v>
      </c>
      <c r="L2916" s="36">
        <v>44589.46334490741</v>
      </c>
      <c r="M2916" s="37" t="s">
        <v>15</v>
      </c>
    </row>
    <row r="2917" spans="1:13" ht="15.75" hidden="1" thickBot="1" x14ac:dyDescent="0.3">
      <c r="A2917" s="20">
        <v>2915</v>
      </c>
      <c r="B2917" s="21" t="s">
        <v>5709</v>
      </c>
      <c r="C2917" s="21"/>
      <c r="D2917" s="21"/>
      <c r="E2917" s="21"/>
      <c r="F2917" s="21"/>
      <c r="G2917" s="20" t="s">
        <v>119</v>
      </c>
      <c r="H2917" s="20" t="s">
        <v>34</v>
      </c>
      <c r="I2917" s="20" t="s">
        <v>5710</v>
      </c>
      <c r="J2917" s="20"/>
      <c r="K2917" s="22">
        <v>43749.302071759259</v>
      </c>
      <c r="L2917" s="22">
        <v>43749.302071759259</v>
      </c>
      <c r="M2917" s="23" t="s">
        <v>20</v>
      </c>
    </row>
    <row r="2918" spans="1:13" ht="45" hidden="1" x14ac:dyDescent="0.25">
      <c r="A2918" s="4">
        <v>2916</v>
      </c>
      <c r="B2918" s="12" t="s">
        <v>5711</v>
      </c>
      <c r="C2918" s="12"/>
      <c r="D2918" s="12"/>
      <c r="E2918" s="12"/>
      <c r="F2918" s="12"/>
      <c r="G2918" s="4" t="s">
        <v>119</v>
      </c>
      <c r="H2918" s="4" t="s">
        <v>18</v>
      </c>
      <c r="I2918" s="4" t="s">
        <v>5712</v>
      </c>
      <c r="J2918" s="4"/>
      <c r="K2918" s="5">
        <v>42528.576921296299</v>
      </c>
      <c r="L2918" s="5">
        <v>42528.576921296299</v>
      </c>
      <c r="M2918" s="6" t="s">
        <v>20</v>
      </c>
    </row>
    <row r="2919" spans="1:13" ht="30" x14ac:dyDescent="0.25">
      <c r="A2919" s="30">
        <v>2917</v>
      </c>
      <c r="B2919" s="31" t="s">
        <v>5713</v>
      </c>
      <c r="C2919" s="31"/>
      <c r="D2919" s="31"/>
      <c r="E2919" s="31"/>
      <c r="F2919" s="31"/>
      <c r="G2919" s="30" t="s">
        <v>487</v>
      </c>
      <c r="H2919" s="30"/>
      <c r="I2919" s="30" t="s">
        <v>5714</v>
      </c>
      <c r="J2919" s="30">
        <v>772933601</v>
      </c>
      <c r="K2919" s="32">
        <v>43396.531747685185</v>
      </c>
      <c r="L2919" s="32">
        <v>43666.385405092595</v>
      </c>
      <c r="M2919" s="33" t="s">
        <v>15</v>
      </c>
    </row>
    <row r="2920" spans="1:13" hidden="1" x14ac:dyDescent="0.25">
      <c r="A2920" s="15">
        <v>2918</v>
      </c>
      <c r="B2920" s="16" t="s">
        <v>5715</v>
      </c>
      <c r="C2920" s="16"/>
      <c r="D2920" s="16"/>
      <c r="E2920" s="16"/>
      <c r="F2920" s="16"/>
      <c r="G2920" s="15" t="s">
        <v>485</v>
      </c>
      <c r="H2920" s="15" t="s">
        <v>34</v>
      </c>
      <c r="I2920" s="15"/>
      <c r="J2920" s="15"/>
      <c r="K2920" s="17">
        <v>41830.547627314816</v>
      </c>
      <c r="L2920" s="17">
        <v>43019.203136574077</v>
      </c>
      <c r="M2920" s="18" t="s">
        <v>20</v>
      </c>
    </row>
    <row r="2921" spans="1:13" ht="45" x14ac:dyDescent="0.25">
      <c r="A2921" s="30">
        <v>2919</v>
      </c>
      <c r="B2921" s="31" t="s">
        <v>5716</v>
      </c>
      <c r="C2921" s="31"/>
      <c r="D2921" s="31"/>
      <c r="E2921" s="31"/>
      <c r="F2921" s="31"/>
      <c r="G2921" s="30" t="s">
        <v>738</v>
      </c>
      <c r="H2921" s="30" t="s">
        <v>18</v>
      </c>
      <c r="I2921" s="30" t="s">
        <v>5717</v>
      </c>
      <c r="J2921" s="30">
        <v>772345973</v>
      </c>
      <c r="K2921" s="32">
        <v>43383.529537037037</v>
      </c>
      <c r="L2921" s="32">
        <v>44047.143472222226</v>
      </c>
      <c r="M2921" s="33" t="s">
        <v>15</v>
      </c>
    </row>
    <row r="2922" spans="1:13" ht="45" x14ac:dyDescent="0.25">
      <c r="A2922" s="34">
        <v>2920</v>
      </c>
      <c r="B2922" s="35" t="s">
        <v>5718</v>
      </c>
      <c r="C2922" s="35"/>
      <c r="D2922" s="35"/>
      <c r="E2922" s="35"/>
      <c r="F2922" s="35"/>
      <c r="G2922" s="34" t="s">
        <v>72</v>
      </c>
      <c r="H2922" s="34" t="s">
        <v>18</v>
      </c>
      <c r="I2922" s="34" t="s">
        <v>5719</v>
      </c>
      <c r="J2922" s="34">
        <v>775633626</v>
      </c>
      <c r="K2922" s="36">
        <v>42929.376307870371</v>
      </c>
      <c r="L2922" s="36">
        <v>44208.155555555553</v>
      </c>
      <c r="M2922" s="37" t="s">
        <v>15</v>
      </c>
    </row>
    <row r="2923" spans="1:13" ht="45" hidden="1" x14ac:dyDescent="0.25">
      <c r="A2923" s="20">
        <v>2921</v>
      </c>
      <c r="B2923" s="25" t="s">
        <v>5720</v>
      </c>
      <c r="C2923" s="25"/>
      <c r="D2923" s="25"/>
      <c r="E2923" s="25"/>
      <c r="F2923" s="25"/>
      <c r="G2923" s="20" t="s">
        <v>431</v>
      </c>
      <c r="H2923" s="20" t="s">
        <v>18</v>
      </c>
      <c r="I2923" s="20" t="s">
        <v>5721</v>
      </c>
      <c r="J2923" s="20">
        <v>700453994</v>
      </c>
      <c r="K2923" s="22">
        <v>43265.349212962959</v>
      </c>
      <c r="L2923" s="22">
        <v>43265.349212962959</v>
      </c>
      <c r="M2923" s="23" t="s">
        <v>20</v>
      </c>
    </row>
    <row r="2924" spans="1:13" ht="45" x14ac:dyDescent="0.25">
      <c r="A2924" s="34">
        <v>2922</v>
      </c>
      <c r="B2924" s="35" t="s">
        <v>5720</v>
      </c>
      <c r="C2924" s="35"/>
      <c r="D2924" s="35"/>
      <c r="E2924" s="35"/>
      <c r="F2924" s="35"/>
      <c r="G2924" s="34" t="s">
        <v>994</v>
      </c>
      <c r="H2924" s="34" t="s">
        <v>18</v>
      </c>
      <c r="I2924" s="34" t="s">
        <v>5721</v>
      </c>
      <c r="J2924" s="34">
        <v>700453994</v>
      </c>
      <c r="K2924" s="36">
        <v>43032.605810185189</v>
      </c>
      <c r="L2924" s="36">
        <v>44624.234143518515</v>
      </c>
      <c r="M2924" s="37" t="s">
        <v>15</v>
      </c>
    </row>
    <row r="2925" spans="1:13" ht="45" x14ac:dyDescent="0.25">
      <c r="A2925" s="30">
        <v>2923</v>
      </c>
      <c r="B2925" s="31" t="s">
        <v>5722</v>
      </c>
      <c r="C2925" s="31"/>
      <c r="D2925" s="31"/>
      <c r="E2925" s="31"/>
      <c r="F2925" s="31"/>
      <c r="G2925" s="30" t="s">
        <v>214</v>
      </c>
      <c r="H2925" s="30" t="s">
        <v>18</v>
      </c>
      <c r="I2925" s="30" t="s">
        <v>5723</v>
      </c>
      <c r="J2925" s="39">
        <v>7.7940229707758602E+18</v>
      </c>
      <c r="K2925" s="32">
        <v>43413.653078703705</v>
      </c>
      <c r="L2925" s="32">
        <v>44505.485671296294</v>
      </c>
      <c r="M2925" s="33" t="s">
        <v>15</v>
      </c>
    </row>
    <row r="2926" spans="1:13" ht="30.75" hidden="1" thickBot="1" x14ac:dyDescent="0.3">
      <c r="A2926" s="15">
        <v>2924</v>
      </c>
      <c r="B2926" s="19" t="s">
        <v>5724</v>
      </c>
      <c r="C2926" s="19"/>
      <c r="D2926" s="19"/>
      <c r="E2926" s="19"/>
      <c r="F2926" s="19"/>
      <c r="G2926" s="15" t="s">
        <v>243</v>
      </c>
      <c r="H2926" s="15" t="s">
        <v>37</v>
      </c>
      <c r="I2926" s="15" t="s">
        <v>5725</v>
      </c>
      <c r="J2926" s="15" t="s">
        <v>5726</v>
      </c>
      <c r="K2926" s="17">
        <v>41936</v>
      </c>
      <c r="L2926" s="15" t="s">
        <v>238</v>
      </c>
      <c r="M2926" s="18" t="s">
        <v>20</v>
      </c>
    </row>
    <row r="2927" spans="1:13" ht="45.75" hidden="1" thickBot="1" x14ac:dyDescent="0.3">
      <c r="A2927" s="2">
        <v>2925</v>
      </c>
      <c r="B2927" s="11" t="s">
        <v>5727</v>
      </c>
      <c r="C2927" s="11"/>
      <c r="D2927" s="11"/>
      <c r="E2927" s="11"/>
      <c r="F2927" s="11"/>
      <c r="G2927" s="2" t="s">
        <v>324</v>
      </c>
      <c r="H2927" s="2" t="s">
        <v>18</v>
      </c>
      <c r="I2927" s="2" t="s">
        <v>5728</v>
      </c>
      <c r="J2927" s="2">
        <v>754810994</v>
      </c>
      <c r="K2927" s="3">
        <v>42578.644675925927</v>
      </c>
      <c r="L2927" s="3">
        <v>42578.644675925927</v>
      </c>
      <c r="M2927" s="8" t="s">
        <v>20</v>
      </c>
    </row>
    <row r="2928" spans="1:13" ht="45" hidden="1" x14ac:dyDescent="0.25">
      <c r="A2928" s="4">
        <v>2926</v>
      </c>
      <c r="B2928" s="12" t="s">
        <v>5729</v>
      </c>
      <c r="C2928" s="12"/>
      <c r="D2928" s="12"/>
      <c r="E2928" s="12"/>
      <c r="F2928" s="12"/>
      <c r="G2928" s="4" t="s">
        <v>324</v>
      </c>
      <c r="H2928" s="4" t="s">
        <v>18</v>
      </c>
      <c r="I2928" s="4" t="s">
        <v>5730</v>
      </c>
      <c r="J2928" s="4">
        <v>779903934</v>
      </c>
      <c r="K2928" s="5">
        <v>42173.440520833334</v>
      </c>
      <c r="L2928" s="5">
        <v>42173.440520833334</v>
      </c>
      <c r="M2928" s="6" t="s">
        <v>20</v>
      </c>
    </row>
    <row r="2929" spans="1:13" ht="30" x14ac:dyDescent="0.25">
      <c r="A2929" s="30">
        <v>2927</v>
      </c>
      <c r="B2929" s="31" t="s">
        <v>5731</v>
      </c>
      <c r="C2929" s="31"/>
      <c r="D2929" s="31"/>
      <c r="E2929" s="31"/>
      <c r="F2929" s="31"/>
      <c r="G2929" s="30" t="s">
        <v>102</v>
      </c>
      <c r="H2929" s="30" t="s">
        <v>37</v>
      </c>
      <c r="I2929" s="30" t="s">
        <v>5732</v>
      </c>
      <c r="J2929" s="30">
        <v>776613170</v>
      </c>
      <c r="K2929" s="32">
        <v>43490.514270833337</v>
      </c>
      <c r="L2929" s="32">
        <v>44420.0778587963</v>
      </c>
      <c r="M2929" s="33" t="s">
        <v>15</v>
      </c>
    </row>
    <row r="2930" spans="1:13" ht="45.75" hidden="1" thickBot="1" x14ac:dyDescent="0.3">
      <c r="A2930" s="15">
        <v>2928</v>
      </c>
      <c r="B2930" s="19" t="s">
        <v>5733</v>
      </c>
      <c r="C2930" s="19"/>
      <c r="D2930" s="19"/>
      <c r="E2930" s="19"/>
      <c r="F2930" s="19"/>
      <c r="G2930" s="15" t="s">
        <v>167</v>
      </c>
      <c r="H2930" s="15" t="s">
        <v>18</v>
      </c>
      <c r="I2930" s="15" t="s">
        <v>5734</v>
      </c>
      <c r="J2930" s="15">
        <v>771843383</v>
      </c>
      <c r="K2930" s="17">
        <v>43200.716666666667</v>
      </c>
      <c r="L2930" s="17">
        <v>43200.716666666667</v>
      </c>
      <c r="M2930" s="18" t="s">
        <v>20</v>
      </c>
    </row>
    <row r="2931" spans="1:13" hidden="1" x14ac:dyDescent="0.25">
      <c r="A2931" s="2">
        <v>2929</v>
      </c>
      <c r="B2931" s="10" t="s">
        <v>5735</v>
      </c>
      <c r="C2931" s="10"/>
      <c r="D2931" s="10"/>
      <c r="E2931" s="10"/>
      <c r="F2931" s="10"/>
      <c r="G2931" s="2" t="s">
        <v>551</v>
      </c>
      <c r="H2931" s="2" t="s">
        <v>34</v>
      </c>
      <c r="I2931" s="2" t="s">
        <v>5736</v>
      </c>
      <c r="J2931" s="2">
        <v>784141534</v>
      </c>
      <c r="K2931" s="3">
        <v>42255.492974537039</v>
      </c>
      <c r="L2931" s="3">
        <v>42255.492974537039</v>
      </c>
      <c r="M2931" s="8" t="s">
        <v>20</v>
      </c>
    </row>
    <row r="2932" spans="1:13" ht="45" x14ac:dyDescent="0.25">
      <c r="A2932" s="34">
        <v>2930</v>
      </c>
      <c r="B2932" s="35" t="s">
        <v>5737</v>
      </c>
      <c r="C2932" s="35"/>
      <c r="D2932" s="35"/>
      <c r="E2932" s="35"/>
      <c r="F2932" s="35"/>
      <c r="G2932" s="34" t="s">
        <v>97</v>
      </c>
      <c r="H2932" s="34" t="s">
        <v>18</v>
      </c>
      <c r="I2932" s="34" t="s">
        <v>5738</v>
      </c>
      <c r="J2932" s="34" t="s">
        <v>5739</v>
      </c>
      <c r="K2932" s="36">
        <v>44022.501875000002</v>
      </c>
      <c r="L2932" s="36">
        <v>44022.501875000002</v>
      </c>
      <c r="M2932" s="37" t="s">
        <v>15</v>
      </c>
    </row>
    <row r="2933" spans="1:13" ht="45" x14ac:dyDescent="0.25">
      <c r="A2933" s="30">
        <v>2931</v>
      </c>
      <c r="B2933" s="31" t="s">
        <v>5740</v>
      </c>
      <c r="C2933" s="31"/>
      <c r="D2933" s="31"/>
      <c r="E2933" s="31"/>
      <c r="F2933" s="31"/>
      <c r="G2933" s="30" t="s">
        <v>97</v>
      </c>
      <c r="H2933" s="30" t="s">
        <v>18</v>
      </c>
      <c r="I2933" s="30" t="s">
        <v>5741</v>
      </c>
      <c r="J2933" s="30"/>
      <c r="K2933" s="32">
        <v>44208.39472222222</v>
      </c>
      <c r="L2933" s="32">
        <v>44582.317349537036</v>
      </c>
      <c r="M2933" s="33" t="s">
        <v>15</v>
      </c>
    </row>
    <row r="2934" spans="1:13" ht="45" x14ac:dyDescent="0.25">
      <c r="A2934" s="34">
        <v>2932</v>
      </c>
      <c r="B2934" s="35" t="s">
        <v>5742</v>
      </c>
      <c r="C2934" s="35"/>
      <c r="D2934" s="35"/>
      <c r="E2934" s="35"/>
      <c r="F2934" s="35"/>
      <c r="G2934" s="34" t="s">
        <v>97</v>
      </c>
      <c r="H2934" s="34" t="s">
        <v>18</v>
      </c>
      <c r="I2934" s="34" t="s">
        <v>5743</v>
      </c>
      <c r="J2934" s="34">
        <v>788546878</v>
      </c>
      <c r="K2934" s="36">
        <v>42157.449479166666</v>
      </c>
      <c r="L2934" s="36">
        <v>43773.15048611111</v>
      </c>
      <c r="M2934" s="37" t="s">
        <v>15</v>
      </c>
    </row>
    <row r="2935" spans="1:13" ht="30" x14ac:dyDescent="0.25">
      <c r="A2935" s="30">
        <v>2933</v>
      </c>
      <c r="B2935" s="31" t="s">
        <v>5744</v>
      </c>
      <c r="C2935" s="31"/>
      <c r="D2935" s="31"/>
      <c r="E2935" s="31"/>
      <c r="F2935" s="31"/>
      <c r="G2935" s="30" t="s">
        <v>97</v>
      </c>
      <c r="H2935" s="30" t="s">
        <v>37</v>
      </c>
      <c r="I2935" s="30" t="s">
        <v>5745</v>
      </c>
      <c r="J2935" s="30">
        <v>7.7240199007123999E+18</v>
      </c>
      <c r="K2935" s="32">
        <v>42157.66134259259</v>
      </c>
      <c r="L2935" s="32">
        <v>43773.154004629629</v>
      </c>
      <c r="M2935" s="33" t="s">
        <v>15</v>
      </c>
    </row>
    <row r="2936" spans="1:13" ht="45" x14ac:dyDescent="0.25">
      <c r="A2936" s="34">
        <v>2934</v>
      </c>
      <c r="B2936" s="35" t="s">
        <v>5746</v>
      </c>
      <c r="C2936" s="35"/>
      <c r="D2936" s="35"/>
      <c r="E2936" s="35"/>
      <c r="F2936" s="35"/>
      <c r="G2936" s="34" t="s">
        <v>569</v>
      </c>
      <c r="H2936" s="34" t="s">
        <v>18</v>
      </c>
      <c r="I2936" s="34" t="s">
        <v>5747</v>
      </c>
      <c r="J2936" s="34">
        <v>784980358</v>
      </c>
      <c r="K2936" s="36">
        <v>43214.527222222219</v>
      </c>
      <c r="L2936" s="36">
        <v>43801.404189814813</v>
      </c>
      <c r="M2936" s="37" t="s">
        <v>15</v>
      </c>
    </row>
    <row r="2937" spans="1:13" ht="30" x14ac:dyDescent="0.25">
      <c r="A2937" s="30">
        <v>2935</v>
      </c>
      <c r="B2937" s="31" t="s">
        <v>5748</v>
      </c>
      <c r="C2937" s="31"/>
      <c r="D2937" s="31"/>
      <c r="E2937" s="31"/>
      <c r="F2937" s="31"/>
      <c r="G2937" s="30" t="s">
        <v>502</v>
      </c>
      <c r="H2937" s="30" t="s">
        <v>111</v>
      </c>
      <c r="I2937" s="30" t="s">
        <v>4120</v>
      </c>
      <c r="J2937" s="30">
        <v>703500525</v>
      </c>
      <c r="K2937" s="32">
        <v>42180.666932870372</v>
      </c>
      <c r="L2937" s="32">
        <v>43777.11446759259</v>
      </c>
      <c r="M2937" s="33" t="s">
        <v>15</v>
      </c>
    </row>
    <row r="2938" spans="1:13" ht="45" x14ac:dyDescent="0.25">
      <c r="A2938" s="34">
        <v>2936</v>
      </c>
      <c r="B2938" s="35" t="s">
        <v>5749</v>
      </c>
      <c r="C2938" s="35"/>
      <c r="D2938" s="35"/>
      <c r="E2938" s="35"/>
      <c r="F2938" s="35"/>
      <c r="G2938" s="34" t="s">
        <v>68</v>
      </c>
      <c r="H2938" s="34" t="s">
        <v>18</v>
      </c>
      <c r="I2938" s="34" t="s">
        <v>5750</v>
      </c>
      <c r="J2938" s="34">
        <v>786774863</v>
      </c>
      <c r="K2938" s="36">
        <v>43413.643113425926</v>
      </c>
      <c r="L2938" s="36">
        <v>44307.214548611111</v>
      </c>
      <c r="M2938" s="37" t="s">
        <v>15</v>
      </c>
    </row>
    <row r="2939" spans="1:13" ht="30" hidden="1" x14ac:dyDescent="0.25">
      <c r="A2939" s="20">
        <v>2937</v>
      </c>
      <c r="B2939" s="25" t="s">
        <v>5751</v>
      </c>
      <c r="C2939" s="25"/>
      <c r="D2939" s="25"/>
      <c r="E2939" s="25"/>
      <c r="F2939" s="25"/>
      <c r="G2939" s="20" t="s">
        <v>102</v>
      </c>
      <c r="H2939" s="20" t="s">
        <v>34</v>
      </c>
      <c r="I2939" s="20" t="s">
        <v>5752</v>
      </c>
      <c r="J2939" s="20">
        <v>414540298</v>
      </c>
      <c r="K2939" s="22">
        <v>41570</v>
      </c>
      <c r="L2939" s="20" t="s">
        <v>238</v>
      </c>
      <c r="M2939" s="23" t="s">
        <v>20</v>
      </c>
    </row>
    <row r="2940" spans="1:13" ht="45" x14ac:dyDescent="0.25">
      <c r="A2940" s="34">
        <v>2938</v>
      </c>
      <c r="B2940" s="35" t="s">
        <v>5753</v>
      </c>
      <c r="C2940" s="35"/>
      <c r="D2940" s="35"/>
      <c r="E2940" s="35"/>
      <c r="F2940" s="35"/>
      <c r="G2940" s="34" t="s">
        <v>256</v>
      </c>
      <c r="H2940" s="34" t="s">
        <v>18</v>
      </c>
      <c r="I2940" s="34" t="s">
        <v>5754</v>
      </c>
      <c r="J2940" s="34" t="s">
        <v>5755</v>
      </c>
      <c r="K2940" s="36">
        <v>43304.645451388889</v>
      </c>
      <c r="L2940" s="36">
        <v>44487.419131944444</v>
      </c>
      <c r="M2940" s="37" t="s">
        <v>15</v>
      </c>
    </row>
    <row r="2941" spans="1:13" hidden="1" x14ac:dyDescent="0.25">
      <c r="A2941" s="20">
        <v>2939</v>
      </c>
      <c r="B2941" s="25" t="s">
        <v>5756</v>
      </c>
      <c r="C2941" s="25"/>
      <c r="D2941" s="25"/>
      <c r="E2941" s="25"/>
      <c r="F2941" s="25"/>
      <c r="G2941" s="20" t="s">
        <v>485</v>
      </c>
      <c r="H2941" s="20" t="s">
        <v>34</v>
      </c>
      <c r="I2941" s="20"/>
      <c r="J2941" s="20"/>
      <c r="K2941" s="22">
        <v>42256.506354166668</v>
      </c>
      <c r="L2941" s="22">
        <v>42256.506354166668</v>
      </c>
      <c r="M2941" s="23" t="s">
        <v>20</v>
      </c>
    </row>
    <row r="2942" spans="1:13" ht="45" x14ac:dyDescent="0.25">
      <c r="A2942" s="34">
        <v>2940</v>
      </c>
      <c r="B2942" s="35" t="s">
        <v>5757</v>
      </c>
      <c r="C2942" s="35"/>
      <c r="D2942" s="35"/>
      <c r="E2942" s="35"/>
      <c r="F2942" s="35"/>
      <c r="G2942" s="34" t="s">
        <v>979</v>
      </c>
      <c r="H2942" s="34" t="s">
        <v>18</v>
      </c>
      <c r="I2942" s="34" t="s">
        <v>5758</v>
      </c>
      <c r="J2942" s="34" t="s">
        <v>5759</v>
      </c>
      <c r="K2942" s="36">
        <v>43578.400277777779</v>
      </c>
      <c r="L2942" s="36">
        <v>44246.059247685182</v>
      </c>
      <c r="M2942" s="37" t="s">
        <v>15</v>
      </c>
    </row>
    <row r="2943" spans="1:13" ht="45" x14ac:dyDescent="0.25">
      <c r="A2943" s="30">
        <v>2941</v>
      </c>
      <c r="B2943" s="31" t="s">
        <v>5760</v>
      </c>
      <c r="C2943" s="31"/>
      <c r="D2943" s="31"/>
      <c r="E2943" s="31"/>
      <c r="F2943" s="31"/>
      <c r="G2943" s="30" t="s">
        <v>465</v>
      </c>
      <c r="H2943" s="30" t="s">
        <v>37</v>
      </c>
      <c r="I2943" s="30" t="s">
        <v>5761</v>
      </c>
      <c r="J2943" s="30" t="s">
        <v>5762</v>
      </c>
      <c r="K2943" s="32">
        <v>44238.421666666669</v>
      </c>
      <c r="L2943" s="32">
        <v>44589.410960648151</v>
      </c>
      <c r="M2943" s="33" t="s">
        <v>15</v>
      </c>
    </row>
    <row r="2944" spans="1:13" hidden="1" x14ac:dyDescent="0.25">
      <c r="A2944" s="15">
        <v>2942</v>
      </c>
      <c r="B2944" s="16" t="s">
        <v>5760</v>
      </c>
      <c r="C2944" s="16"/>
      <c r="D2944" s="16"/>
      <c r="E2944" s="16"/>
      <c r="F2944" s="16"/>
      <c r="G2944" s="15" t="s">
        <v>87</v>
      </c>
      <c r="H2944" s="15"/>
      <c r="I2944" s="15" t="s">
        <v>5763</v>
      </c>
      <c r="J2944" s="24">
        <v>4.3466015707736899E+18</v>
      </c>
      <c r="K2944" s="17">
        <v>43482.69835648148</v>
      </c>
      <c r="L2944" s="17">
        <v>43482.69835648148</v>
      </c>
      <c r="M2944" s="18" t="s">
        <v>20</v>
      </c>
    </row>
    <row r="2945" spans="1:13" ht="45" x14ac:dyDescent="0.25">
      <c r="A2945" s="30">
        <v>2943</v>
      </c>
      <c r="B2945" s="31" t="s">
        <v>5764</v>
      </c>
      <c r="C2945" s="31"/>
      <c r="D2945" s="31"/>
      <c r="E2945" s="31"/>
      <c r="F2945" s="31"/>
      <c r="G2945" s="30" t="s">
        <v>1631</v>
      </c>
      <c r="H2945" s="30" t="s">
        <v>37</v>
      </c>
      <c r="I2945" s="30" t="s">
        <v>5761</v>
      </c>
      <c r="J2945" s="30">
        <v>256701769776</v>
      </c>
      <c r="K2945" s="32">
        <v>44314.670416666668</v>
      </c>
      <c r="L2945" s="32">
        <v>44589.531817129631</v>
      </c>
      <c r="M2945" s="33" t="s">
        <v>15</v>
      </c>
    </row>
    <row r="2946" spans="1:13" ht="45.75" hidden="1" thickBot="1" x14ac:dyDescent="0.3">
      <c r="A2946" s="15">
        <v>2944</v>
      </c>
      <c r="B2946" s="19" t="s">
        <v>5765</v>
      </c>
      <c r="C2946" s="19"/>
      <c r="D2946" s="19"/>
      <c r="E2946" s="19"/>
      <c r="F2946" s="19"/>
      <c r="G2946" s="15" t="s">
        <v>84</v>
      </c>
      <c r="H2946" s="15" t="s">
        <v>37</v>
      </c>
      <c r="I2946" s="15" t="s">
        <v>5766</v>
      </c>
      <c r="J2946" s="15" t="s">
        <v>5767</v>
      </c>
      <c r="K2946" s="17">
        <v>42256.402951388889</v>
      </c>
      <c r="L2946" s="17">
        <v>42256.402951388889</v>
      </c>
      <c r="M2946" s="18" t="s">
        <v>20</v>
      </c>
    </row>
    <row r="2947" spans="1:13" ht="30.75" hidden="1" thickBot="1" x14ac:dyDescent="0.3">
      <c r="A2947" s="2">
        <v>2945</v>
      </c>
      <c r="B2947" s="11" t="s">
        <v>5768</v>
      </c>
      <c r="C2947" s="11"/>
      <c r="D2947" s="11"/>
      <c r="E2947" s="11"/>
      <c r="F2947" s="11"/>
      <c r="G2947" s="2" t="s">
        <v>334</v>
      </c>
      <c r="H2947" s="2" t="s">
        <v>37</v>
      </c>
      <c r="I2947" s="2" t="s">
        <v>5769</v>
      </c>
      <c r="J2947" s="2" t="s">
        <v>5770</v>
      </c>
      <c r="K2947" s="3">
        <v>44592.420104166667</v>
      </c>
      <c r="L2947" s="3">
        <v>44592.420104166667</v>
      </c>
      <c r="M2947" s="8" t="s">
        <v>20</v>
      </c>
    </row>
    <row r="2948" spans="1:13" ht="45.75" hidden="1" thickBot="1" x14ac:dyDescent="0.3">
      <c r="A2948" s="4">
        <v>2946</v>
      </c>
      <c r="B2948" s="13" t="s">
        <v>5771</v>
      </c>
      <c r="C2948" s="13"/>
      <c r="D2948" s="13"/>
      <c r="E2948" s="13"/>
      <c r="F2948" s="13"/>
      <c r="G2948" s="4" t="s">
        <v>256</v>
      </c>
      <c r="H2948" s="4" t="s">
        <v>37</v>
      </c>
      <c r="I2948" s="4" t="s">
        <v>5761</v>
      </c>
      <c r="J2948" s="4">
        <v>779604024</v>
      </c>
      <c r="K2948" s="5">
        <v>44209.449513888889</v>
      </c>
      <c r="L2948" s="5">
        <v>44209.449513888889</v>
      </c>
      <c r="M2948" s="6" t="s">
        <v>20</v>
      </c>
    </row>
    <row r="2949" spans="1:13" ht="45" hidden="1" x14ac:dyDescent="0.25">
      <c r="A2949" s="2">
        <v>2947</v>
      </c>
      <c r="B2949" s="10" t="s">
        <v>5772</v>
      </c>
      <c r="C2949" s="10"/>
      <c r="D2949" s="10"/>
      <c r="E2949" s="10"/>
      <c r="F2949" s="10"/>
      <c r="G2949" s="2" t="s">
        <v>90</v>
      </c>
      <c r="H2949" s="2" t="s">
        <v>18</v>
      </c>
      <c r="I2949" s="2"/>
      <c r="J2949" s="2"/>
      <c r="K2949" s="3">
        <v>44589.600636574076</v>
      </c>
      <c r="L2949" s="3">
        <v>44589.600636574076</v>
      </c>
      <c r="M2949" s="8" t="s">
        <v>20</v>
      </c>
    </row>
    <row r="2950" spans="1:13" ht="30" customHeight="1" x14ac:dyDescent="0.25">
      <c r="A2950" s="34">
        <v>2948</v>
      </c>
      <c r="B2950" s="35" t="s">
        <v>5772</v>
      </c>
      <c r="C2950" s="35"/>
      <c r="D2950" s="35"/>
      <c r="E2950" s="35"/>
      <c r="F2950" s="35"/>
      <c r="G2950" s="34" t="s">
        <v>104</v>
      </c>
      <c r="H2950" s="34"/>
      <c r="I2950" s="34"/>
      <c r="J2950" s="34"/>
      <c r="K2950" s="36">
        <v>43761.465254629627</v>
      </c>
      <c r="L2950" s="36">
        <v>44594.060567129629</v>
      </c>
      <c r="M2950" s="37" t="s">
        <v>15</v>
      </c>
    </row>
    <row r="2951" spans="1:13" ht="30" x14ac:dyDescent="0.25">
      <c r="A2951" s="30">
        <v>2949</v>
      </c>
      <c r="B2951" s="31" t="s">
        <v>5773</v>
      </c>
      <c r="C2951" s="31"/>
      <c r="D2951" s="31"/>
      <c r="E2951" s="31"/>
      <c r="F2951" s="31"/>
      <c r="G2951" s="30" t="s">
        <v>976</v>
      </c>
      <c r="H2951" s="30"/>
      <c r="I2951" s="30" t="s">
        <v>5774</v>
      </c>
      <c r="J2951" s="30">
        <v>779508153</v>
      </c>
      <c r="K2951" s="32">
        <v>43110.257025462961</v>
      </c>
      <c r="L2951" s="32">
        <v>43856.435486111113</v>
      </c>
      <c r="M2951" s="33" t="s">
        <v>15</v>
      </c>
    </row>
    <row r="2952" spans="1:13" ht="15.75" hidden="1" thickBot="1" x14ac:dyDescent="0.3">
      <c r="A2952" s="15">
        <v>2950</v>
      </c>
      <c r="B2952" s="19" t="s">
        <v>5775</v>
      </c>
      <c r="C2952" s="19"/>
      <c r="D2952" s="19"/>
      <c r="E2952" s="19"/>
      <c r="F2952" s="19"/>
      <c r="G2952" s="15" t="s">
        <v>90</v>
      </c>
      <c r="H2952" s="15"/>
      <c r="I2952" s="15" t="s">
        <v>5776</v>
      </c>
      <c r="J2952" s="15">
        <v>752257000</v>
      </c>
      <c r="K2952" s="17">
        <v>43660.875</v>
      </c>
      <c r="L2952" s="17">
        <v>43760.133518518516</v>
      </c>
      <c r="M2952" s="18" t="s">
        <v>20</v>
      </c>
    </row>
    <row r="2953" spans="1:13" ht="30.75" hidden="1" thickBot="1" x14ac:dyDescent="0.3">
      <c r="A2953" s="2">
        <v>2951</v>
      </c>
      <c r="B2953" s="11" t="s">
        <v>5777</v>
      </c>
      <c r="C2953" s="11"/>
      <c r="D2953" s="11"/>
      <c r="E2953" s="11"/>
      <c r="F2953" s="11"/>
      <c r="G2953" s="2" t="s">
        <v>1631</v>
      </c>
      <c r="H2953" s="2"/>
      <c r="I2953" s="2" t="s">
        <v>5774</v>
      </c>
      <c r="J2953" s="2">
        <v>779508153</v>
      </c>
      <c r="K2953" s="3">
        <v>44314.666388888887</v>
      </c>
      <c r="L2953" s="3">
        <v>44314.666388888887</v>
      </c>
      <c r="M2953" s="8" t="s">
        <v>20</v>
      </c>
    </row>
    <row r="2954" spans="1:13" ht="30.75" hidden="1" thickBot="1" x14ac:dyDescent="0.3">
      <c r="A2954" s="4">
        <v>2952</v>
      </c>
      <c r="B2954" s="13" t="s">
        <v>5778</v>
      </c>
      <c r="C2954" s="13"/>
      <c r="D2954" s="13"/>
      <c r="E2954" s="13"/>
      <c r="F2954" s="13"/>
      <c r="G2954" s="4" t="s">
        <v>65</v>
      </c>
      <c r="H2954" s="4" t="s">
        <v>37</v>
      </c>
      <c r="I2954" s="4" t="s">
        <v>5779</v>
      </c>
      <c r="J2954" s="4"/>
      <c r="K2954" s="5">
        <v>42904.724432870367</v>
      </c>
      <c r="L2954" s="5">
        <v>42904.724432870367</v>
      </c>
      <c r="M2954" s="6" t="s">
        <v>20</v>
      </c>
    </row>
    <row r="2955" spans="1:13" ht="45" hidden="1" x14ac:dyDescent="0.25">
      <c r="A2955" s="2">
        <v>2953</v>
      </c>
      <c r="B2955" s="10" t="s">
        <v>5780</v>
      </c>
      <c r="C2955" s="10"/>
      <c r="D2955" s="10"/>
      <c r="E2955" s="10"/>
      <c r="F2955" s="10"/>
      <c r="G2955" s="2" t="s">
        <v>312</v>
      </c>
      <c r="H2955" s="2" t="s">
        <v>18</v>
      </c>
      <c r="I2955" s="2" t="s">
        <v>5781</v>
      </c>
      <c r="J2955" s="2"/>
      <c r="K2955" s="3">
        <v>43374.406631944446</v>
      </c>
      <c r="L2955" s="3">
        <v>43374.406631944446</v>
      </c>
      <c r="M2955" s="8" t="s">
        <v>20</v>
      </c>
    </row>
    <row r="2956" spans="1:13" ht="45" x14ac:dyDescent="0.25">
      <c r="A2956" s="34">
        <v>2954</v>
      </c>
      <c r="B2956" s="35" t="s">
        <v>5780</v>
      </c>
      <c r="C2956" s="35"/>
      <c r="D2956" s="35"/>
      <c r="E2956" s="35"/>
      <c r="F2956" s="35"/>
      <c r="G2956" s="34" t="s">
        <v>465</v>
      </c>
      <c r="H2956" s="34" t="s">
        <v>18</v>
      </c>
      <c r="I2956" s="34" t="s">
        <v>5781</v>
      </c>
      <c r="J2956" s="34"/>
      <c r="K2956" s="36">
        <v>43328.454305555555</v>
      </c>
      <c r="L2956" s="36">
        <v>43939.538738425923</v>
      </c>
      <c r="M2956" s="37" t="s">
        <v>15</v>
      </c>
    </row>
    <row r="2957" spans="1:13" ht="30.75" hidden="1" thickBot="1" x14ac:dyDescent="0.3">
      <c r="A2957" s="20">
        <v>2955</v>
      </c>
      <c r="B2957" s="21" t="s">
        <v>5782</v>
      </c>
      <c r="C2957" s="21"/>
      <c r="D2957" s="21"/>
      <c r="E2957" s="21"/>
      <c r="F2957" s="21"/>
      <c r="G2957" s="20" t="s">
        <v>97</v>
      </c>
      <c r="H2957" s="20" t="s">
        <v>34</v>
      </c>
      <c r="I2957" s="20" t="s">
        <v>5783</v>
      </c>
      <c r="J2957" s="20">
        <v>412902</v>
      </c>
      <c r="K2957" s="22">
        <v>42342.794907407406</v>
      </c>
      <c r="L2957" s="22">
        <v>42342.794907407406</v>
      </c>
      <c r="M2957" s="23" t="s">
        <v>20</v>
      </c>
    </row>
    <row r="2958" spans="1:13" ht="45.75" hidden="1" thickBot="1" x14ac:dyDescent="0.3">
      <c r="A2958" s="4">
        <v>2956</v>
      </c>
      <c r="B2958" s="13" t="s">
        <v>5784</v>
      </c>
      <c r="C2958" s="13"/>
      <c r="D2958" s="13"/>
      <c r="E2958" s="13"/>
      <c r="F2958" s="13"/>
      <c r="G2958" s="4" t="s">
        <v>485</v>
      </c>
      <c r="H2958" s="4" t="s">
        <v>18</v>
      </c>
      <c r="I2958" s="4" t="s">
        <v>5785</v>
      </c>
      <c r="J2958" s="4">
        <v>758868240</v>
      </c>
      <c r="K2958" s="5">
        <v>42256.508287037039</v>
      </c>
      <c r="L2958" s="5">
        <v>42256.508287037039</v>
      </c>
      <c r="M2958" s="6" t="s">
        <v>20</v>
      </c>
    </row>
    <row r="2959" spans="1:13" ht="15.75" hidden="1" thickBot="1" x14ac:dyDescent="0.3">
      <c r="A2959" s="2">
        <v>2957</v>
      </c>
      <c r="B2959" s="11" t="s">
        <v>5786</v>
      </c>
      <c r="C2959" s="11"/>
      <c r="D2959" s="11"/>
      <c r="E2959" s="11"/>
      <c r="F2959" s="11"/>
      <c r="G2959" s="2" t="s">
        <v>551</v>
      </c>
      <c r="H2959" s="2" t="s">
        <v>34</v>
      </c>
      <c r="I2959" s="2" t="s">
        <v>5787</v>
      </c>
      <c r="J2959" s="2">
        <v>787199196</v>
      </c>
      <c r="K2959" s="3">
        <v>43019.730590277781</v>
      </c>
      <c r="L2959" s="3">
        <v>43019.730590277781</v>
      </c>
      <c r="M2959" s="8" t="s">
        <v>20</v>
      </c>
    </row>
    <row r="2960" spans="1:13" ht="30.75" hidden="1" thickBot="1" x14ac:dyDescent="0.3">
      <c r="A2960" s="4">
        <v>2958</v>
      </c>
      <c r="B2960" s="13" t="s">
        <v>5788</v>
      </c>
      <c r="C2960" s="13"/>
      <c r="D2960" s="13"/>
      <c r="E2960" s="13"/>
      <c r="F2960" s="13"/>
      <c r="G2960" s="4" t="s">
        <v>17</v>
      </c>
      <c r="H2960" s="4" t="s">
        <v>34</v>
      </c>
      <c r="I2960" s="4" t="s">
        <v>5789</v>
      </c>
      <c r="J2960" s="4">
        <v>312271918</v>
      </c>
      <c r="K2960" s="5">
        <v>41580</v>
      </c>
      <c r="L2960" s="4" t="s">
        <v>238</v>
      </c>
      <c r="M2960" s="6" t="s">
        <v>20</v>
      </c>
    </row>
    <row r="2961" spans="1:13" ht="45.75" hidden="1" thickBot="1" x14ac:dyDescent="0.3">
      <c r="A2961" s="2">
        <v>2959</v>
      </c>
      <c r="B2961" s="11" t="s">
        <v>5790</v>
      </c>
      <c r="C2961" s="11"/>
      <c r="D2961" s="11"/>
      <c r="E2961" s="11"/>
      <c r="F2961" s="11"/>
      <c r="G2961" s="2" t="s">
        <v>102</v>
      </c>
      <c r="H2961" s="2" t="s">
        <v>18</v>
      </c>
      <c r="I2961" s="2" t="s">
        <v>5791</v>
      </c>
      <c r="J2961" s="2">
        <v>706861185</v>
      </c>
      <c r="K2961" s="3">
        <v>43026.374166666668</v>
      </c>
      <c r="L2961" s="3">
        <v>43026.374166666668</v>
      </c>
      <c r="M2961" s="8" t="s">
        <v>20</v>
      </c>
    </row>
    <row r="2962" spans="1:13" ht="45.75" hidden="1" thickBot="1" x14ac:dyDescent="0.3">
      <c r="A2962" s="4">
        <v>2960</v>
      </c>
      <c r="B2962" s="13" t="s">
        <v>5792</v>
      </c>
      <c r="C2962" s="13"/>
      <c r="D2962" s="13"/>
      <c r="E2962" s="13"/>
      <c r="F2962" s="13"/>
      <c r="G2962" s="4"/>
      <c r="H2962" s="4" t="s">
        <v>18</v>
      </c>
      <c r="I2962" s="4" t="s">
        <v>5793</v>
      </c>
      <c r="J2962" s="4"/>
      <c r="K2962" s="5">
        <v>42166.388518518521</v>
      </c>
      <c r="L2962" s="5">
        <v>42166.388518518521</v>
      </c>
      <c r="M2962" s="6" t="s">
        <v>20</v>
      </c>
    </row>
    <row r="2963" spans="1:13" ht="15.75" hidden="1" thickBot="1" x14ac:dyDescent="0.3">
      <c r="A2963" s="2">
        <v>2961</v>
      </c>
      <c r="B2963" s="11" t="s">
        <v>5794</v>
      </c>
      <c r="C2963" s="11"/>
      <c r="D2963" s="11"/>
      <c r="E2963" s="11"/>
      <c r="F2963" s="11"/>
      <c r="G2963" s="2" t="s">
        <v>551</v>
      </c>
      <c r="H2963" s="2" t="s">
        <v>34</v>
      </c>
      <c r="I2963" s="2" t="s">
        <v>5795</v>
      </c>
      <c r="J2963" s="2"/>
      <c r="K2963" s="3">
        <v>42795.612997685188</v>
      </c>
      <c r="L2963" s="3">
        <v>42795.612997685188</v>
      </c>
      <c r="M2963" s="8" t="s">
        <v>20</v>
      </c>
    </row>
    <row r="2964" spans="1:13" hidden="1" x14ac:dyDescent="0.25">
      <c r="A2964" s="4">
        <v>2962</v>
      </c>
      <c r="B2964" s="12" t="s">
        <v>5796</v>
      </c>
      <c r="C2964" s="12"/>
      <c r="D2964" s="12"/>
      <c r="E2964" s="12"/>
      <c r="F2964" s="12"/>
      <c r="G2964" s="4" t="s">
        <v>312</v>
      </c>
      <c r="H2964" s="4" t="s">
        <v>34</v>
      </c>
      <c r="I2964" s="4" t="s">
        <v>5797</v>
      </c>
      <c r="J2964" s="4"/>
      <c r="K2964" s="5">
        <v>43573.912083333336</v>
      </c>
      <c r="L2964" s="5">
        <v>43573.912083333336</v>
      </c>
      <c r="M2964" s="6" t="s">
        <v>20</v>
      </c>
    </row>
    <row r="2965" spans="1:13" ht="45" x14ac:dyDescent="0.25">
      <c r="A2965" s="30">
        <v>2963</v>
      </c>
      <c r="B2965" s="31" t="s">
        <v>5798</v>
      </c>
      <c r="C2965" s="31"/>
      <c r="D2965" s="31"/>
      <c r="E2965" s="31"/>
      <c r="F2965" s="31"/>
      <c r="G2965" s="30" t="s">
        <v>738</v>
      </c>
      <c r="H2965" s="30" t="s">
        <v>18</v>
      </c>
      <c r="I2965" s="30" t="s">
        <v>5799</v>
      </c>
      <c r="J2965" s="30" t="s">
        <v>5800</v>
      </c>
      <c r="K2965" s="32">
        <v>43389.472314814811</v>
      </c>
      <c r="L2965" s="32">
        <v>43865.505173611113</v>
      </c>
      <c r="M2965" s="33" t="s">
        <v>15</v>
      </c>
    </row>
    <row r="2966" spans="1:13" ht="45" x14ac:dyDescent="0.25">
      <c r="A2966" s="34">
        <v>2964</v>
      </c>
      <c r="B2966" s="35" t="s">
        <v>5801</v>
      </c>
      <c r="C2966" s="35"/>
      <c r="D2966" s="35"/>
      <c r="E2966" s="35"/>
      <c r="F2966" s="35"/>
      <c r="G2966" s="34" t="s">
        <v>412</v>
      </c>
      <c r="H2966" s="34" t="s">
        <v>18</v>
      </c>
      <c r="I2966" s="34" t="s">
        <v>5802</v>
      </c>
      <c r="J2966" s="34">
        <v>775088259</v>
      </c>
      <c r="K2966" s="36">
        <v>43732.697708333333</v>
      </c>
      <c r="L2966" s="36">
        <v>44650.461319444446</v>
      </c>
      <c r="M2966" s="37" t="s">
        <v>15</v>
      </c>
    </row>
    <row r="2967" spans="1:13" ht="45" x14ac:dyDescent="0.25">
      <c r="A2967" s="30">
        <v>2965</v>
      </c>
      <c r="B2967" s="31" t="s">
        <v>5803</v>
      </c>
      <c r="C2967" s="31"/>
      <c r="D2967" s="31"/>
      <c r="E2967" s="31"/>
      <c r="F2967" s="31"/>
      <c r="G2967" s="30" t="s">
        <v>219</v>
      </c>
      <c r="H2967" s="30" t="s">
        <v>18</v>
      </c>
      <c r="I2967" s="30" t="s">
        <v>5804</v>
      </c>
      <c r="J2967" s="30">
        <v>782490545</v>
      </c>
      <c r="K2967" s="32">
        <v>43292.679340277777</v>
      </c>
      <c r="L2967" s="32">
        <v>43860.428206018521</v>
      </c>
      <c r="M2967" s="33" t="s">
        <v>15</v>
      </c>
    </row>
    <row r="2968" spans="1:13" ht="30" hidden="1" x14ac:dyDescent="0.25">
      <c r="A2968" s="15">
        <v>2966</v>
      </c>
      <c r="B2968" s="16" t="s">
        <v>5805</v>
      </c>
      <c r="C2968" s="16"/>
      <c r="D2968" s="16"/>
      <c r="E2968" s="16"/>
      <c r="F2968" s="16"/>
      <c r="G2968" s="15" t="s">
        <v>65</v>
      </c>
      <c r="H2968" s="15"/>
      <c r="I2968" s="15" t="s">
        <v>5806</v>
      </c>
      <c r="J2968" s="15">
        <v>775969923</v>
      </c>
      <c r="K2968" s="17">
        <v>44027.537893518522</v>
      </c>
      <c r="L2968" s="17">
        <v>44027.537893518522</v>
      </c>
      <c r="M2968" s="18" t="s">
        <v>20</v>
      </c>
    </row>
    <row r="2969" spans="1:13" ht="45" x14ac:dyDescent="0.25">
      <c r="A2969" s="30">
        <v>2967</v>
      </c>
      <c r="B2969" s="31" t="s">
        <v>5803</v>
      </c>
      <c r="C2969" s="31"/>
      <c r="D2969" s="31"/>
      <c r="E2969" s="31"/>
      <c r="F2969" s="31"/>
      <c r="G2969" s="30" t="s">
        <v>219</v>
      </c>
      <c r="H2969" s="30" t="s">
        <v>18</v>
      </c>
      <c r="I2969" s="30" t="s">
        <v>5806</v>
      </c>
      <c r="J2969" s="30">
        <v>775969923</v>
      </c>
      <c r="K2969" s="32">
        <v>44027.536527777775</v>
      </c>
      <c r="L2969" s="32">
        <v>44027.536527777775</v>
      </c>
      <c r="M2969" s="33" t="s">
        <v>15</v>
      </c>
    </row>
    <row r="2970" spans="1:13" ht="45" hidden="1" x14ac:dyDescent="0.25">
      <c r="A2970" s="15">
        <v>2968</v>
      </c>
      <c r="B2970" s="16" t="s">
        <v>5807</v>
      </c>
      <c r="C2970" s="16"/>
      <c r="D2970" s="16"/>
      <c r="E2970" s="16"/>
      <c r="F2970" s="16"/>
      <c r="G2970" s="15" t="s">
        <v>312</v>
      </c>
      <c r="H2970" s="15" t="s">
        <v>34</v>
      </c>
      <c r="I2970" s="15" t="s">
        <v>5808</v>
      </c>
      <c r="J2970" s="15"/>
      <c r="K2970" s="17">
        <v>41549</v>
      </c>
      <c r="L2970" s="15" t="s">
        <v>238</v>
      </c>
      <c r="M2970" s="18" t="s">
        <v>20</v>
      </c>
    </row>
    <row r="2971" spans="1:13" ht="45" x14ac:dyDescent="0.25">
      <c r="A2971" s="30">
        <v>2969</v>
      </c>
      <c r="B2971" s="31" t="s">
        <v>5809</v>
      </c>
      <c r="C2971" s="31"/>
      <c r="D2971" s="31"/>
      <c r="E2971" s="31"/>
      <c r="F2971" s="31"/>
      <c r="G2971" s="30" t="s">
        <v>312</v>
      </c>
      <c r="H2971" s="30" t="s">
        <v>18</v>
      </c>
      <c r="I2971" s="30" t="s">
        <v>5810</v>
      </c>
      <c r="J2971" s="30">
        <v>774743533</v>
      </c>
      <c r="K2971" s="30" t="s">
        <v>238</v>
      </c>
      <c r="L2971" s="32">
        <v>44405.519976851851</v>
      </c>
      <c r="M2971" s="33" t="s">
        <v>15</v>
      </c>
    </row>
    <row r="2972" spans="1:13" ht="30" x14ac:dyDescent="0.25">
      <c r="A2972" s="34">
        <v>2970</v>
      </c>
      <c r="B2972" s="35" t="s">
        <v>5811</v>
      </c>
      <c r="C2972" s="35"/>
      <c r="D2972" s="35"/>
      <c r="E2972" s="35"/>
      <c r="F2972" s="35"/>
      <c r="G2972" s="34" t="s">
        <v>738</v>
      </c>
      <c r="H2972" s="34" t="s">
        <v>34</v>
      </c>
      <c r="I2972" s="34" t="s">
        <v>5812</v>
      </c>
      <c r="J2972" s="34"/>
      <c r="K2972" s="36">
        <v>42993.420185185183</v>
      </c>
      <c r="L2972" s="36">
        <v>43755.45952546296</v>
      </c>
      <c r="M2972" s="37" t="s">
        <v>15</v>
      </c>
    </row>
    <row r="2973" spans="1:13" ht="45" x14ac:dyDescent="0.25">
      <c r="A2973" s="30">
        <v>2971</v>
      </c>
      <c r="B2973" s="31" t="s">
        <v>5813</v>
      </c>
      <c r="C2973" s="31"/>
      <c r="D2973" s="31"/>
      <c r="E2973" s="31"/>
      <c r="F2973" s="31"/>
      <c r="G2973" s="30" t="s">
        <v>485</v>
      </c>
      <c r="H2973" s="30" t="s">
        <v>18</v>
      </c>
      <c r="I2973" s="30" t="s">
        <v>5814</v>
      </c>
      <c r="J2973" s="30">
        <v>773175608</v>
      </c>
      <c r="K2973" s="32">
        <v>42152.476053240738</v>
      </c>
      <c r="L2973" s="32">
        <v>43580.203981481478</v>
      </c>
      <c r="M2973" s="33" t="s">
        <v>15</v>
      </c>
    </row>
    <row r="2974" spans="1:13" ht="30" hidden="1" x14ac:dyDescent="0.25">
      <c r="A2974" s="15">
        <v>2972</v>
      </c>
      <c r="B2974" s="16" t="s">
        <v>5815</v>
      </c>
      <c r="C2974" s="16"/>
      <c r="D2974" s="16"/>
      <c r="E2974" s="16"/>
      <c r="F2974" s="16"/>
      <c r="G2974" s="15" t="s">
        <v>102</v>
      </c>
      <c r="H2974" s="15" t="s">
        <v>37</v>
      </c>
      <c r="I2974" s="15" t="s">
        <v>5816</v>
      </c>
      <c r="J2974" s="15">
        <v>772433793</v>
      </c>
      <c r="K2974" s="17">
        <v>42410.453252314815</v>
      </c>
      <c r="L2974" s="17">
        <v>42410.453252314815</v>
      </c>
      <c r="M2974" s="18" t="s">
        <v>20</v>
      </c>
    </row>
    <row r="2975" spans="1:13" ht="45" x14ac:dyDescent="0.25">
      <c r="A2975" s="30">
        <v>2973</v>
      </c>
      <c r="B2975" s="31" t="s">
        <v>5817</v>
      </c>
      <c r="C2975" s="31"/>
      <c r="D2975" s="31"/>
      <c r="E2975" s="31"/>
      <c r="F2975" s="31"/>
      <c r="G2975" s="30" t="s">
        <v>1242</v>
      </c>
      <c r="H2975" s="30" t="s">
        <v>37</v>
      </c>
      <c r="I2975" s="30" t="s">
        <v>5818</v>
      </c>
      <c r="J2975" s="30" t="s">
        <v>5819</v>
      </c>
      <c r="K2975" s="32">
        <v>42606.406215277777</v>
      </c>
      <c r="L2975" s="32">
        <v>43845.068425925929</v>
      </c>
      <c r="M2975" s="33" t="s">
        <v>15</v>
      </c>
    </row>
    <row r="2976" spans="1:13" ht="45.75" hidden="1" thickBot="1" x14ac:dyDescent="0.3">
      <c r="A2976" s="15">
        <v>2974</v>
      </c>
      <c r="B2976" s="19" t="s">
        <v>5820</v>
      </c>
      <c r="C2976" s="19"/>
      <c r="D2976" s="19"/>
      <c r="E2976" s="19"/>
      <c r="F2976" s="19"/>
      <c r="G2976" s="15" t="s">
        <v>214</v>
      </c>
      <c r="H2976" s="15" t="s">
        <v>18</v>
      </c>
      <c r="I2976" s="15" t="s">
        <v>5821</v>
      </c>
      <c r="J2976" s="15">
        <v>779870792</v>
      </c>
      <c r="K2976" s="17">
        <v>43026.379432870373</v>
      </c>
      <c r="L2976" s="17">
        <v>43026.379432870373</v>
      </c>
      <c r="M2976" s="18" t="s">
        <v>20</v>
      </c>
    </row>
    <row r="2977" spans="1:13" ht="15.75" hidden="1" thickBot="1" x14ac:dyDescent="0.3">
      <c r="A2977" s="2">
        <v>2975</v>
      </c>
      <c r="B2977" s="11" t="s">
        <v>5822</v>
      </c>
      <c r="C2977" s="11"/>
      <c r="D2977" s="11"/>
      <c r="E2977" s="11"/>
      <c r="F2977" s="11"/>
      <c r="G2977" s="2" t="s">
        <v>474</v>
      </c>
      <c r="H2977" s="2" t="s">
        <v>34</v>
      </c>
      <c r="I2977" s="2" t="s">
        <v>5823</v>
      </c>
      <c r="J2977" s="2">
        <v>773458255</v>
      </c>
      <c r="K2977" s="3">
        <v>43439.357245370367</v>
      </c>
      <c r="L2977" s="3">
        <v>43439.357245370367</v>
      </c>
      <c r="M2977" s="8" t="s">
        <v>20</v>
      </c>
    </row>
    <row r="2978" spans="1:13" ht="45.75" hidden="1" thickBot="1" x14ac:dyDescent="0.3">
      <c r="A2978" s="4">
        <v>2976</v>
      </c>
      <c r="B2978" s="13" t="s">
        <v>5824</v>
      </c>
      <c r="C2978" s="13"/>
      <c r="D2978" s="13"/>
      <c r="E2978" s="13"/>
      <c r="F2978" s="13"/>
      <c r="G2978" s="4" t="s">
        <v>738</v>
      </c>
      <c r="H2978" s="4" t="s">
        <v>18</v>
      </c>
      <c r="I2978" s="4" t="s">
        <v>5825</v>
      </c>
      <c r="J2978" s="4">
        <v>772584476</v>
      </c>
      <c r="K2978" s="5">
        <v>43769.601157407407</v>
      </c>
      <c r="L2978" s="5">
        <v>43769.601157407407</v>
      </c>
      <c r="M2978" s="6" t="s">
        <v>20</v>
      </c>
    </row>
    <row r="2979" spans="1:13" ht="30" hidden="1" x14ac:dyDescent="0.25">
      <c r="A2979" s="2">
        <v>2977</v>
      </c>
      <c r="B2979" s="10" t="s">
        <v>5826</v>
      </c>
      <c r="C2979" s="10"/>
      <c r="D2979" s="10"/>
      <c r="E2979" s="10"/>
      <c r="F2979" s="10"/>
      <c r="G2979" s="2" t="s">
        <v>485</v>
      </c>
      <c r="H2979" s="2" t="s">
        <v>37</v>
      </c>
      <c r="I2979" s="2" t="s">
        <v>5827</v>
      </c>
      <c r="J2979" s="2">
        <v>782896906</v>
      </c>
      <c r="K2979" s="3">
        <v>41757</v>
      </c>
      <c r="L2979" s="2" t="s">
        <v>238</v>
      </c>
      <c r="M2979" s="8" t="s">
        <v>20</v>
      </c>
    </row>
    <row r="2980" spans="1:13" ht="45" x14ac:dyDescent="0.25">
      <c r="A2980" s="34">
        <v>2978</v>
      </c>
      <c r="B2980" s="35" t="s">
        <v>5828</v>
      </c>
      <c r="C2980" s="35"/>
      <c r="D2980" s="35"/>
      <c r="E2980" s="35"/>
      <c r="F2980" s="35"/>
      <c r="G2980" s="34" t="s">
        <v>180</v>
      </c>
      <c r="H2980" s="34" t="s">
        <v>18</v>
      </c>
      <c r="I2980" s="34" t="s">
        <v>5829</v>
      </c>
      <c r="J2980" s="34">
        <v>782346444</v>
      </c>
      <c r="K2980" s="36">
        <v>43399.677881944444</v>
      </c>
      <c r="L2980" s="36">
        <v>44224.523263888892</v>
      </c>
      <c r="M2980" s="37" t="s">
        <v>15</v>
      </c>
    </row>
    <row r="2981" spans="1:13" ht="45.75" hidden="1" thickBot="1" x14ac:dyDescent="0.3">
      <c r="A2981" s="20">
        <v>2979</v>
      </c>
      <c r="B2981" s="21" t="s">
        <v>5830</v>
      </c>
      <c r="C2981" s="21"/>
      <c r="D2981" s="21"/>
      <c r="E2981" s="21"/>
      <c r="F2981" s="21"/>
      <c r="G2981" s="20" t="s">
        <v>170</v>
      </c>
      <c r="H2981" s="20" t="s">
        <v>18</v>
      </c>
      <c r="I2981" s="20" t="s">
        <v>5831</v>
      </c>
      <c r="J2981" s="20">
        <v>782544673</v>
      </c>
      <c r="K2981" s="22">
        <v>42256.652638888889</v>
      </c>
      <c r="L2981" s="22">
        <v>42256.652638888889</v>
      </c>
      <c r="M2981" s="23" t="s">
        <v>20</v>
      </c>
    </row>
    <row r="2982" spans="1:13" ht="30" hidden="1" x14ac:dyDescent="0.25">
      <c r="A2982" s="4">
        <v>2980</v>
      </c>
      <c r="B2982" s="12" t="s">
        <v>5832</v>
      </c>
      <c r="C2982" s="12"/>
      <c r="D2982" s="12"/>
      <c r="E2982" s="12"/>
      <c r="F2982" s="12"/>
      <c r="G2982" s="4"/>
      <c r="H2982" s="4" t="s">
        <v>111</v>
      </c>
      <c r="I2982" s="4" t="s">
        <v>5833</v>
      </c>
      <c r="J2982" s="4"/>
      <c r="K2982" s="5">
        <v>42166.626932870371</v>
      </c>
      <c r="L2982" s="5">
        <v>42166.626932870371</v>
      </c>
      <c r="M2982" s="6" t="s">
        <v>20</v>
      </c>
    </row>
    <row r="2983" spans="1:13" ht="45" x14ac:dyDescent="0.25">
      <c r="A2983" s="30">
        <v>2981</v>
      </c>
      <c r="B2983" s="31" t="s">
        <v>5834</v>
      </c>
      <c r="C2983" s="31"/>
      <c r="D2983" s="31"/>
      <c r="E2983" s="31"/>
      <c r="F2983" s="31"/>
      <c r="G2983" s="30" t="s">
        <v>201</v>
      </c>
      <c r="H2983" s="30" t="s">
        <v>18</v>
      </c>
      <c r="I2983" s="30" t="s">
        <v>5835</v>
      </c>
      <c r="J2983" s="30">
        <v>773411006</v>
      </c>
      <c r="K2983" s="32">
        <v>43196.484953703701</v>
      </c>
      <c r="L2983" s="32">
        <v>43855.433715277781</v>
      </c>
      <c r="M2983" s="33" t="s">
        <v>15</v>
      </c>
    </row>
    <row r="2984" spans="1:13" ht="30.75" hidden="1" thickBot="1" x14ac:dyDescent="0.3">
      <c r="A2984" s="15">
        <v>2982</v>
      </c>
      <c r="B2984" s="19" t="s">
        <v>5836</v>
      </c>
      <c r="C2984" s="19"/>
      <c r="D2984" s="19"/>
      <c r="E2984" s="19"/>
      <c r="F2984" s="19"/>
      <c r="G2984" s="15" t="s">
        <v>167</v>
      </c>
      <c r="H2984" s="15" t="s">
        <v>34</v>
      </c>
      <c r="I2984" s="15" t="s">
        <v>5837</v>
      </c>
      <c r="J2984" s="15">
        <v>776204155</v>
      </c>
      <c r="K2984" s="17">
        <v>42844.633287037039</v>
      </c>
      <c r="L2984" s="17">
        <v>42844.633287037039</v>
      </c>
      <c r="M2984" s="18" t="s">
        <v>20</v>
      </c>
    </row>
    <row r="2985" spans="1:13" ht="45" hidden="1" x14ac:dyDescent="0.25">
      <c r="A2985" s="2">
        <v>2983</v>
      </c>
      <c r="B2985" s="10" t="s">
        <v>5838</v>
      </c>
      <c r="C2985" s="10"/>
      <c r="D2985" s="10"/>
      <c r="E2985" s="10"/>
      <c r="F2985" s="10"/>
      <c r="G2985" s="2" t="s">
        <v>119</v>
      </c>
      <c r="H2985" s="2" t="s">
        <v>18</v>
      </c>
      <c r="I2985" s="2" t="s">
        <v>5839</v>
      </c>
      <c r="J2985" s="2">
        <v>700188974</v>
      </c>
      <c r="K2985" s="3">
        <v>43385.507638888892</v>
      </c>
      <c r="L2985" s="3">
        <v>43385.507638888892</v>
      </c>
      <c r="M2985" s="8" t="s">
        <v>20</v>
      </c>
    </row>
    <row r="2986" spans="1:13" ht="30" x14ac:dyDescent="0.25">
      <c r="A2986" s="34">
        <v>2984</v>
      </c>
      <c r="B2986" s="35" t="s">
        <v>5840</v>
      </c>
      <c r="C2986" s="35"/>
      <c r="D2986" s="35"/>
      <c r="E2986" s="35"/>
      <c r="F2986" s="35"/>
      <c r="G2986" s="34" t="s">
        <v>72</v>
      </c>
      <c r="H2986" s="34"/>
      <c r="I2986" s="34" t="s">
        <v>5841</v>
      </c>
      <c r="J2986" s="34">
        <v>781594646</v>
      </c>
      <c r="K2986" s="36">
        <v>42475.81591435185</v>
      </c>
      <c r="L2986" s="36">
        <v>44028.370879629627</v>
      </c>
      <c r="M2986" s="37" t="s">
        <v>15</v>
      </c>
    </row>
    <row r="2987" spans="1:13" ht="45" x14ac:dyDescent="0.25">
      <c r="A2987" s="30">
        <v>2985</v>
      </c>
      <c r="B2987" s="31" t="s">
        <v>5842</v>
      </c>
      <c r="C2987" s="31"/>
      <c r="D2987" s="31"/>
      <c r="E2987" s="31"/>
      <c r="F2987" s="31"/>
      <c r="G2987" s="30" t="s">
        <v>431</v>
      </c>
      <c r="H2987" s="30" t="s">
        <v>18</v>
      </c>
      <c r="I2987" s="30" t="s">
        <v>5843</v>
      </c>
      <c r="J2987" s="30">
        <v>772653082</v>
      </c>
      <c r="K2987" s="32">
        <v>43294.357939814814</v>
      </c>
      <c r="L2987" s="32">
        <v>44587.118784722225</v>
      </c>
      <c r="M2987" s="33" t="s">
        <v>15</v>
      </c>
    </row>
    <row r="2988" spans="1:13" ht="45.75" hidden="1" thickBot="1" x14ac:dyDescent="0.3">
      <c r="A2988" s="15">
        <v>2986</v>
      </c>
      <c r="B2988" s="19" t="s">
        <v>5844</v>
      </c>
      <c r="C2988" s="19"/>
      <c r="D2988" s="19"/>
      <c r="E2988" s="19"/>
      <c r="F2988" s="19"/>
      <c r="G2988" s="15" t="s">
        <v>979</v>
      </c>
      <c r="H2988" s="15" t="s">
        <v>18</v>
      </c>
      <c r="I2988" s="15" t="s">
        <v>5845</v>
      </c>
      <c r="J2988" s="15"/>
      <c r="K2988" s="17">
        <v>43299.863946759258</v>
      </c>
      <c r="L2988" s="17">
        <v>43299.863946759258</v>
      </c>
      <c r="M2988" s="18" t="s">
        <v>20</v>
      </c>
    </row>
    <row r="2989" spans="1:13" ht="45.75" hidden="1" thickBot="1" x14ac:dyDescent="0.3">
      <c r="A2989" s="2">
        <v>2987</v>
      </c>
      <c r="B2989" s="11" t="s">
        <v>5846</v>
      </c>
      <c r="C2989" s="11"/>
      <c r="D2989" s="11"/>
      <c r="E2989" s="11"/>
      <c r="F2989" s="11"/>
      <c r="G2989" s="2" t="s">
        <v>76</v>
      </c>
      <c r="H2989" s="2" t="s">
        <v>18</v>
      </c>
      <c r="I2989" s="2" t="s">
        <v>5847</v>
      </c>
      <c r="J2989" s="2">
        <v>783014018</v>
      </c>
      <c r="K2989" s="3">
        <v>42276.455196759256</v>
      </c>
      <c r="L2989" s="3">
        <v>42276.455196759256</v>
      </c>
      <c r="M2989" s="8" t="s">
        <v>20</v>
      </c>
    </row>
    <row r="2990" spans="1:13" ht="30.75" hidden="1" thickBot="1" x14ac:dyDescent="0.3">
      <c r="A2990" s="4">
        <v>2988</v>
      </c>
      <c r="B2990" s="13" t="s">
        <v>5848</v>
      </c>
      <c r="C2990" s="13"/>
      <c r="D2990" s="13"/>
      <c r="E2990" s="13"/>
      <c r="F2990" s="13"/>
      <c r="G2990" s="4" t="s">
        <v>324</v>
      </c>
      <c r="H2990" s="4" t="s">
        <v>37</v>
      </c>
      <c r="I2990" s="4" t="s">
        <v>5849</v>
      </c>
      <c r="J2990" s="4">
        <v>776456325</v>
      </c>
      <c r="K2990" s="5">
        <v>43115.670532407406</v>
      </c>
      <c r="L2990" s="5">
        <v>43115.670532407406</v>
      </c>
      <c r="M2990" s="6" t="s">
        <v>20</v>
      </c>
    </row>
    <row r="2991" spans="1:13" ht="45.75" hidden="1" thickBot="1" x14ac:dyDescent="0.3">
      <c r="A2991" s="2">
        <v>2989</v>
      </c>
      <c r="B2991" s="11" t="s">
        <v>5850</v>
      </c>
      <c r="C2991" s="11"/>
      <c r="D2991" s="11"/>
      <c r="E2991" s="11"/>
      <c r="F2991" s="11"/>
      <c r="G2991" s="2" t="s">
        <v>490</v>
      </c>
      <c r="H2991" s="2" t="s">
        <v>18</v>
      </c>
      <c r="I2991" s="2" t="s">
        <v>5851</v>
      </c>
      <c r="J2991" s="2">
        <v>775166746</v>
      </c>
      <c r="K2991" s="3">
        <v>43762.38653935185</v>
      </c>
      <c r="L2991" s="3">
        <v>43762.38653935185</v>
      </c>
      <c r="M2991" s="8" t="s">
        <v>20</v>
      </c>
    </row>
    <row r="2992" spans="1:13" ht="45.75" hidden="1" thickBot="1" x14ac:dyDescent="0.3">
      <c r="A2992" s="4">
        <v>2990</v>
      </c>
      <c r="B2992" s="13" t="s">
        <v>5852</v>
      </c>
      <c r="C2992" s="13"/>
      <c r="D2992" s="13"/>
      <c r="E2992" s="13"/>
      <c r="F2992" s="13"/>
      <c r="G2992" s="4" t="s">
        <v>551</v>
      </c>
      <c r="H2992" s="4" t="s">
        <v>18</v>
      </c>
      <c r="I2992" s="4" t="s">
        <v>5853</v>
      </c>
      <c r="J2992" s="4">
        <v>774223365</v>
      </c>
      <c r="K2992" s="5">
        <v>42185.682696759257</v>
      </c>
      <c r="L2992" s="5">
        <v>42185.682696759257</v>
      </c>
      <c r="M2992" s="6" t="s">
        <v>20</v>
      </c>
    </row>
    <row r="2993" spans="1:13" ht="45.75" hidden="1" thickBot="1" x14ac:dyDescent="0.3">
      <c r="A2993" s="2">
        <v>2991</v>
      </c>
      <c r="B2993" s="11" t="s">
        <v>5854</v>
      </c>
      <c r="C2993" s="11"/>
      <c r="D2993" s="11"/>
      <c r="E2993" s="11"/>
      <c r="F2993" s="11"/>
      <c r="G2993" s="2" t="s">
        <v>274</v>
      </c>
      <c r="H2993" s="2" t="s">
        <v>18</v>
      </c>
      <c r="I2993" s="2" t="s">
        <v>5855</v>
      </c>
      <c r="J2993" s="2">
        <v>773325505</v>
      </c>
      <c r="K2993" s="3">
        <v>43752.737650462965</v>
      </c>
      <c r="L2993" s="3">
        <v>43752.737650462965</v>
      </c>
      <c r="M2993" s="8" t="s">
        <v>20</v>
      </c>
    </row>
    <row r="2994" spans="1:13" ht="45.75" hidden="1" thickBot="1" x14ac:dyDescent="0.3">
      <c r="A2994" s="4">
        <v>2992</v>
      </c>
      <c r="B2994" s="13" t="s">
        <v>5856</v>
      </c>
      <c r="C2994" s="13"/>
      <c r="D2994" s="13"/>
      <c r="E2994" s="13"/>
      <c r="F2994" s="13"/>
      <c r="G2994" s="4" t="s">
        <v>312</v>
      </c>
      <c r="H2994" s="4" t="s">
        <v>18</v>
      </c>
      <c r="I2994" s="4" t="s">
        <v>5857</v>
      </c>
      <c r="J2994" s="4"/>
      <c r="K2994" s="5">
        <v>43573.912314814814</v>
      </c>
      <c r="L2994" s="5">
        <v>43573.912314814814</v>
      </c>
      <c r="M2994" s="6" t="s">
        <v>20</v>
      </c>
    </row>
    <row r="2995" spans="1:13" ht="30.75" hidden="1" thickBot="1" x14ac:dyDescent="0.3">
      <c r="A2995" s="2">
        <v>2993</v>
      </c>
      <c r="B2995" s="11" t="s">
        <v>5858</v>
      </c>
      <c r="C2995" s="11"/>
      <c r="D2995" s="11"/>
      <c r="E2995" s="11"/>
      <c r="F2995" s="11"/>
      <c r="G2995" s="2" t="s">
        <v>485</v>
      </c>
      <c r="H2995" s="2" t="s">
        <v>111</v>
      </c>
      <c r="I2995" s="2" t="s">
        <v>5859</v>
      </c>
      <c r="J2995" s="2">
        <v>772963988</v>
      </c>
      <c r="K2995" s="3">
        <v>42346.381145833337</v>
      </c>
      <c r="L2995" s="3">
        <v>42346.381145833337</v>
      </c>
      <c r="M2995" s="8" t="s">
        <v>20</v>
      </c>
    </row>
    <row r="2996" spans="1:13" ht="45.75" hidden="1" thickBot="1" x14ac:dyDescent="0.3">
      <c r="A2996" s="4">
        <v>2994</v>
      </c>
      <c r="B2996" s="13" t="s">
        <v>5860</v>
      </c>
      <c r="C2996" s="13"/>
      <c r="D2996" s="13"/>
      <c r="E2996" s="13"/>
      <c r="F2996" s="13"/>
      <c r="G2996" s="4" t="s">
        <v>52</v>
      </c>
      <c r="H2996" s="4" t="s">
        <v>18</v>
      </c>
      <c r="I2996" s="4" t="s">
        <v>5861</v>
      </c>
      <c r="J2996" s="4">
        <v>782785760</v>
      </c>
      <c r="K2996" s="5">
        <v>42257.640277777777</v>
      </c>
      <c r="L2996" s="5">
        <v>42257.640277777777</v>
      </c>
      <c r="M2996" s="6" t="s">
        <v>20</v>
      </c>
    </row>
    <row r="2997" spans="1:13" ht="45.75" hidden="1" thickBot="1" x14ac:dyDescent="0.3">
      <c r="A2997" s="2">
        <v>2995</v>
      </c>
      <c r="B2997" s="11" t="s">
        <v>5862</v>
      </c>
      <c r="C2997" s="11"/>
      <c r="D2997" s="11"/>
      <c r="E2997" s="11"/>
      <c r="F2997" s="11"/>
      <c r="G2997" s="2" t="s">
        <v>334</v>
      </c>
      <c r="H2997" s="2" t="s">
        <v>18</v>
      </c>
      <c r="I2997" s="2" t="s">
        <v>5863</v>
      </c>
      <c r="J2997" s="2">
        <v>782814820</v>
      </c>
      <c r="K2997" s="3">
        <v>43297.629560185182</v>
      </c>
      <c r="L2997" s="3">
        <v>43297.629560185182</v>
      </c>
      <c r="M2997" s="8" t="s">
        <v>20</v>
      </c>
    </row>
    <row r="2998" spans="1:13" ht="30.75" hidden="1" thickBot="1" x14ac:dyDescent="0.3">
      <c r="A2998" s="4">
        <v>2996</v>
      </c>
      <c r="B2998" s="13" t="s">
        <v>5864</v>
      </c>
      <c r="C2998" s="13"/>
      <c r="D2998" s="13"/>
      <c r="E2998" s="13"/>
      <c r="F2998" s="13"/>
      <c r="G2998" s="4" t="s">
        <v>979</v>
      </c>
      <c r="H2998" s="4" t="s">
        <v>34</v>
      </c>
      <c r="I2998" s="4" t="s">
        <v>5865</v>
      </c>
      <c r="J2998" s="4">
        <v>778949829</v>
      </c>
      <c r="K2998" s="5">
        <v>44375.631168981483</v>
      </c>
      <c r="L2998" s="5">
        <v>44375.631168981483</v>
      </c>
      <c r="M2998" s="6" t="s">
        <v>20</v>
      </c>
    </row>
    <row r="2999" spans="1:13" ht="45" hidden="1" x14ac:dyDescent="0.25">
      <c r="A2999" s="2">
        <v>2997</v>
      </c>
      <c r="B2999" s="10" t="s">
        <v>5866</v>
      </c>
      <c r="C2999" s="10"/>
      <c r="D2999" s="10"/>
      <c r="E2999" s="10"/>
      <c r="F2999" s="10"/>
      <c r="G2999" s="2" t="s">
        <v>17</v>
      </c>
      <c r="H2999" s="2" t="s">
        <v>18</v>
      </c>
      <c r="I2999" s="2" t="s">
        <v>5867</v>
      </c>
      <c r="J2999" s="2">
        <v>782475063</v>
      </c>
      <c r="K2999" s="3">
        <v>41737</v>
      </c>
      <c r="L2999" s="2" t="s">
        <v>238</v>
      </c>
      <c r="M2999" s="8" t="s">
        <v>20</v>
      </c>
    </row>
    <row r="3000" spans="1:13" ht="30" x14ac:dyDescent="0.25">
      <c r="A3000" s="34">
        <v>2998</v>
      </c>
      <c r="B3000" s="35" t="s">
        <v>5868</v>
      </c>
      <c r="C3000" s="35"/>
      <c r="D3000" s="35"/>
      <c r="E3000" s="35"/>
      <c r="F3000" s="35"/>
      <c r="G3000" s="34" t="s">
        <v>22</v>
      </c>
      <c r="H3000" s="34" t="s">
        <v>37</v>
      </c>
      <c r="I3000" s="34" t="s">
        <v>5869</v>
      </c>
      <c r="J3000" s="34">
        <v>772343859</v>
      </c>
      <c r="K3000" s="36">
        <v>42667.378622685188</v>
      </c>
      <c r="L3000" s="36">
        <v>43861.224560185183</v>
      </c>
      <c r="M3000" s="37" t="s">
        <v>15</v>
      </c>
    </row>
    <row r="3001" spans="1:13" ht="45.75" hidden="1" thickBot="1" x14ac:dyDescent="0.3">
      <c r="A3001" s="20">
        <v>2999</v>
      </c>
      <c r="B3001" s="21" t="s">
        <v>5870</v>
      </c>
      <c r="C3001" s="21"/>
      <c r="D3001" s="21"/>
      <c r="E3001" s="21"/>
      <c r="F3001" s="21"/>
      <c r="G3001" s="20" t="s">
        <v>1683</v>
      </c>
      <c r="H3001" s="20" t="s">
        <v>34</v>
      </c>
      <c r="I3001" s="20" t="s">
        <v>5871</v>
      </c>
      <c r="J3001" s="20"/>
      <c r="K3001" s="22">
        <v>43027.531863425924</v>
      </c>
      <c r="L3001" s="22">
        <v>43027.531863425924</v>
      </c>
      <c r="M3001" s="23" t="s">
        <v>20</v>
      </c>
    </row>
    <row r="3002" spans="1:13" ht="30.75" hidden="1" thickBot="1" x14ac:dyDescent="0.3">
      <c r="A3002" s="4">
        <v>3000</v>
      </c>
      <c r="B3002" s="13" t="s">
        <v>5872</v>
      </c>
      <c r="C3002" s="13"/>
      <c r="D3002" s="13"/>
      <c r="E3002" s="13"/>
      <c r="F3002" s="13"/>
      <c r="G3002" s="4" t="s">
        <v>102</v>
      </c>
      <c r="H3002" s="4" t="s">
        <v>12</v>
      </c>
      <c r="I3002" s="4" t="s">
        <v>5873</v>
      </c>
      <c r="J3002" s="4">
        <v>752342134</v>
      </c>
      <c r="K3002" s="5">
        <v>43026.72078703704</v>
      </c>
      <c r="L3002" s="5">
        <v>43026.72078703704</v>
      </c>
      <c r="M3002" s="6" t="s">
        <v>20</v>
      </c>
    </row>
    <row r="3003" spans="1:13" ht="30" hidden="1" x14ac:dyDescent="0.25">
      <c r="A3003" s="2">
        <v>3001</v>
      </c>
      <c r="B3003" s="10" t="s">
        <v>5874</v>
      </c>
      <c r="C3003" s="10"/>
      <c r="D3003" s="10"/>
      <c r="E3003" s="10"/>
      <c r="F3003" s="10"/>
      <c r="G3003" s="2" t="s">
        <v>102</v>
      </c>
      <c r="H3003" s="2" t="s">
        <v>522</v>
      </c>
      <c r="I3003" s="2" t="s">
        <v>5875</v>
      </c>
      <c r="J3003" s="2">
        <v>752342134</v>
      </c>
      <c r="K3003" s="3">
        <v>43026.733449074076</v>
      </c>
      <c r="L3003" s="3">
        <v>43026.733449074076</v>
      </c>
      <c r="M3003" s="8" t="s">
        <v>20</v>
      </c>
    </row>
    <row r="3004" spans="1:13" ht="45" x14ac:dyDescent="0.25">
      <c r="A3004" s="34">
        <v>3002</v>
      </c>
      <c r="B3004" s="35" t="s">
        <v>5876</v>
      </c>
      <c r="C3004" s="35"/>
      <c r="D3004" s="35"/>
      <c r="E3004" s="35"/>
      <c r="F3004" s="35"/>
      <c r="G3004" s="34" t="s">
        <v>97</v>
      </c>
      <c r="H3004" s="34" t="s">
        <v>18</v>
      </c>
      <c r="I3004" s="34"/>
      <c r="J3004" s="34"/>
      <c r="K3004" s="36">
        <v>42513.779189814813</v>
      </c>
      <c r="L3004" s="36">
        <v>43774.393240740741</v>
      </c>
      <c r="M3004" s="37" t="s">
        <v>15</v>
      </c>
    </row>
    <row r="3005" spans="1:13" ht="45" x14ac:dyDescent="0.25">
      <c r="A3005" s="30">
        <v>3003</v>
      </c>
      <c r="B3005" s="31" t="s">
        <v>5877</v>
      </c>
      <c r="C3005" s="31"/>
      <c r="D3005" s="31"/>
      <c r="E3005" s="31"/>
      <c r="F3005" s="31"/>
      <c r="G3005" s="30" t="s">
        <v>256</v>
      </c>
      <c r="H3005" s="30" t="s">
        <v>18</v>
      </c>
      <c r="I3005" s="30" t="s">
        <v>5878</v>
      </c>
      <c r="J3005" s="30" t="s">
        <v>5879</v>
      </c>
      <c r="K3005" s="32">
        <v>43396.549733796295</v>
      </c>
      <c r="L3005" s="32">
        <v>44572.147291666668</v>
      </c>
      <c r="M3005" s="33" t="s">
        <v>15</v>
      </c>
    </row>
    <row r="3006" spans="1:13" ht="45" x14ac:dyDescent="0.25">
      <c r="A3006" s="34">
        <v>3004</v>
      </c>
      <c r="B3006" s="35" t="s">
        <v>5880</v>
      </c>
      <c r="C3006" s="35"/>
      <c r="D3006" s="35"/>
      <c r="E3006" s="35"/>
      <c r="F3006" s="35"/>
      <c r="G3006" s="34" t="s">
        <v>243</v>
      </c>
      <c r="H3006" s="34" t="s">
        <v>18</v>
      </c>
      <c r="I3006" s="34" t="s">
        <v>5881</v>
      </c>
      <c r="J3006" s="38">
        <v>7.7463077207561697E+18</v>
      </c>
      <c r="K3006" s="36">
        <v>44116.631203703706</v>
      </c>
      <c r="L3006" s="36">
        <v>44116.631203703706</v>
      </c>
      <c r="M3006" s="37" t="s">
        <v>15</v>
      </c>
    </row>
    <row r="3007" spans="1:13" ht="45.75" hidden="1" thickBot="1" x14ac:dyDescent="0.3">
      <c r="A3007" s="20">
        <v>3005</v>
      </c>
      <c r="B3007" s="21" t="s">
        <v>5882</v>
      </c>
      <c r="C3007" s="21"/>
      <c r="D3007" s="21"/>
      <c r="E3007" s="21"/>
      <c r="F3007" s="21"/>
      <c r="G3007" s="20" t="s">
        <v>102</v>
      </c>
      <c r="H3007" s="20" t="s">
        <v>18</v>
      </c>
      <c r="I3007" s="20" t="s">
        <v>5883</v>
      </c>
      <c r="J3007" s="20">
        <v>414482933</v>
      </c>
      <c r="K3007" s="22">
        <v>41752</v>
      </c>
      <c r="L3007" s="20" t="s">
        <v>238</v>
      </c>
      <c r="M3007" s="23" t="s">
        <v>20</v>
      </c>
    </row>
    <row r="3008" spans="1:13" ht="30.75" hidden="1" thickBot="1" x14ac:dyDescent="0.3">
      <c r="A3008" s="4">
        <v>3006</v>
      </c>
      <c r="B3008" s="13" t="s">
        <v>5884</v>
      </c>
      <c r="C3008" s="13"/>
      <c r="D3008" s="13"/>
      <c r="E3008" s="13"/>
      <c r="F3008" s="13"/>
      <c r="G3008" s="4" t="s">
        <v>102</v>
      </c>
      <c r="H3008" s="4" t="s">
        <v>2899</v>
      </c>
      <c r="I3008" s="4" t="s">
        <v>5885</v>
      </c>
      <c r="J3008" s="4">
        <v>413672462</v>
      </c>
      <c r="K3008" s="5">
        <v>41752</v>
      </c>
      <c r="L3008" s="4" t="s">
        <v>238</v>
      </c>
      <c r="M3008" s="6" t="s">
        <v>20</v>
      </c>
    </row>
    <row r="3009" spans="1:13" ht="45.75" hidden="1" thickBot="1" x14ac:dyDescent="0.3">
      <c r="A3009" s="2">
        <v>3007</v>
      </c>
      <c r="B3009" s="11" t="s">
        <v>5886</v>
      </c>
      <c r="C3009" s="11"/>
      <c r="D3009" s="11"/>
      <c r="E3009" s="11"/>
      <c r="F3009" s="11"/>
      <c r="G3009" s="2" t="s">
        <v>49</v>
      </c>
      <c r="H3009" s="2" t="s">
        <v>18</v>
      </c>
      <c r="I3009" s="2" t="s">
        <v>5887</v>
      </c>
      <c r="J3009" s="2" t="s">
        <v>5888</v>
      </c>
      <c r="K3009" s="3">
        <v>42173.602083333331</v>
      </c>
      <c r="L3009" s="3">
        <v>42173.602083333331</v>
      </c>
      <c r="M3009" s="8" t="s">
        <v>20</v>
      </c>
    </row>
    <row r="3010" spans="1:13" ht="45.75" hidden="1" thickBot="1" x14ac:dyDescent="0.3">
      <c r="A3010" s="4">
        <v>3008</v>
      </c>
      <c r="B3010" s="13" t="s">
        <v>5889</v>
      </c>
      <c r="C3010" s="13"/>
      <c r="D3010" s="13"/>
      <c r="E3010" s="13"/>
      <c r="F3010" s="13"/>
      <c r="G3010" s="4" t="s">
        <v>102</v>
      </c>
      <c r="H3010" s="4" t="s">
        <v>18</v>
      </c>
      <c r="I3010" s="4" t="s">
        <v>5890</v>
      </c>
      <c r="J3010" s="4">
        <v>414288304</v>
      </c>
      <c r="K3010" s="5">
        <v>41780</v>
      </c>
      <c r="L3010" s="4" t="s">
        <v>238</v>
      </c>
      <c r="M3010" s="6" t="s">
        <v>20</v>
      </c>
    </row>
    <row r="3011" spans="1:13" ht="45.75" hidden="1" thickBot="1" x14ac:dyDescent="0.3">
      <c r="A3011" s="2">
        <v>3009</v>
      </c>
      <c r="B3011" s="11" t="s">
        <v>5891</v>
      </c>
      <c r="C3011" s="11"/>
      <c r="D3011" s="11"/>
      <c r="E3011" s="11"/>
      <c r="F3011" s="11"/>
      <c r="G3011" s="2" t="s">
        <v>334</v>
      </c>
      <c r="H3011" s="2" t="s">
        <v>18</v>
      </c>
      <c r="I3011" s="2"/>
      <c r="J3011" s="2"/>
      <c r="K3011" s="3">
        <v>42347.724444444444</v>
      </c>
      <c r="L3011" s="3">
        <v>42347.724444444444</v>
      </c>
      <c r="M3011" s="8" t="s">
        <v>20</v>
      </c>
    </row>
    <row r="3012" spans="1:13" ht="30.75" hidden="1" thickBot="1" x14ac:dyDescent="0.3">
      <c r="A3012" s="4">
        <v>3010</v>
      </c>
      <c r="B3012" s="13" t="s">
        <v>5892</v>
      </c>
      <c r="C3012" s="13"/>
      <c r="D3012" s="13"/>
      <c r="E3012" s="13"/>
      <c r="F3012" s="13"/>
      <c r="G3012" s="4" t="s">
        <v>305</v>
      </c>
      <c r="H3012" s="4" t="s">
        <v>34</v>
      </c>
      <c r="I3012" s="4" t="s">
        <v>5893</v>
      </c>
      <c r="J3012" s="4">
        <v>772998803</v>
      </c>
      <c r="K3012" s="5">
        <v>43493.754583333335</v>
      </c>
      <c r="L3012" s="5">
        <v>43493.754583333335</v>
      </c>
      <c r="M3012" s="6" t="s">
        <v>20</v>
      </c>
    </row>
    <row r="3013" spans="1:13" ht="45.75" hidden="1" thickBot="1" x14ac:dyDescent="0.3">
      <c r="A3013" s="2">
        <v>3011</v>
      </c>
      <c r="B3013" s="11" t="s">
        <v>5894</v>
      </c>
      <c r="C3013" s="11"/>
      <c r="D3013" s="11"/>
      <c r="E3013" s="11"/>
      <c r="F3013" s="11"/>
      <c r="G3013" s="2"/>
      <c r="H3013" s="2" t="s">
        <v>18</v>
      </c>
      <c r="I3013" s="2" t="s">
        <v>5895</v>
      </c>
      <c r="J3013" s="9">
        <v>7.7269229807823299E+18</v>
      </c>
      <c r="K3013" s="3">
        <v>42166.527256944442</v>
      </c>
      <c r="L3013" s="3">
        <v>42166.527256944442</v>
      </c>
      <c r="M3013" s="8" t="s">
        <v>20</v>
      </c>
    </row>
    <row r="3014" spans="1:13" ht="45.75" hidden="1" thickBot="1" x14ac:dyDescent="0.3">
      <c r="A3014" s="4">
        <v>3012</v>
      </c>
      <c r="B3014" s="13" t="s">
        <v>5896</v>
      </c>
      <c r="C3014" s="13"/>
      <c r="D3014" s="13"/>
      <c r="E3014" s="13"/>
      <c r="F3014" s="13"/>
      <c r="G3014" s="4" t="s">
        <v>22</v>
      </c>
      <c r="H3014" s="4" t="s">
        <v>18</v>
      </c>
      <c r="I3014" s="4" t="s">
        <v>5897</v>
      </c>
      <c r="J3014" s="4">
        <v>752337732</v>
      </c>
      <c r="K3014" s="5">
        <v>43391.357974537037</v>
      </c>
      <c r="L3014" s="5">
        <v>43391.357974537037</v>
      </c>
      <c r="M3014" s="6" t="s">
        <v>20</v>
      </c>
    </row>
    <row r="3015" spans="1:13" ht="45" hidden="1" x14ac:dyDescent="0.25">
      <c r="A3015" s="2">
        <v>3013</v>
      </c>
      <c r="B3015" s="10" t="s">
        <v>5898</v>
      </c>
      <c r="C3015" s="10"/>
      <c r="D3015" s="10"/>
      <c r="E3015" s="10"/>
      <c r="F3015" s="10"/>
      <c r="G3015" s="2" t="s">
        <v>135</v>
      </c>
      <c r="H3015" s="2" t="s">
        <v>18</v>
      </c>
      <c r="I3015" s="2" t="s">
        <v>5899</v>
      </c>
      <c r="J3015" s="2">
        <v>752282178</v>
      </c>
      <c r="K3015" s="3">
        <v>42345.685428240744</v>
      </c>
      <c r="L3015" s="3">
        <v>42345.685428240744</v>
      </c>
      <c r="M3015" s="8" t="s">
        <v>20</v>
      </c>
    </row>
    <row r="3016" spans="1:13" ht="30" x14ac:dyDescent="0.25">
      <c r="A3016" s="34">
        <v>3014</v>
      </c>
      <c r="B3016" s="35" t="s">
        <v>5900</v>
      </c>
      <c r="C3016" s="35"/>
      <c r="D3016" s="35"/>
      <c r="E3016" s="35"/>
      <c r="F3016" s="35"/>
      <c r="G3016" s="34" t="s">
        <v>222</v>
      </c>
      <c r="H3016" s="34"/>
      <c r="I3016" s="34" t="s">
        <v>5901</v>
      </c>
      <c r="J3016" s="34">
        <v>783644427</v>
      </c>
      <c r="K3016" s="36">
        <v>43936.452650462961</v>
      </c>
      <c r="L3016" s="36">
        <v>43936.452650462961</v>
      </c>
      <c r="M3016" s="37" t="s">
        <v>15</v>
      </c>
    </row>
    <row r="3017" spans="1:13" ht="45" x14ac:dyDescent="0.25">
      <c r="A3017" s="30">
        <v>3015</v>
      </c>
      <c r="B3017" s="31" t="s">
        <v>5902</v>
      </c>
      <c r="C3017" s="31"/>
      <c r="D3017" s="31"/>
      <c r="E3017" s="31"/>
      <c r="F3017" s="31"/>
      <c r="G3017" s="30" t="s">
        <v>226</v>
      </c>
      <c r="H3017" s="30" t="s">
        <v>111</v>
      </c>
      <c r="I3017" s="30" t="s">
        <v>5903</v>
      </c>
      <c r="J3017" s="30">
        <v>772274617</v>
      </c>
      <c r="K3017" s="32">
        <v>44118.608969907407</v>
      </c>
      <c r="L3017" s="32">
        <v>44300.104837962965</v>
      </c>
      <c r="M3017" s="33" t="s">
        <v>15</v>
      </c>
    </row>
    <row r="3018" spans="1:13" ht="45" x14ac:dyDescent="0.25">
      <c r="A3018" s="34">
        <v>3016</v>
      </c>
      <c r="B3018" s="35" t="s">
        <v>5904</v>
      </c>
      <c r="C3018" s="35"/>
      <c r="D3018" s="35"/>
      <c r="E3018" s="35"/>
      <c r="F3018" s="35"/>
      <c r="G3018" s="34" t="s">
        <v>72</v>
      </c>
      <c r="H3018" s="34" t="s">
        <v>18</v>
      </c>
      <c r="I3018" s="34" t="s">
        <v>5905</v>
      </c>
      <c r="J3018" s="34">
        <v>772380747</v>
      </c>
      <c r="K3018" s="36">
        <v>42151.473495370374</v>
      </c>
      <c r="L3018" s="36">
        <v>43865.271493055552</v>
      </c>
      <c r="M3018" s="37" t="s">
        <v>15</v>
      </c>
    </row>
    <row r="3019" spans="1:13" ht="45.75" hidden="1" thickBot="1" x14ac:dyDescent="0.3">
      <c r="A3019" s="20">
        <v>3017</v>
      </c>
      <c r="B3019" s="21" t="s">
        <v>5906</v>
      </c>
      <c r="C3019" s="21"/>
      <c r="D3019" s="21"/>
      <c r="E3019" s="21"/>
      <c r="F3019" s="21"/>
      <c r="G3019" s="20" t="s">
        <v>269</v>
      </c>
      <c r="H3019" s="20" t="s">
        <v>18</v>
      </c>
      <c r="I3019" s="20" t="s">
        <v>5907</v>
      </c>
      <c r="J3019" s="20"/>
      <c r="K3019" s="22">
        <v>43483.641851851855</v>
      </c>
      <c r="L3019" s="22">
        <v>43483.641851851855</v>
      </c>
      <c r="M3019" s="23" t="s">
        <v>20</v>
      </c>
    </row>
    <row r="3020" spans="1:13" ht="30" hidden="1" x14ac:dyDescent="0.25">
      <c r="A3020" s="4">
        <v>3018</v>
      </c>
      <c r="B3020" s="12" t="s">
        <v>5908</v>
      </c>
      <c r="C3020" s="12"/>
      <c r="D3020" s="12"/>
      <c r="E3020" s="12"/>
      <c r="F3020" s="12"/>
      <c r="G3020" s="4" t="s">
        <v>269</v>
      </c>
      <c r="H3020" s="4"/>
      <c r="I3020" s="4" t="s">
        <v>5909</v>
      </c>
      <c r="J3020" s="4"/>
      <c r="K3020" s="5">
        <v>43483.63354166667</v>
      </c>
      <c r="L3020" s="5">
        <v>43483.63354166667</v>
      </c>
      <c r="M3020" s="6" t="s">
        <v>20</v>
      </c>
    </row>
    <row r="3021" spans="1:13" ht="45" x14ac:dyDescent="0.25">
      <c r="A3021" s="30">
        <v>3019</v>
      </c>
      <c r="B3021" s="31" t="s">
        <v>5910</v>
      </c>
      <c r="C3021" s="31"/>
      <c r="D3021" s="31"/>
      <c r="E3021" s="31"/>
      <c r="F3021" s="31"/>
      <c r="G3021" s="30" t="s">
        <v>1292</v>
      </c>
      <c r="H3021" s="30" t="s">
        <v>18</v>
      </c>
      <c r="I3021" s="30" t="s">
        <v>5911</v>
      </c>
      <c r="J3021" s="30">
        <v>772338584</v>
      </c>
      <c r="K3021" s="32">
        <v>44034.613287037035</v>
      </c>
      <c r="L3021" s="32">
        <v>44034.613287037035</v>
      </c>
      <c r="M3021" s="33" t="s">
        <v>15</v>
      </c>
    </row>
    <row r="3022" spans="1:13" ht="30" x14ac:dyDescent="0.25">
      <c r="A3022" s="34">
        <v>3020</v>
      </c>
      <c r="B3022" s="35" t="s">
        <v>5912</v>
      </c>
      <c r="C3022" s="35"/>
      <c r="D3022" s="35"/>
      <c r="E3022" s="35"/>
      <c r="F3022" s="35"/>
      <c r="G3022" s="34" t="s">
        <v>551</v>
      </c>
      <c r="H3022" s="34" t="s">
        <v>34</v>
      </c>
      <c r="I3022" s="34" t="s">
        <v>5913</v>
      </c>
      <c r="J3022" s="34">
        <v>785485580</v>
      </c>
      <c r="K3022" s="36">
        <v>42185.434930555559</v>
      </c>
      <c r="L3022" s="36">
        <v>44641.215868055559</v>
      </c>
      <c r="M3022" s="37" t="s">
        <v>15</v>
      </c>
    </row>
    <row r="3023" spans="1:13" ht="15.75" hidden="1" thickBot="1" x14ac:dyDescent="0.3">
      <c r="A3023" s="20">
        <v>3021</v>
      </c>
      <c r="B3023" s="21" t="s">
        <v>5914</v>
      </c>
      <c r="C3023" s="21"/>
      <c r="D3023" s="21"/>
      <c r="E3023" s="21"/>
      <c r="F3023" s="21"/>
      <c r="G3023" s="20" t="s">
        <v>551</v>
      </c>
      <c r="H3023" s="20" t="s">
        <v>34</v>
      </c>
      <c r="I3023" s="20" t="s">
        <v>5915</v>
      </c>
      <c r="J3023" s="20">
        <v>776820530</v>
      </c>
      <c r="K3023" s="22">
        <v>43495.515393518515</v>
      </c>
      <c r="L3023" s="22">
        <v>43495.515393518515</v>
      </c>
      <c r="M3023" s="23" t="s">
        <v>20</v>
      </c>
    </row>
    <row r="3024" spans="1:13" ht="30.75" hidden="1" thickBot="1" x14ac:dyDescent="0.3">
      <c r="A3024" s="4">
        <v>3022</v>
      </c>
      <c r="B3024" s="13" t="s">
        <v>5916</v>
      </c>
      <c r="C3024" s="13"/>
      <c r="D3024" s="13"/>
      <c r="E3024" s="13"/>
      <c r="F3024" s="13"/>
      <c r="G3024" s="4" t="s">
        <v>17</v>
      </c>
      <c r="H3024" s="4" t="s">
        <v>34</v>
      </c>
      <c r="I3024" s="4"/>
      <c r="J3024" s="4"/>
      <c r="K3024" s="5">
        <v>41737</v>
      </c>
      <c r="L3024" s="4" t="s">
        <v>238</v>
      </c>
      <c r="M3024" s="6" t="s">
        <v>20</v>
      </c>
    </row>
    <row r="3025" spans="1:13" ht="45" hidden="1" x14ac:dyDescent="0.25">
      <c r="A3025" s="2">
        <v>3023</v>
      </c>
      <c r="B3025" s="10" t="s">
        <v>5917</v>
      </c>
      <c r="C3025" s="10"/>
      <c r="D3025" s="10"/>
      <c r="E3025" s="10"/>
      <c r="F3025" s="10"/>
      <c r="G3025" s="2" t="s">
        <v>102</v>
      </c>
      <c r="H3025" s="2" t="s">
        <v>18</v>
      </c>
      <c r="I3025" s="2" t="s">
        <v>5918</v>
      </c>
      <c r="J3025" s="2">
        <v>772641457</v>
      </c>
      <c r="K3025" s="3">
        <v>41570</v>
      </c>
      <c r="L3025" s="2" t="s">
        <v>238</v>
      </c>
      <c r="M3025" s="8" t="s">
        <v>20</v>
      </c>
    </row>
    <row r="3026" spans="1:13" ht="45" x14ac:dyDescent="0.25">
      <c r="A3026" s="34">
        <v>3024</v>
      </c>
      <c r="B3026" s="35" t="s">
        <v>5919</v>
      </c>
      <c r="C3026" s="35"/>
      <c r="D3026" s="35"/>
      <c r="E3026" s="35"/>
      <c r="F3026" s="35"/>
      <c r="G3026" s="34" t="s">
        <v>102</v>
      </c>
      <c r="H3026" s="34" t="s">
        <v>18</v>
      </c>
      <c r="I3026" s="34" t="s">
        <v>5920</v>
      </c>
      <c r="J3026" s="34">
        <v>794200866</v>
      </c>
      <c r="K3026" s="36">
        <v>43753.355983796297</v>
      </c>
      <c r="L3026" s="36">
        <v>43850.052071759259</v>
      </c>
      <c r="M3026" s="37" t="s">
        <v>15</v>
      </c>
    </row>
    <row r="3027" spans="1:13" ht="45.75" hidden="1" thickBot="1" x14ac:dyDescent="0.3">
      <c r="A3027" s="20">
        <v>3025</v>
      </c>
      <c r="B3027" s="21" t="s">
        <v>5921</v>
      </c>
      <c r="C3027" s="21"/>
      <c r="D3027" s="21"/>
      <c r="E3027" s="21"/>
      <c r="F3027" s="21"/>
      <c r="G3027" s="20" t="s">
        <v>485</v>
      </c>
      <c r="H3027" s="20" t="s">
        <v>18</v>
      </c>
      <c r="I3027" s="20" t="s">
        <v>5922</v>
      </c>
      <c r="J3027" s="20">
        <v>78218671</v>
      </c>
      <c r="K3027" s="22">
        <v>42346.381805555553</v>
      </c>
      <c r="L3027" s="22">
        <v>42346.381805555553</v>
      </c>
      <c r="M3027" s="23" t="s">
        <v>20</v>
      </c>
    </row>
    <row r="3028" spans="1:13" ht="30.75" hidden="1" thickBot="1" x14ac:dyDescent="0.3">
      <c r="A3028" s="4">
        <v>3026</v>
      </c>
      <c r="B3028" s="13" t="s">
        <v>5923</v>
      </c>
      <c r="C3028" s="13"/>
      <c r="D3028" s="13"/>
      <c r="E3028" s="13"/>
      <c r="F3028" s="13"/>
      <c r="G3028" s="4" t="s">
        <v>17</v>
      </c>
      <c r="H3028" s="4" t="s">
        <v>34</v>
      </c>
      <c r="I3028" s="4"/>
      <c r="J3028" s="4">
        <v>752438423</v>
      </c>
      <c r="K3028" s="5">
        <v>41580</v>
      </c>
      <c r="L3028" s="4" t="s">
        <v>238</v>
      </c>
      <c r="M3028" s="6" t="s">
        <v>20</v>
      </c>
    </row>
    <row r="3029" spans="1:13" ht="30.75" hidden="1" thickBot="1" x14ac:dyDescent="0.3">
      <c r="A3029" s="2">
        <v>3027</v>
      </c>
      <c r="B3029" s="11" t="s">
        <v>5924</v>
      </c>
      <c r="C3029" s="11"/>
      <c r="D3029" s="11"/>
      <c r="E3029" s="11"/>
      <c r="F3029" s="11"/>
      <c r="G3029" s="2" t="s">
        <v>551</v>
      </c>
      <c r="H3029" s="2" t="s">
        <v>34</v>
      </c>
      <c r="I3029" s="2" t="s">
        <v>5925</v>
      </c>
      <c r="J3029" s="2"/>
      <c r="K3029" s="3">
        <v>44256.717326388891</v>
      </c>
      <c r="L3029" s="3">
        <v>44256.717326388891</v>
      </c>
      <c r="M3029" s="8" t="s">
        <v>20</v>
      </c>
    </row>
    <row r="3030" spans="1:13" ht="30.75" hidden="1" thickBot="1" x14ac:dyDescent="0.3">
      <c r="A3030" s="4">
        <v>3028</v>
      </c>
      <c r="B3030" s="13" t="s">
        <v>5926</v>
      </c>
      <c r="C3030" s="13"/>
      <c r="D3030" s="13"/>
      <c r="E3030" s="13"/>
      <c r="F3030" s="13"/>
      <c r="G3030" s="4" t="s">
        <v>551</v>
      </c>
      <c r="H3030" s="4" t="s">
        <v>34</v>
      </c>
      <c r="I3030" s="4" t="s">
        <v>5927</v>
      </c>
      <c r="J3030" s="4">
        <v>782465216</v>
      </c>
      <c r="K3030" s="5">
        <v>44256.717835648145</v>
      </c>
      <c r="L3030" s="5">
        <v>44256.717835648145</v>
      </c>
      <c r="M3030" s="6" t="s">
        <v>20</v>
      </c>
    </row>
    <row r="3031" spans="1:13" hidden="1" x14ac:dyDescent="0.25">
      <c r="A3031" s="2">
        <v>3029</v>
      </c>
      <c r="B3031" s="10" t="s">
        <v>5928</v>
      </c>
      <c r="C3031" s="10"/>
      <c r="D3031" s="10"/>
      <c r="E3031" s="10"/>
      <c r="F3031" s="10"/>
      <c r="G3031" s="2" t="s">
        <v>551</v>
      </c>
      <c r="H3031" s="2" t="s">
        <v>34</v>
      </c>
      <c r="I3031" s="2" t="s">
        <v>5929</v>
      </c>
      <c r="J3031" s="2">
        <v>778565881</v>
      </c>
      <c r="K3031" s="3">
        <v>43019.730416666665</v>
      </c>
      <c r="L3031" s="3">
        <v>43019.730416666665</v>
      </c>
      <c r="M3031" s="8" t="s">
        <v>20</v>
      </c>
    </row>
    <row r="3032" spans="1:13" ht="45" x14ac:dyDescent="0.25">
      <c r="A3032" s="34">
        <v>3030</v>
      </c>
      <c r="B3032" s="35" t="s">
        <v>5930</v>
      </c>
      <c r="C3032" s="35"/>
      <c r="D3032" s="35"/>
      <c r="E3032" s="35"/>
      <c r="F3032" s="35"/>
      <c r="G3032" s="34" t="s">
        <v>979</v>
      </c>
      <c r="H3032" s="34" t="s">
        <v>37</v>
      </c>
      <c r="I3032" s="34" t="s">
        <v>5931</v>
      </c>
      <c r="J3032" s="34">
        <v>256772937162</v>
      </c>
      <c r="K3032" s="36">
        <v>44389.645092592589</v>
      </c>
      <c r="L3032" s="36">
        <v>44650.159039351849</v>
      </c>
      <c r="M3032" s="37" t="s">
        <v>15</v>
      </c>
    </row>
    <row r="3033" spans="1:13" ht="30.75" hidden="1" thickBot="1" x14ac:dyDescent="0.3">
      <c r="A3033" s="20">
        <v>3031</v>
      </c>
      <c r="B3033" s="21" t="s">
        <v>5932</v>
      </c>
      <c r="C3033" s="21"/>
      <c r="D3033" s="21"/>
      <c r="E3033" s="21"/>
      <c r="F3033" s="21"/>
      <c r="G3033" s="20" t="s">
        <v>551</v>
      </c>
      <c r="H3033" s="20" t="s">
        <v>30</v>
      </c>
      <c r="I3033" s="20" t="s">
        <v>5933</v>
      </c>
      <c r="J3033" s="20">
        <v>779207313</v>
      </c>
      <c r="K3033" s="22">
        <v>42795.559872685182</v>
      </c>
      <c r="L3033" s="22">
        <v>42795.559872685182</v>
      </c>
      <c r="M3033" s="23" t="s">
        <v>20</v>
      </c>
    </row>
    <row r="3034" spans="1:13" ht="45.75" hidden="1" thickBot="1" x14ac:dyDescent="0.3">
      <c r="A3034" s="4">
        <v>3032</v>
      </c>
      <c r="B3034" s="13" t="s">
        <v>5934</v>
      </c>
      <c r="C3034" s="13"/>
      <c r="D3034" s="13"/>
      <c r="E3034" s="13"/>
      <c r="F3034" s="13"/>
      <c r="G3034" s="4" t="s">
        <v>551</v>
      </c>
      <c r="H3034" s="4" t="s">
        <v>18</v>
      </c>
      <c r="I3034" s="4"/>
      <c r="J3034" s="4"/>
      <c r="K3034" s="5">
        <v>41856</v>
      </c>
      <c r="L3034" s="4" t="s">
        <v>238</v>
      </c>
      <c r="M3034" s="6" t="s">
        <v>20</v>
      </c>
    </row>
    <row r="3035" spans="1:13" ht="15.75" hidden="1" thickBot="1" x14ac:dyDescent="0.3">
      <c r="A3035" s="2">
        <v>3033</v>
      </c>
      <c r="B3035" s="11" t="s">
        <v>5935</v>
      </c>
      <c r="C3035" s="11"/>
      <c r="D3035" s="11"/>
      <c r="E3035" s="11"/>
      <c r="F3035" s="11"/>
      <c r="G3035" s="2" t="s">
        <v>551</v>
      </c>
      <c r="H3035" s="2" t="s">
        <v>34</v>
      </c>
      <c r="I3035" s="2"/>
      <c r="J3035" s="2"/>
      <c r="K3035" s="3">
        <v>43495.516412037039</v>
      </c>
      <c r="L3035" s="3">
        <v>43495.516412037039</v>
      </c>
      <c r="M3035" s="8" t="s">
        <v>20</v>
      </c>
    </row>
    <row r="3036" spans="1:13" ht="45" hidden="1" x14ac:dyDescent="0.25">
      <c r="A3036" s="4">
        <v>3034</v>
      </c>
      <c r="B3036" s="12" t="s">
        <v>5936</v>
      </c>
      <c r="C3036" s="12"/>
      <c r="D3036" s="12"/>
      <c r="E3036" s="12"/>
      <c r="F3036" s="12"/>
      <c r="G3036" s="4" t="s">
        <v>312</v>
      </c>
      <c r="H3036" s="4" t="s">
        <v>18</v>
      </c>
      <c r="I3036" s="4" t="s">
        <v>5937</v>
      </c>
      <c r="J3036" s="4"/>
      <c r="K3036" s="5">
        <v>43374.407164351855</v>
      </c>
      <c r="L3036" s="5">
        <v>43374.407164351855</v>
      </c>
      <c r="M3036" s="6" t="s">
        <v>20</v>
      </c>
    </row>
    <row r="3037" spans="1:13" ht="45" x14ac:dyDescent="0.25">
      <c r="A3037" s="30">
        <v>3035</v>
      </c>
      <c r="B3037" s="31" t="s">
        <v>5936</v>
      </c>
      <c r="C3037" s="31"/>
      <c r="D3037" s="31"/>
      <c r="E3037" s="31"/>
      <c r="F3037" s="31"/>
      <c r="G3037" s="30" t="s">
        <v>465</v>
      </c>
      <c r="H3037" s="30" t="s">
        <v>18</v>
      </c>
      <c r="I3037" s="30" t="s">
        <v>5937</v>
      </c>
      <c r="J3037" s="30"/>
      <c r="K3037" s="32">
        <v>43328.455983796295</v>
      </c>
      <c r="L3037" s="32">
        <v>43939.52851851852</v>
      </c>
      <c r="M3037" s="33" t="s">
        <v>15</v>
      </c>
    </row>
    <row r="3038" spans="1:13" ht="15.75" hidden="1" thickBot="1" x14ac:dyDescent="0.3">
      <c r="A3038" s="15">
        <v>3036</v>
      </c>
      <c r="B3038" s="19" t="s">
        <v>5938</v>
      </c>
      <c r="C3038" s="19"/>
      <c r="D3038" s="19"/>
      <c r="E3038" s="19"/>
      <c r="F3038" s="19"/>
      <c r="G3038" s="15" t="s">
        <v>465</v>
      </c>
      <c r="H3038" s="15"/>
      <c r="I3038" s="15"/>
      <c r="J3038" s="15"/>
      <c r="K3038" s="17">
        <v>44298.862326388888</v>
      </c>
      <c r="L3038" s="17">
        <v>44298.862326388888</v>
      </c>
      <c r="M3038" s="18" t="s">
        <v>20</v>
      </c>
    </row>
    <row r="3039" spans="1:13" ht="45" hidden="1" x14ac:dyDescent="0.25">
      <c r="A3039" s="2">
        <v>3037</v>
      </c>
      <c r="B3039" s="10" t="s">
        <v>5939</v>
      </c>
      <c r="C3039" s="10"/>
      <c r="D3039" s="10"/>
      <c r="E3039" s="10"/>
      <c r="F3039" s="10"/>
      <c r="G3039" s="2" t="s">
        <v>312</v>
      </c>
      <c r="H3039" s="2" t="s">
        <v>18</v>
      </c>
      <c r="I3039" s="2" t="s">
        <v>5940</v>
      </c>
      <c r="J3039" s="2" t="s">
        <v>5941</v>
      </c>
      <c r="K3039" s="3">
        <v>42210.822453703702</v>
      </c>
      <c r="L3039" s="3">
        <v>42210.822453703702</v>
      </c>
      <c r="M3039" s="8" t="s">
        <v>20</v>
      </c>
    </row>
    <row r="3040" spans="1:13" x14ac:dyDescent="0.25">
      <c r="A3040" s="34">
        <v>3038</v>
      </c>
      <c r="B3040" s="35" t="s">
        <v>5942</v>
      </c>
      <c r="C3040" s="35"/>
      <c r="D3040" s="35"/>
      <c r="E3040" s="35"/>
      <c r="F3040" s="35"/>
      <c r="G3040" s="34" t="s">
        <v>97</v>
      </c>
      <c r="H3040" s="34" t="s">
        <v>34</v>
      </c>
      <c r="I3040" s="34"/>
      <c r="J3040" s="34"/>
      <c r="K3040" s="36">
        <v>42600.453229166669</v>
      </c>
      <c r="L3040" s="36">
        <v>43774.398541666669</v>
      </c>
      <c r="M3040" s="37" t="s">
        <v>15</v>
      </c>
    </row>
    <row r="3041" spans="1:13" ht="30" x14ac:dyDescent="0.25">
      <c r="A3041" s="30">
        <v>3039</v>
      </c>
      <c r="B3041" s="31" t="s">
        <v>5943</v>
      </c>
      <c r="C3041" s="31"/>
      <c r="D3041" s="31"/>
      <c r="E3041" s="31"/>
      <c r="F3041" s="31"/>
      <c r="G3041" s="30" t="s">
        <v>226</v>
      </c>
      <c r="H3041" s="30" t="s">
        <v>111</v>
      </c>
      <c r="I3041" s="30" t="s">
        <v>5944</v>
      </c>
      <c r="J3041" s="30">
        <v>774211763</v>
      </c>
      <c r="K3041" s="32">
        <v>44119.517500000002</v>
      </c>
      <c r="L3041" s="32">
        <v>44300.075219907405</v>
      </c>
      <c r="M3041" s="33" t="s">
        <v>15</v>
      </c>
    </row>
    <row r="3042" spans="1:13" ht="30.75" hidden="1" thickBot="1" x14ac:dyDescent="0.3">
      <c r="A3042" s="15">
        <v>3040</v>
      </c>
      <c r="B3042" s="19" t="s">
        <v>5945</v>
      </c>
      <c r="C3042" s="19"/>
      <c r="D3042" s="19"/>
      <c r="E3042" s="19"/>
      <c r="F3042" s="19"/>
      <c r="G3042" s="15" t="s">
        <v>334</v>
      </c>
      <c r="H3042" s="15" t="s">
        <v>111</v>
      </c>
      <c r="I3042" s="15" t="s">
        <v>5946</v>
      </c>
      <c r="J3042" s="15" t="s">
        <v>5947</v>
      </c>
      <c r="K3042" s="17">
        <v>44589.77616898148</v>
      </c>
      <c r="L3042" s="17">
        <v>44589.77616898148</v>
      </c>
      <c r="M3042" s="18" t="s">
        <v>20</v>
      </c>
    </row>
    <row r="3043" spans="1:13" ht="30.75" hidden="1" thickBot="1" x14ac:dyDescent="0.3">
      <c r="A3043" s="2">
        <v>3041</v>
      </c>
      <c r="B3043" s="11" t="s">
        <v>5948</v>
      </c>
      <c r="C3043" s="11"/>
      <c r="D3043" s="11"/>
      <c r="E3043" s="11"/>
      <c r="F3043" s="11"/>
      <c r="G3043" s="2" t="s">
        <v>551</v>
      </c>
      <c r="H3043" s="2" t="s">
        <v>34</v>
      </c>
      <c r="I3043" s="2" t="s">
        <v>5949</v>
      </c>
      <c r="J3043" s="2"/>
      <c r="K3043" s="3">
        <v>43495.516793981478</v>
      </c>
      <c r="L3043" s="3">
        <v>43495.516793981478</v>
      </c>
      <c r="M3043" s="8" t="s">
        <v>20</v>
      </c>
    </row>
    <row r="3044" spans="1:13" ht="30.75" hidden="1" thickBot="1" x14ac:dyDescent="0.3">
      <c r="A3044" s="4">
        <v>3042</v>
      </c>
      <c r="B3044" s="13" t="s">
        <v>5950</v>
      </c>
      <c r="C3044" s="13"/>
      <c r="D3044" s="13"/>
      <c r="E3044" s="13"/>
      <c r="F3044" s="13"/>
      <c r="G3044" s="4" t="s">
        <v>485</v>
      </c>
      <c r="H3044" s="4" t="s">
        <v>111</v>
      </c>
      <c r="I3044" s="4" t="s">
        <v>5951</v>
      </c>
      <c r="J3044" s="4">
        <v>775424743</v>
      </c>
      <c r="K3044" s="5">
        <v>41757</v>
      </c>
      <c r="L3044" s="4" t="s">
        <v>238</v>
      </c>
      <c r="M3044" s="6" t="s">
        <v>20</v>
      </c>
    </row>
    <row r="3045" spans="1:13" ht="45.75" hidden="1" thickBot="1" x14ac:dyDescent="0.3">
      <c r="A3045" s="2">
        <v>3043</v>
      </c>
      <c r="B3045" s="11" t="s">
        <v>5952</v>
      </c>
      <c r="C3045" s="11"/>
      <c r="D3045" s="11"/>
      <c r="E3045" s="11"/>
      <c r="F3045" s="11"/>
      <c r="G3045" s="2" t="s">
        <v>551</v>
      </c>
      <c r="H3045" s="2" t="s">
        <v>34</v>
      </c>
      <c r="I3045" s="2" t="s">
        <v>5953</v>
      </c>
      <c r="J3045" s="2">
        <v>779207313</v>
      </c>
      <c r="K3045" s="3">
        <v>42795.598414351851</v>
      </c>
      <c r="L3045" s="3">
        <v>42795.598414351851</v>
      </c>
      <c r="M3045" s="8" t="s">
        <v>20</v>
      </c>
    </row>
    <row r="3046" spans="1:13" ht="45" hidden="1" x14ac:dyDescent="0.25">
      <c r="A3046" s="4">
        <v>3044</v>
      </c>
      <c r="B3046" s="12" t="s">
        <v>5954</v>
      </c>
      <c r="C3046" s="12"/>
      <c r="D3046" s="12"/>
      <c r="E3046" s="12"/>
      <c r="F3046" s="12"/>
      <c r="G3046" s="4" t="s">
        <v>551</v>
      </c>
      <c r="H3046" s="4" t="s">
        <v>18</v>
      </c>
      <c r="I3046" s="4"/>
      <c r="J3046" s="4"/>
      <c r="K3046" s="5">
        <v>43686.601307870369</v>
      </c>
      <c r="L3046" s="5">
        <v>43686.601307870369</v>
      </c>
      <c r="M3046" s="6" t="s">
        <v>20</v>
      </c>
    </row>
    <row r="3047" spans="1:13" ht="45" x14ac:dyDescent="0.25">
      <c r="A3047" s="30">
        <v>3045</v>
      </c>
      <c r="B3047" s="31" t="s">
        <v>5955</v>
      </c>
      <c r="C3047" s="31"/>
      <c r="D3047" s="31"/>
      <c r="E3047" s="31"/>
      <c r="F3047" s="31"/>
      <c r="G3047" s="30" t="s">
        <v>1055</v>
      </c>
      <c r="H3047" s="30" t="s">
        <v>18</v>
      </c>
      <c r="I3047" s="30" t="s">
        <v>5956</v>
      </c>
      <c r="J3047" s="30"/>
      <c r="K3047" s="32">
        <v>42669.536273148151</v>
      </c>
      <c r="L3047" s="32">
        <v>44589.199224537035</v>
      </c>
      <c r="M3047" s="33" t="s">
        <v>15</v>
      </c>
    </row>
    <row r="3048" spans="1:13" ht="30.75" hidden="1" thickBot="1" x14ac:dyDescent="0.3">
      <c r="A3048" s="15">
        <v>3046</v>
      </c>
      <c r="B3048" s="19" t="s">
        <v>5957</v>
      </c>
      <c r="C3048" s="19"/>
      <c r="D3048" s="19"/>
      <c r="E3048" s="19"/>
      <c r="F3048" s="19"/>
      <c r="G3048" s="15" t="s">
        <v>551</v>
      </c>
      <c r="H3048" s="15" t="s">
        <v>34</v>
      </c>
      <c r="I3048" s="15" t="s">
        <v>5958</v>
      </c>
      <c r="J3048" s="15">
        <v>77890228</v>
      </c>
      <c r="K3048" s="17">
        <v>43495.515046296299</v>
      </c>
      <c r="L3048" s="17">
        <v>43495.515046296299</v>
      </c>
      <c r="M3048" s="18" t="s">
        <v>20</v>
      </c>
    </row>
    <row r="3049" spans="1:13" ht="15.75" hidden="1" thickBot="1" x14ac:dyDescent="0.3">
      <c r="A3049" s="2">
        <v>3047</v>
      </c>
      <c r="B3049" s="11" t="s">
        <v>5959</v>
      </c>
      <c r="C3049" s="11"/>
      <c r="D3049" s="11"/>
      <c r="E3049" s="11"/>
      <c r="F3049" s="11"/>
      <c r="G3049" s="2" t="s">
        <v>334</v>
      </c>
      <c r="H3049" s="2"/>
      <c r="I3049" s="2"/>
      <c r="J3049" s="2"/>
      <c r="K3049" s="3">
        <v>44592.42355324074</v>
      </c>
      <c r="L3049" s="3">
        <v>44592.42355324074</v>
      </c>
      <c r="M3049" s="8" t="s">
        <v>20</v>
      </c>
    </row>
    <row r="3050" spans="1:13" ht="45.75" hidden="1" thickBot="1" x14ac:dyDescent="0.3">
      <c r="A3050" s="4">
        <v>3048</v>
      </c>
      <c r="B3050" s="13" t="s">
        <v>5960</v>
      </c>
      <c r="C3050" s="13"/>
      <c r="D3050" s="13"/>
      <c r="E3050" s="13"/>
      <c r="F3050" s="13"/>
      <c r="G3050" s="4" t="s">
        <v>1631</v>
      </c>
      <c r="H3050" s="4" t="s">
        <v>18</v>
      </c>
      <c r="I3050" s="4" t="s">
        <v>5961</v>
      </c>
      <c r="J3050" s="7">
        <v>7.5943053707814298E+18</v>
      </c>
      <c r="K3050" s="5">
        <v>43614.386944444443</v>
      </c>
      <c r="L3050" s="5">
        <v>43614.386944444443</v>
      </c>
      <c r="M3050" s="6" t="s">
        <v>20</v>
      </c>
    </row>
    <row r="3051" spans="1:13" ht="45.75" hidden="1" thickBot="1" x14ac:dyDescent="0.3">
      <c r="A3051" s="2">
        <v>3049</v>
      </c>
      <c r="B3051" s="11" t="s">
        <v>5962</v>
      </c>
      <c r="C3051" s="11"/>
      <c r="D3051" s="11"/>
      <c r="E3051" s="11"/>
      <c r="F3051" s="11"/>
      <c r="G3051" s="2" t="s">
        <v>17</v>
      </c>
      <c r="H3051" s="2" t="s">
        <v>37</v>
      </c>
      <c r="I3051" s="2" t="s">
        <v>5963</v>
      </c>
      <c r="J3051" s="2">
        <v>752163365</v>
      </c>
      <c r="K3051" s="3">
        <v>41580</v>
      </c>
      <c r="L3051" s="2" t="s">
        <v>238</v>
      </c>
      <c r="M3051" s="8" t="s">
        <v>20</v>
      </c>
    </row>
    <row r="3052" spans="1:13" ht="30" hidden="1" x14ac:dyDescent="0.25">
      <c r="A3052" s="4">
        <v>3050</v>
      </c>
      <c r="B3052" s="12" t="s">
        <v>5964</v>
      </c>
      <c r="C3052" s="12"/>
      <c r="D3052" s="12"/>
      <c r="E3052" s="12"/>
      <c r="F3052" s="12"/>
      <c r="G3052" s="4" t="s">
        <v>102</v>
      </c>
      <c r="H3052" s="4" t="s">
        <v>37</v>
      </c>
      <c r="I3052" s="4" t="s">
        <v>5965</v>
      </c>
      <c r="J3052" s="4" t="s">
        <v>5966</v>
      </c>
      <c r="K3052" s="5">
        <v>42257.386990740742</v>
      </c>
      <c r="L3052" s="5">
        <v>42257.386990740742</v>
      </c>
      <c r="M3052" s="6" t="s">
        <v>20</v>
      </c>
    </row>
    <row r="3053" spans="1:13" ht="30" x14ac:dyDescent="0.25">
      <c r="A3053" s="30">
        <v>3051</v>
      </c>
      <c r="B3053" s="31" t="s">
        <v>5967</v>
      </c>
      <c r="C3053" s="31"/>
      <c r="D3053" s="31"/>
      <c r="E3053" s="31"/>
      <c r="F3053" s="31"/>
      <c r="G3053" s="30" t="s">
        <v>1298</v>
      </c>
      <c r="H3053" s="30"/>
      <c r="I3053" s="30" t="s">
        <v>5968</v>
      </c>
      <c r="J3053" s="30">
        <v>776992024</v>
      </c>
      <c r="K3053" s="32">
        <v>44112.629525462966</v>
      </c>
      <c r="L3053" s="32">
        <v>44342.519201388888</v>
      </c>
      <c r="M3053" s="33" t="s">
        <v>15</v>
      </c>
    </row>
    <row r="3054" spans="1:13" ht="30.75" hidden="1" thickBot="1" x14ac:dyDescent="0.3">
      <c r="A3054" s="15">
        <v>3052</v>
      </c>
      <c r="B3054" s="19" t="s">
        <v>5969</v>
      </c>
      <c r="C3054" s="19"/>
      <c r="D3054" s="19"/>
      <c r="E3054" s="19"/>
      <c r="F3054" s="19"/>
      <c r="G3054" s="15" t="s">
        <v>485</v>
      </c>
      <c r="H3054" s="15" t="s">
        <v>111</v>
      </c>
      <c r="I3054" s="15" t="s">
        <v>5970</v>
      </c>
      <c r="J3054" s="15">
        <v>752370663</v>
      </c>
      <c r="K3054" s="17">
        <v>41757</v>
      </c>
      <c r="L3054" s="15" t="s">
        <v>238</v>
      </c>
      <c r="M3054" s="18" t="s">
        <v>20</v>
      </c>
    </row>
    <row r="3055" spans="1:13" ht="30.75" hidden="1" thickBot="1" x14ac:dyDescent="0.3">
      <c r="A3055" s="2">
        <v>3053</v>
      </c>
      <c r="B3055" s="11" t="s">
        <v>5971</v>
      </c>
      <c r="C3055" s="11"/>
      <c r="D3055" s="11"/>
      <c r="E3055" s="11"/>
      <c r="F3055" s="11"/>
      <c r="G3055" s="2" t="s">
        <v>17</v>
      </c>
      <c r="H3055" s="2" t="s">
        <v>34</v>
      </c>
      <c r="I3055" s="2" t="s">
        <v>5972</v>
      </c>
      <c r="J3055" s="2" t="s">
        <v>5973</v>
      </c>
      <c r="K3055" s="3">
        <v>43304.587199074071</v>
      </c>
      <c r="L3055" s="3">
        <v>43304.587199074071</v>
      </c>
      <c r="M3055" s="8" t="s">
        <v>20</v>
      </c>
    </row>
    <row r="3056" spans="1:13" ht="30" hidden="1" x14ac:dyDescent="0.25">
      <c r="A3056" s="4">
        <v>3054</v>
      </c>
      <c r="B3056" s="12" t="s">
        <v>5974</v>
      </c>
      <c r="C3056" s="12"/>
      <c r="D3056" s="12"/>
      <c r="E3056" s="12"/>
      <c r="F3056" s="12"/>
      <c r="G3056" s="4" t="s">
        <v>102</v>
      </c>
      <c r="H3056" s="4" t="s">
        <v>34</v>
      </c>
      <c r="I3056" s="4" t="s">
        <v>5975</v>
      </c>
      <c r="J3056" s="4">
        <v>700936886</v>
      </c>
      <c r="K3056" s="5">
        <v>42410.440312500003</v>
      </c>
      <c r="L3056" s="5">
        <v>42410.440312500003</v>
      </c>
      <c r="M3056" s="6" t="s">
        <v>20</v>
      </c>
    </row>
    <row r="3057" spans="1:13" ht="45" x14ac:dyDescent="0.25">
      <c r="A3057" s="30">
        <v>3055</v>
      </c>
      <c r="B3057" s="31" t="s">
        <v>5976</v>
      </c>
      <c r="C3057" s="31"/>
      <c r="D3057" s="31"/>
      <c r="E3057" s="31"/>
      <c r="F3057" s="31"/>
      <c r="G3057" s="30" t="s">
        <v>180</v>
      </c>
      <c r="H3057" s="30" t="s">
        <v>18</v>
      </c>
      <c r="I3057" s="30" t="s">
        <v>5977</v>
      </c>
      <c r="J3057" s="30">
        <v>758113094</v>
      </c>
      <c r="K3057" s="32">
        <v>44343.668576388889</v>
      </c>
      <c r="L3057" s="32">
        <v>44343.668576388889</v>
      </c>
      <c r="M3057" s="33" t="s">
        <v>15</v>
      </c>
    </row>
    <row r="3058" spans="1:13" ht="45.75" hidden="1" thickBot="1" x14ac:dyDescent="0.3">
      <c r="A3058" s="15">
        <v>3056</v>
      </c>
      <c r="B3058" s="19" t="s">
        <v>5978</v>
      </c>
      <c r="C3058" s="19"/>
      <c r="D3058" s="19"/>
      <c r="E3058" s="19"/>
      <c r="F3058" s="19"/>
      <c r="G3058" s="15" t="s">
        <v>17</v>
      </c>
      <c r="H3058" s="15" t="s">
        <v>18</v>
      </c>
      <c r="I3058" s="15" t="s">
        <v>5979</v>
      </c>
      <c r="J3058" s="15">
        <v>772587857</v>
      </c>
      <c r="K3058" s="17">
        <v>43754.394537037035</v>
      </c>
      <c r="L3058" s="17">
        <v>43754.394537037035</v>
      </c>
      <c r="M3058" s="18" t="s">
        <v>20</v>
      </c>
    </row>
    <row r="3059" spans="1:13" ht="45.75" hidden="1" thickBot="1" x14ac:dyDescent="0.3">
      <c r="A3059" s="2">
        <v>3057</v>
      </c>
      <c r="B3059" s="11" t="s">
        <v>5980</v>
      </c>
      <c r="C3059" s="11"/>
      <c r="D3059" s="11"/>
      <c r="E3059" s="11"/>
      <c r="F3059" s="11"/>
      <c r="G3059" s="2" t="s">
        <v>17</v>
      </c>
      <c r="H3059" s="2" t="s">
        <v>18</v>
      </c>
      <c r="I3059" s="2" t="s">
        <v>5981</v>
      </c>
      <c r="J3059" s="2">
        <v>752619392</v>
      </c>
      <c r="K3059" s="3">
        <v>43304.589201388888</v>
      </c>
      <c r="L3059" s="3">
        <v>43304.589201388888</v>
      </c>
      <c r="M3059" s="8" t="s">
        <v>20</v>
      </c>
    </row>
    <row r="3060" spans="1:13" ht="30" hidden="1" x14ac:dyDescent="0.25">
      <c r="A3060" s="4">
        <v>3058</v>
      </c>
      <c r="B3060" s="12" t="s">
        <v>5982</v>
      </c>
      <c r="C3060" s="12"/>
      <c r="D3060" s="12"/>
      <c r="E3060" s="12"/>
      <c r="F3060" s="12"/>
      <c r="G3060" s="4" t="s">
        <v>17</v>
      </c>
      <c r="H3060" s="4" t="s">
        <v>111</v>
      </c>
      <c r="I3060" s="4" t="s">
        <v>5983</v>
      </c>
      <c r="J3060" s="4">
        <v>772947333</v>
      </c>
      <c r="K3060" s="5">
        <v>42354.459236111114</v>
      </c>
      <c r="L3060" s="5">
        <v>42354.459236111114</v>
      </c>
      <c r="M3060" s="6" t="s">
        <v>20</v>
      </c>
    </row>
    <row r="3061" spans="1:13" ht="30" x14ac:dyDescent="0.25">
      <c r="A3061" s="30">
        <v>3059</v>
      </c>
      <c r="B3061" s="31" t="s">
        <v>5984</v>
      </c>
      <c r="C3061" s="31"/>
      <c r="D3061" s="31"/>
      <c r="E3061" s="31"/>
      <c r="F3061" s="31"/>
      <c r="G3061" s="30" t="s">
        <v>72</v>
      </c>
      <c r="H3061" s="30"/>
      <c r="I3061" s="30" t="s">
        <v>5985</v>
      </c>
      <c r="J3061" s="30"/>
      <c r="K3061" s="32">
        <v>43207.797418981485</v>
      </c>
      <c r="L3061" s="32">
        <v>44208.116724537038</v>
      </c>
      <c r="M3061" s="33" t="s">
        <v>15</v>
      </c>
    </row>
    <row r="3062" spans="1:13" ht="30" x14ac:dyDescent="0.25">
      <c r="A3062" s="34">
        <v>3060</v>
      </c>
      <c r="B3062" s="35" t="s">
        <v>5986</v>
      </c>
      <c r="C3062" s="35"/>
      <c r="D3062" s="35"/>
      <c r="E3062" s="35"/>
      <c r="F3062" s="35"/>
      <c r="G3062" s="34" t="s">
        <v>1298</v>
      </c>
      <c r="H3062" s="34"/>
      <c r="I3062" s="34" t="s">
        <v>5987</v>
      </c>
      <c r="J3062" s="38">
        <v>7.5244554607764398E+18</v>
      </c>
      <c r="K3062" s="36">
        <v>44396.554537037038</v>
      </c>
      <c r="L3062" s="36">
        <v>44396.554537037038</v>
      </c>
      <c r="M3062" s="37" t="s">
        <v>15</v>
      </c>
    </row>
    <row r="3063" spans="1:13" ht="45" x14ac:dyDescent="0.25">
      <c r="A3063" s="30">
        <v>3061</v>
      </c>
      <c r="B3063" s="31" t="s">
        <v>5988</v>
      </c>
      <c r="C3063" s="31"/>
      <c r="D3063" s="31"/>
      <c r="E3063" s="31"/>
      <c r="F3063" s="31"/>
      <c r="G3063" s="30" t="s">
        <v>1298</v>
      </c>
      <c r="H3063" s="30" t="s">
        <v>18</v>
      </c>
      <c r="I3063" s="30" t="s">
        <v>5989</v>
      </c>
      <c r="J3063" s="30">
        <v>776445546</v>
      </c>
      <c r="K3063" s="32">
        <v>44348.615312499998</v>
      </c>
      <c r="L3063" s="32">
        <v>44348.124502314815</v>
      </c>
      <c r="M3063" s="33" t="s">
        <v>15</v>
      </c>
    </row>
    <row r="3064" spans="1:13" ht="30.75" hidden="1" thickBot="1" x14ac:dyDescent="0.3">
      <c r="A3064" s="15">
        <v>3062</v>
      </c>
      <c r="B3064" s="19" t="s">
        <v>5990</v>
      </c>
      <c r="C3064" s="19"/>
      <c r="D3064" s="19"/>
      <c r="E3064" s="19"/>
      <c r="F3064" s="19"/>
      <c r="G3064" s="15" t="s">
        <v>979</v>
      </c>
      <c r="H3064" s="15" t="s">
        <v>34</v>
      </c>
      <c r="I3064" s="15" t="s">
        <v>5991</v>
      </c>
      <c r="J3064" s="15" t="s">
        <v>5992</v>
      </c>
      <c r="K3064" s="17">
        <v>41576</v>
      </c>
      <c r="L3064" s="15" t="s">
        <v>238</v>
      </c>
      <c r="M3064" s="18" t="s">
        <v>20</v>
      </c>
    </row>
    <row r="3065" spans="1:13" ht="15.75" hidden="1" thickBot="1" x14ac:dyDescent="0.3">
      <c r="A3065" s="2">
        <v>3063</v>
      </c>
      <c r="B3065" s="11" t="s">
        <v>5993</v>
      </c>
      <c r="C3065" s="11"/>
      <c r="D3065" s="11"/>
      <c r="E3065" s="11"/>
      <c r="F3065" s="11"/>
      <c r="G3065" s="2" t="s">
        <v>102</v>
      </c>
      <c r="H3065" s="2" t="s">
        <v>34</v>
      </c>
      <c r="I3065" s="2" t="s">
        <v>5994</v>
      </c>
      <c r="J3065" s="2">
        <v>752619392</v>
      </c>
      <c r="K3065" s="3">
        <v>43392.5778125</v>
      </c>
      <c r="L3065" s="3">
        <v>43392.5778125</v>
      </c>
      <c r="M3065" s="8" t="s">
        <v>20</v>
      </c>
    </row>
    <row r="3066" spans="1:13" ht="30.75" hidden="1" thickBot="1" x14ac:dyDescent="0.3">
      <c r="A3066" s="4">
        <v>3064</v>
      </c>
      <c r="B3066" s="13" t="s">
        <v>5995</v>
      </c>
      <c r="C3066" s="13"/>
      <c r="D3066" s="13"/>
      <c r="E3066" s="13"/>
      <c r="F3066" s="13"/>
      <c r="G3066" s="4" t="s">
        <v>551</v>
      </c>
      <c r="H3066" s="4" t="s">
        <v>34</v>
      </c>
      <c r="I3066" s="4" t="s">
        <v>5996</v>
      </c>
      <c r="J3066" s="4">
        <v>774492719</v>
      </c>
      <c r="K3066" s="5">
        <v>42255.493449074071</v>
      </c>
      <c r="L3066" s="5">
        <v>42255.493449074071</v>
      </c>
      <c r="M3066" s="6" t="s">
        <v>20</v>
      </c>
    </row>
    <row r="3067" spans="1:13" ht="30.75" hidden="1" thickBot="1" x14ac:dyDescent="0.3">
      <c r="A3067" s="2">
        <v>3065</v>
      </c>
      <c r="B3067" s="11" t="s">
        <v>5997</v>
      </c>
      <c r="C3067" s="11"/>
      <c r="D3067" s="11"/>
      <c r="E3067" s="11"/>
      <c r="F3067" s="11"/>
      <c r="G3067" s="2" t="s">
        <v>551</v>
      </c>
      <c r="H3067" s="2" t="s">
        <v>34</v>
      </c>
      <c r="I3067" s="2" t="s">
        <v>5998</v>
      </c>
      <c r="J3067" s="2"/>
      <c r="K3067" s="3">
        <v>42255.493680555555</v>
      </c>
      <c r="L3067" s="3">
        <v>42255.493680555555</v>
      </c>
      <c r="M3067" s="8" t="s">
        <v>20</v>
      </c>
    </row>
    <row r="3068" spans="1:13" ht="45.75" hidden="1" thickBot="1" x14ac:dyDescent="0.3">
      <c r="A3068" s="4">
        <v>3066</v>
      </c>
      <c r="B3068" s="13" t="s">
        <v>5999</v>
      </c>
      <c r="C3068" s="13"/>
      <c r="D3068" s="13"/>
      <c r="E3068" s="13"/>
      <c r="F3068" s="13"/>
      <c r="G3068" s="4" t="s">
        <v>72</v>
      </c>
      <c r="H3068" s="4" t="s">
        <v>18</v>
      </c>
      <c r="I3068" s="4" t="s">
        <v>6000</v>
      </c>
      <c r="J3068" s="4">
        <v>752926422</v>
      </c>
      <c r="K3068" s="5">
        <v>43383.833611111113</v>
      </c>
      <c r="L3068" s="5">
        <v>43383.833611111113</v>
      </c>
      <c r="M3068" s="6" t="s">
        <v>20</v>
      </c>
    </row>
    <row r="3069" spans="1:13" ht="45.75" hidden="1" thickBot="1" x14ac:dyDescent="0.3">
      <c r="A3069" s="2">
        <v>3067</v>
      </c>
      <c r="B3069" s="11" t="s">
        <v>6001</v>
      </c>
      <c r="C3069" s="11"/>
      <c r="D3069" s="11"/>
      <c r="E3069" s="11"/>
      <c r="F3069" s="11"/>
      <c r="G3069" s="2" t="s">
        <v>551</v>
      </c>
      <c r="H3069" s="2" t="s">
        <v>18</v>
      </c>
      <c r="I3069" s="2" t="s">
        <v>6002</v>
      </c>
      <c r="J3069" s="2" t="s">
        <v>6003</v>
      </c>
      <c r="K3069" s="3">
        <v>43019.730196759258</v>
      </c>
      <c r="L3069" s="3">
        <v>43019.730196759258</v>
      </c>
      <c r="M3069" s="8" t="s">
        <v>20</v>
      </c>
    </row>
    <row r="3070" spans="1:13" ht="45.75" hidden="1" thickBot="1" x14ac:dyDescent="0.3">
      <c r="A3070" s="4">
        <v>3068</v>
      </c>
      <c r="B3070" s="13" t="s">
        <v>6004</v>
      </c>
      <c r="C3070" s="13"/>
      <c r="D3070" s="13"/>
      <c r="E3070" s="13"/>
      <c r="F3070" s="13"/>
      <c r="G3070" s="4" t="s">
        <v>22</v>
      </c>
      <c r="H3070" s="4" t="s">
        <v>18</v>
      </c>
      <c r="I3070" s="4" t="s">
        <v>6005</v>
      </c>
      <c r="J3070" s="4">
        <v>782950871</v>
      </c>
      <c r="K3070" s="5">
        <v>42484.594699074078</v>
      </c>
      <c r="L3070" s="5">
        <v>42484.594699074078</v>
      </c>
      <c r="M3070" s="6" t="s">
        <v>20</v>
      </c>
    </row>
    <row r="3071" spans="1:13" ht="45.75" hidden="1" thickBot="1" x14ac:dyDescent="0.3">
      <c r="A3071" s="2">
        <v>3069</v>
      </c>
      <c r="B3071" s="11" t="s">
        <v>6006</v>
      </c>
      <c r="C3071" s="11"/>
      <c r="D3071" s="11"/>
      <c r="E3071" s="11"/>
      <c r="F3071" s="11"/>
      <c r="G3071" s="2" t="s">
        <v>22</v>
      </c>
      <c r="H3071" s="2" t="s">
        <v>18</v>
      </c>
      <c r="I3071" s="2" t="s">
        <v>6007</v>
      </c>
      <c r="J3071" s="2">
        <v>702509439</v>
      </c>
      <c r="K3071" s="3">
        <v>43614.470324074071</v>
      </c>
      <c r="L3071" s="3">
        <v>43614.470324074071</v>
      </c>
      <c r="M3071" s="8" t="s">
        <v>20</v>
      </c>
    </row>
    <row r="3072" spans="1:13" ht="45.75" hidden="1" thickBot="1" x14ac:dyDescent="0.3">
      <c r="A3072" s="4">
        <v>3070</v>
      </c>
      <c r="B3072" s="13" t="s">
        <v>6008</v>
      </c>
      <c r="C3072" s="13"/>
      <c r="D3072" s="13"/>
      <c r="E3072" s="13"/>
      <c r="F3072" s="13"/>
      <c r="G3072" s="4" t="s">
        <v>22</v>
      </c>
      <c r="H3072" s="4" t="s">
        <v>18</v>
      </c>
      <c r="I3072" s="4" t="s">
        <v>6009</v>
      </c>
      <c r="J3072" s="4">
        <v>774952868</v>
      </c>
      <c r="K3072" s="5">
        <v>43614.470625000002</v>
      </c>
      <c r="L3072" s="5">
        <v>43614.470625000002</v>
      </c>
      <c r="M3072" s="6" t="s">
        <v>20</v>
      </c>
    </row>
    <row r="3073" spans="1:13" ht="30.75" hidden="1" thickBot="1" x14ac:dyDescent="0.3">
      <c r="A3073" s="2">
        <v>3071</v>
      </c>
      <c r="B3073" s="11" t="s">
        <v>6010</v>
      </c>
      <c r="C3073" s="11"/>
      <c r="D3073" s="11"/>
      <c r="E3073" s="11"/>
      <c r="F3073" s="11"/>
      <c r="G3073" s="2" t="s">
        <v>22</v>
      </c>
      <c r="H3073" s="2" t="s">
        <v>111</v>
      </c>
      <c r="I3073" s="2" t="s">
        <v>6011</v>
      </c>
      <c r="J3073" s="2">
        <v>782979227</v>
      </c>
      <c r="K3073" s="3">
        <v>42484.596655092595</v>
      </c>
      <c r="L3073" s="3">
        <v>42484.596655092595</v>
      </c>
      <c r="M3073" s="8" t="s">
        <v>20</v>
      </c>
    </row>
    <row r="3074" spans="1:13" ht="30.75" hidden="1" thickBot="1" x14ac:dyDescent="0.3">
      <c r="A3074" s="4">
        <v>3072</v>
      </c>
      <c r="B3074" s="13" t="s">
        <v>6012</v>
      </c>
      <c r="C3074" s="13"/>
      <c r="D3074" s="13"/>
      <c r="E3074" s="13"/>
      <c r="F3074" s="13"/>
      <c r="G3074" s="4" t="s">
        <v>90</v>
      </c>
      <c r="H3074" s="4" t="s">
        <v>34</v>
      </c>
      <c r="I3074" s="4" t="s">
        <v>6013</v>
      </c>
      <c r="J3074" s="4"/>
      <c r="K3074" s="5">
        <v>43287.52238425926</v>
      </c>
      <c r="L3074" s="5">
        <v>43287.52238425926</v>
      </c>
      <c r="M3074" s="6" t="s">
        <v>20</v>
      </c>
    </row>
    <row r="3075" spans="1:13" ht="45.75" hidden="1" thickBot="1" x14ac:dyDescent="0.3">
      <c r="A3075" s="2">
        <v>3073</v>
      </c>
      <c r="B3075" s="11" t="s">
        <v>6014</v>
      </c>
      <c r="C3075" s="11"/>
      <c r="D3075" s="11"/>
      <c r="E3075" s="11"/>
      <c r="F3075" s="11"/>
      <c r="G3075" s="2" t="s">
        <v>1055</v>
      </c>
      <c r="H3075" s="2" t="s">
        <v>18</v>
      </c>
      <c r="I3075" s="2" t="s">
        <v>6015</v>
      </c>
      <c r="J3075" s="2">
        <v>774575217</v>
      </c>
      <c r="K3075" s="3">
        <v>42173.517858796295</v>
      </c>
      <c r="L3075" s="3">
        <v>42173.517858796295</v>
      </c>
      <c r="M3075" s="8" t="s">
        <v>20</v>
      </c>
    </row>
    <row r="3076" spans="1:13" ht="15.75" hidden="1" thickBot="1" x14ac:dyDescent="0.3">
      <c r="A3076" s="4">
        <v>3074</v>
      </c>
      <c r="B3076" s="13" t="s">
        <v>6016</v>
      </c>
      <c r="C3076" s="13"/>
      <c r="D3076" s="13"/>
      <c r="E3076" s="13"/>
      <c r="F3076" s="13"/>
      <c r="G3076" s="4" t="s">
        <v>1055</v>
      </c>
      <c r="H3076" s="4" t="s">
        <v>34</v>
      </c>
      <c r="I3076" s="4" t="s">
        <v>6017</v>
      </c>
      <c r="J3076" s="4"/>
      <c r="K3076" s="5">
        <v>42257.371631944443</v>
      </c>
      <c r="L3076" s="5">
        <v>42257.371631944443</v>
      </c>
      <c r="M3076" s="6" t="s">
        <v>20</v>
      </c>
    </row>
    <row r="3077" spans="1:13" ht="30" hidden="1" x14ac:dyDescent="0.25">
      <c r="A3077" s="2">
        <v>3075</v>
      </c>
      <c r="B3077" s="10" t="s">
        <v>6018</v>
      </c>
      <c r="C3077" s="10"/>
      <c r="D3077" s="10"/>
      <c r="E3077" s="10"/>
      <c r="F3077" s="10"/>
      <c r="G3077" s="2" t="s">
        <v>334</v>
      </c>
      <c r="H3077" s="2" t="s">
        <v>37</v>
      </c>
      <c r="I3077" s="2" t="s">
        <v>6019</v>
      </c>
      <c r="J3077" s="2"/>
      <c r="K3077" s="3">
        <v>44589.774282407408</v>
      </c>
      <c r="L3077" s="3">
        <v>44589.774282407408</v>
      </c>
      <c r="M3077" s="8" t="s">
        <v>20</v>
      </c>
    </row>
    <row r="3078" spans="1:13" ht="30" x14ac:dyDescent="0.25">
      <c r="A3078" s="34">
        <v>3076</v>
      </c>
      <c r="B3078" s="35" t="s">
        <v>6020</v>
      </c>
      <c r="C3078" s="35"/>
      <c r="D3078" s="35"/>
      <c r="E3078" s="35"/>
      <c r="F3078" s="35"/>
      <c r="G3078" s="34" t="s">
        <v>1631</v>
      </c>
      <c r="H3078" s="34" t="s">
        <v>111</v>
      </c>
      <c r="I3078" s="34" t="s">
        <v>6021</v>
      </c>
      <c r="J3078" s="34" t="s">
        <v>6022</v>
      </c>
      <c r="K3078" s="36">
        <v>42345.63521990741</v>
      </c>
      <c r="L3078" s="36">
        <v>43301.461157407408</v>
      </c>
      <c r="M3078" s="37" t="s">
        <v>15</v>
      </c>
    </row>
    <row r="3079" spans="1:13" ht="30" x14ac:dyDescent="0.25">
      <c r="A3079" s="30">
        <v>3077</v>
      </c>
      <c r="B3079" s="31" t="s">
        <v>6023</v>
      </c>
      <c r="C3079" s="31"/>
      <c r="D3079" s="31"/>
      <c r="E3079" s="31"/>
      <c r="F3079" s="31"/>
      <c r="G3079" s="30" t="s">
        <v>90</v>
      </c>
      <c r="H3079" s="30"/>
      <c r="I3079" s="30" t="s">
        <v>6024</v>
      </c>
      <c r="J3079" s="30">
        <v>772963127</v>
      </c>
      <c r="K3079" s="32">
        <v>43973.896412037036</v>
      </c>
      <c r="L3079" s="32">
        <v>43973.896412037036</v>
      </c>
      <c r="M3079" s="33" t="s">
        <v>15</v>
      </c>
    </row>
    <row r="3080" spans="1:13" ht="30" hidden="1" customHeight="1" thickBot="1" x14ac:dyDescent="0.3">
      <c r="A3080" s="15">
        <v>3078</v>
      </c>
      <c r="B3080" s="19" t="s">
        <v>6025</v>
      </c>
      <c r="C3080" s="19"/>
      <c r="D3080" s="19"/>
      <c r="E3080" s="19"/>
      <c r="F3080" s="19"/>
      <c r="G3080" s="15" t="s">
        <v>334</v>
      </c>
      <c r="H3080" s="15"/>
      <c r="I3080" s="15"/>
      <c r="J3080" s="15"/>
      <c r="K3080" s="17">
        <v>42914.599641203706</v>
      </c>
      <c r="L3080" s="17">
        <v>42914.599641203706</v>
      </c>
      <c r="M3080" s="18" t="s">
        <v>20</v>
      </c>
    </row>
    <row r="3081" spans="1:13" ht="45.75" hidden="1" thickBot="1" x14ac:dyDescent="0.3">
      <c r="A3081" s="2">
        <v>3079</v>
      </c>
      <c r="B3081" s="11" t="s">
        <v>6026</v>
      </c>
      <c r="C3081" s="11"/>
      <c r="D3081" s="11"/>
      <c r="E3081" s="11"/>
      <c r="F3081" s="11"/>
      <c r="G3081" s="2" t="s">
        <v>334</v>
      </c>
      <c r="H3081" s="2" t="s">
        <v>18</v>
      </c>
      <c r="I3081" s="2" t="s">
        <v>6027</v>
      </c>
      <c r="J3081" s="2">
        <v>777268976</v>
      </c>
      <c r="K3081" s="3">
        <v>42914.600312499999</v>
      </c>
      <c r="L3081" s="3">
        <v>42914.600312499999</v>
      </c>
      <c r="M3081" s="8" t="s">
        <v>20</v>
      </c>
    </row>
    <row r="3082" spans="1:13" ht="30.75" hidden="1" thickBot="1" x14ac:dyDescent="0.3">
      <c r="A3082" s="4">
        <v>3080</v>
      </c>
      <c r="B3082" s="13" t="s">
        <v>6028</v>
      </c>
      <c r="C3082" s="13"/>
      <c r="D3082" s="13"/>
      <c r="E3082" s="13"/>
      <c r="F3082" s="13"/>
      <c r="G3082" s="4" t="s">
        <v>87</v>
      </c>
      <c r="H3082" s="4" t="s">
        <v>34</v>
      </c>
      <c r="I3082" s="4" t="s">
        <v>6029</v>
      </c>
      <c r="J3082" s="4">
        <v>772667740</v>
      </c>
      <c r="K3082" s="5">
        <v>43208.645636574074</v>
      </c>
      <c r="L3082" s="5">
        <v>43208.645636574074</v>
      </c>
      <c r="M3082" s="6" t="s">
        <v>20</v>
      </c>
    </row>
    <row r="3083" spans="1:13" ht="45.75" hidden="1" thickBot="1" x14ac:dyDescent="0.3">
      <c r="A3083" s="2">
        <v>3081</v>
      </c>
      <c r="B3083" s="11" t="s">
        <v>6030</v>
      </c>
      <c r="C3083" s="11"/>
      <c r="D3083" s="11"/>
      <c r="E3083" s="11"/>
      <c r="F3083" s="11"/>
      <c r="G3083" s="2" t="s">
        <v>17</v>
      </c>
      <c r="H3083" s="2" t="s">
        <v>18</v>
      </c>
      <c r="I3083" s="2" t="s">
        <v>6031</v>
      </c>
      <c r="J3083" s="2" t="s">
        <v>6032</v>
      </c>
      <c r="K3083" s="3">
        <v>42835.682673611111</v>
      </c>
      <c r="L3083" s="3">
        <v>42835.682673611111</v>
      </c>
      <c r="M3083" s="8" t="s">
        <v>20</v>
      </c>
    </row>
    <row r="3084" spans="1:13" ht="45.75" hidden="1" thickBot="1" x14ac:dyDescent="0.3">
      <c r="A3084" s="4">
        <v>3082</v>
      </c>
      <c r="B3084" s="13" t="s">
        <v>6033</v>
      </c>
      <c r="C3084" s="13"/>
      <c r="D3084" s="13"/>
      <c r="E3084" s="13"/>
      <c r="F3084" s="13"/>
      <c r="G3084" s="4" t="s">
        <v>52</v>
      </c>
      <c r="H3084" s="4" t="s">
        <v>18</v>
      </c>
      <c r="I3084" s="4" t="s">
        <v>6034</v>
      </c>
      <c r="J3084" s="4">
        <v>776076610</v>
      </c>
      <c r="K3084" s="5">
        <v>42257.646793981483</v>
      </c>
      <c r="L3084" s="5">
        <v>42257.646793981483</v>
      </c>
      <c r="M3084" s="6" t="s">
        <v>20</v>
      </c>
    </row>
    <row r="3085" spans="1:13" ht="45" hidden="1" x14ac:dyDescent="0.25">
      <c r="A3085" s="2">
        <v>3083</v>
      </c>
      <c r="B3085" s="10" t="s">
        <v>6035</v>
      </c>
      <c r="C3085" s="10"/>
      <c r="D3085" s="10"/>
      <c r="E3085" s="10"/>
      <c r="F3085" s="10"/>
      <c r="G3085" s="2" t="s">
        <v>1055</v>
      </c>
      <c r="H3085" s="2" t="s">
        <v>18</v>
      </c>
      <c r="I3085" s="2" t="s">
        <v>6036</v>
      </c>
      <c r="J3085" s="2">
        <v>783246504</v>
      </c>
      <c r="K3085" s="3">
        <v>42257.363298611112</v>
      </c>
      <c r="L3085" s="3">
        <v>42257.363298611112</v>
      </c>
      <c r="M3085" s="8" t="s">
        <v>20</v>
      </c>
    </row>
    <row r="3086" spans="1:13" ht="30" x14ac:dyDescent="0.25">
      <c r="A3086" s="34">
        <v>3084</v>
      </c>
      <c r="B3086" s="35" t="s">
        <v>6037</v>
      </c>
      <c r="C3086" s="35"/>
      <c r="D3086" s="35"/>
      <c r="E3086" s="35"/>
      <c r="F3086" s="35"/>
      <c r="G3086" s="34" t="s">
        <v>102</v>
      </c>
      <c r="H3086" s="34" t="s">
        <v>37</v>
      </c>
      <c r="I3086" s="34" t="s">
        <v>6038</v>
      </c>
      <c r="J3086" s="34">
        <v>701552641</v>
      </c>
      <c r="K3086" s="36">
        <v>42461.679571759261</v>
      </c>
      <c r="L3086" s="36">
        <v>43756.420787037037</v>
      </c>
      <c r="M3086" s="37" t="s">
        <v>15</v>
      </c>
    </row>
    <row r="3087" spans="1:13" ht="30.75" hidden="1" thickBot="1" x14ac:dyDescent="0.3">
      <c r="A3087" s="20">
        <v>3085</v>
      </c>
      <c r="B3087" s="21" t="s">
        <v>6039</v>
      </c>
      <c r="C3087" s="21"/>
      <c r="D3087" s="21"/>
      <c r="E3087" s="21"/>
      <c r="F3087" s="21"/>
      <c r="G3087" s="20" t="s">
        <v>505</v>
      </c>
      <c r="H3087" s="20" t="s">
        <v>111</v>
      </c>
      <c r="I3087" s="20" t="s">
        <v>6040</v>
      </c>
      <c r="J3087" s="20">
        <v>782272116</v>
      </c>
      <c r="K3087" s="22">
        <v>42180.47451388889</v>
      </c>
      <c r="L3087" s="22">
        <v>42180.47451388889</v>
      </c>
      <c r="M3087" s="23" t="s">
        <v>20</v>
      </c>
    </row>
    <row r="3088" spans="1:13" ht="30" hidden="1" customHeight="1" thickBot="1" x14ac:dyDescent="0.3">
      <c r="A3088" s="4">
        <v>3086</v>
      </c>
      <c r="B3088" s="13" t="s">
        <v>6041</v>
      </c>
      <c r="C3088" s="13"/>
      <c r="D3088" s="13"/>
      <c r="E3088" s="13"/>
      <c r="F3088" s="13"/>
      <c r="G3088" s="4" t="s">
        <v>52</v>
      </c>
      <c r="H3088" s="4" t="s">
        <v>34</v>
      </c>
      <c r="I3088" s="4"/>
      <c r="J3088" s="4"/>
      <c r="K3088" s="5">
        <v>43580.533090277779</v>
      </c>
      <c r="L3088" s="5">
        <v>43580.533090277779</v>
      </c>
      <c r="M3088" s="6" t="s">
        <v>20</v>
      </c>
    </row>
    <row r="3089" spans="1:13" ht="30.75" hidden="1" thickBot="1" x14ac:dyDescent="0.3">
      <c r="A3089" s="2">
        <v>3087</v>
      </c>
      <c r="B3089" s="11" t="s">
        <v>6042</v>
      </c>
      <c r="C3089" s="11"/>
      <c r="D3089" s="11"/>
      <c r="E3089" s="11"/>
      <c r="F3089" s="11"/>
      <c r="G3089" s="2" t="s">
        <v>551</v>
      </c>
      <c r="H3089" s="2" t="s">
        <v>34</v>
      </c>
      <c r="I3089" s="2" t="s">
        <v>6043</v>
      </c>
      <c r="J3089" s="2">
        <v>777978486</v>
      </c>
      <c r="K3089" s="3">
        <v>42345.820509259262</v>
      </c>
      <c r="L3089" s="3">
        <v>42345.820509259262</v>
      </c>
      <c r="M3089" s="8" t="s">
        <v>20</v>
      </c>
    </row>
    <row r="3090" spans="1:13" ht="30.75" hidden="1" thickBot="1" x14ac:dyDescent="0.3">
      <c r="A3090" s="4">
        <v>3088</v>
      </c>
      <c r="B3090" s="13" t="s">
        <v>6044</v>
      </c>
      <c r="C3090" s="13"/>
      <c r="D3090" s="13"/>
      <c r="E3090" s="13"/>
      <c r="F3090" s="13"/>
      <c r="G3090" s="4" t="s">
        <v>551</v>
      </c>
      <c r="H3090" s="4" t="s">
        <v>34</v>
      </c>
      <c r="I3090" s="4" t="s">
        <v>6045</v>
      </c>
      <c r="J3090" s="4"/>
      <c r="K3090" s="5">
        <v>42795.613657407404</v>
      </c>
      <c r="L3090" s="5">
        <v>42795.613657407404</v>
      </c>
      <c r="M3090" s="6" t="s">
        <v>20</v>
      </c>
    </row>
    <row r="3091" spans="1:13" ht="30.75" hidden="1" thickBot="1" x14ac:dyDescent="0.3">
      <c r="A3091" s="2">
        <v>3089</v>
      </c>
      <c r="B3091" s="11" t="s">
        <v>6046</v>
      </c>
      <c r="C3091" s="11"/>
      <c r="D3091" s="11"/>
      <c r="E3091" s="11"/>
      <c r="F3091" s="11"/>
      <c r="G3091" s="2" t="s">
        <v>551</v>
      </c>
      <c r="H3091" s="2" t="s">
        <v>34</v>
      </c>
      <c r="I3091" s="2" t="s">
        <v>6047</v>
      </c>
      <c r="J3091" s="2"/>
      <c r="K3091" s="3">
        <v>43495.51462962963</v>
      </c>
      <c r="L3091" s="3">
        <v>43495.51462962963</v>
      </c>
      <c r="M3091" s="8" t="s">
        <v>20</v>
      </c>
    </row>
    <row r="3092" spans="1:13" ht="30.75" hidden="1" thickBot="1" x14ac:dyDescent="0.3">
      <c r="A3092" s="4">
        <v>3090</v>
      </c>
      <c r="B3092" s="13" t="s">
        <v>6048</v>
      </c>
      <c r="C3092" s="13"/>
      <c r="D3092" s="13"/>
      <c r="E3092" s="13"/>
      <c r="F3092" s="13"/>
      <c r="G3092" s="4" t="s">
        <v>102</v>
      </c>
      <c r="H3092" s="4" t="s">
        <v>111</v>
      </c>
      <c r="I3092" s="4" t="s">
        <v>6049</v>
      </c>
      <c r="J3092" s="4">
        <v>774111722</v>
      </c>
      <c r="K3092" s="5">
        <v>41570</v>
      </c>
      <c r="L3092" s="4" t="s">
        <v>238</v>
      </c>
      <c r="M3092" s="6" t="s">
        <v>20</v>
      </c>
    </row>
    <row r="3093" spans="1:13" ht="45.75" hidden="1" thickBot="1" x14ac:dyDescent="0.3">
      <c r="A3093" s="2">
        <v>3091</v>
      </c>
      <c r="B3093" s="11" t="s">
        <v>6050</v>
      </c>
      <c r="C3093" s="11"/>
      <c r="D3093" s="11"/>
      <c r="E3093" s="11"/>
      <c r="F3093" s="11"/>
      <c r="G3093" s="2" t="s">
        <v>102</v>
      </c>
      <c r="H3093" s="2" t="s">
        <v>18</v>
      </c>
      <c r="I3093" s="2" t="s">
        <v>6051</v>
      </c>
      <c r="J3093" s="2" t="s">
        <v>6052</v>
      </c>
      <c r="K3093" s="3">
        <v>42257.387337962966</v>
      </c>
      <c r="L3093" s="3">
        <v>42257.387337962966</v>
      </c>
      <c r="M3093" s="8" t="s">
        <v>20</v>
      </c>
    </row>
    <row r="3094" spans="1:13" ht="30.75" hidden="1" thickBot="1" x14ac:dyDescent="0.3">
      <c r="A3094" s="4">
        <v>3092</v>
      </c>
      <c r="B3094" s="13" t="s">
        <v>6053</v>
      </c>
      <c r="C3094" s="13"/>
      <c r="D3094" s="13"/>
      <c r="E3094" s="13"/>
      <c r="F3094" s="13"/>
      <c r="G3094" s="4" t="s">
        <v>243</v>
      </c>
      <c r="H3094" s="4" t="s">
        <v>37</v>
      </c>
      <c r="I3094" s="4" t="s">
        <v>6054</v>
      </c>
      <c r="J3094" s="4" t="s">
        <v>6055</v>
      </c>
      <c r="K3094" s="5">
        <v>42257.401388888888</v>
      </c>
      <c r="L3094" s="5">
        <v>42257.401388888888</v>
      </c>
      <c r="M3094" s="6" t="s">
        <v>20</v>
      </c>
    </row>
    <row r="3095" spans="1:13" ht="30.75" hidden="1" thickBot="1" x14ac:dyDescent="0.3">
      <c r="A3095" s="2">
        <v>3093</v>
      </c>
      <c r="B3095" s="11" t="s">
        <v>6056</v>
      </c>
      <c r="C3095" s="11"/>
      <c r="D3095" s="11"/>
      <c r="E3095" s="11"/>
      <c r="F3095" s="11"/>
      <c r="G3095" s="2" t="s">
        <v>97</v>
      </c>
      <c r="H3095" s="2" t="s">
        <v>37</v>
      </c>
      <c r="I3095" s="2" t="s">
        <v>6057</v>
      </c>
      <c r="J3095" s="2">
        <v>41258463</v>
      </c>
      <c r="K3095" s="3">
        <v>42342.796006944445</v>
      </c>
      <c r="L3095" s="3">
        <v>42342.796006944445</v>
      </c>
      <c r="M3095" s="8" t="s">
        <v>20</v>
      </c>
    </row>
    <row r="3096" spans="1:13" ht="30.75" hidden="1" thickBot="1" x14ac:dyDescent="0.3">
      <c r="A3096" s="4">
        <v>3094</v>
      </c>
      <c r="B3096" s="13" t="s">
        <v>6058</v>
      </c>
      <c r="C3096" s="13"/>
      <c r="D3096" s="13"/>
      <c r="E3096" s="13"/>
      <c r="F3096" s="13"/>
      <c r="G3096" s="4" t="s">
        <v>102</v>
      </c>
      <c r="H3096" s="4" t="s">
        <v>37</v>
      </c>
      <c r="I3096" s="4" t="s">
        <v>6059</v>
      </c>
      <c r="J3096" s="7">
        <v>4.1466756307724698E+18</v>
      </c>
      <c r="K3096" s="5">
        <v>42257.387708333335</v>
      </c>
      <c r="L3096" s="5">
        <v>42257.387708333335</v>
      </c>
      <c r="M3096" s="6" t="s">
        <v>20</v>
      </c>
    </row>
    <row r="3097" spans="1:13" ht="15.75" hidden="1" thickBot="1" x14ac:dyDescent="0.3">
      <c r="A3097" s="2">
        <v>3095</v>
      </c>
      <c r="B3097" s="11" t="s">
        <v>6060</v>
      </c>
      <c r="C3097" s="11"/>
      <c r="D3097" s="11"/>
      <c r="E3097" s="11"/>
      <c r="F3097" s="11"/>
      <c r="G3097" s="2" t="s">
        <v>343</v>
      </c>
      <c r="H3097" s="2" t="s">
        <v>34</v>
      </c>
      <c r="I3097" s="2" t="s">
        <v>6061</v>
      </c>
      <c r="J3097" s="2">
        <v>782785454</v>
      </c>
      <c r="K3097" s="3">
        <v>42961.685671296298</v>
      </c>
      <c r="L3097" s="3">
        <v>42961.685671296298</v>
      </c>
      <c r="M3097" s="8" t="s">
        <v>20</v>
      </c>
    </row>
    <row r="3098" spans="1:13" ht="30.75" hidden="1" thickBot="1" x14ac:dyDescent="0.3">
      <c r="A3098" s="4">
        <v>3096</v>
      </c>
      <c r="B3098" s="13" t="s">
        <v>6062</v>
      </c>
      <c r="C3098" s="13"/>
      <c r="D3098" s="13"/>
      <c r="E3098" s="13"/>
      <c r="F3098" s="13"/>
      <c r="G3098" s="4" t="s">
        <v>165</v>
      </c>
      <c r="H3098" s="4" t="s">
        <v>37</v>
      </c>
      <c r="I3098" s="4" t="s">
        <v>6063</v>
      </c>
      <c r="J3098" s="4" t="s">
        <v>6064</v>
      </c>
      <c r="K3098" s="5">
        <v>43761.439768518518</v>
      </c>
      <c r="L3098" s="5">
        <v>43761.439768518518</v>
      </c>
      <c r="M3098" s="6" t="s">
        <v>20</v>
      </c>
    </row>
    <row r="3099" spans="1:13" ht="30.75" hidden="1" thickBot="1" x14ac:dyDescent="0.3">
      <c r="A3099" s="2">
        <v>3097</v>
      </c>
      <c r="B3099" s="11" t="s">
        <v>6065</v>
      </c>
      <c r="C3099" s="11"/>
      <c r="D3099" s="11"/>
      <c r="E3099" s="11"/>
      <c r="F3099" s="11"/>
      <c r="G3099" s="2" t="s">
        <v>143</v>
      </c>
      <c r="H3099" s="2" t="s">
        <v>34</v>
      </c>
      <c r="I3099" s="2" t="s">
        <v>6066</v>
      </c>
      <c r="J3099" s="2">
        <v>372274748</v>
      </c>
      <c r="K3099" s="3">
        <v>42581.336412037039</v>
      </c>
      <c r="L3099" s="3">
        <v>42581.336412037039</v>
      </c>
      <c r="M3099" s="8" t="s">
        <v>20</v>
      </c>
    </row>
    <row r="3100" spans="1:13" ht="30.75" hidden="1" thickBot="1" x14ac:dyDescent="0.3">
      <c r="A3100" s="4">
        <v>3098</v>
      </c>
      <c r="B3100" s="13" t="s">
        <v>6067</v>
      </c>
      <c r="C3100" s="13"/>
      <c r="D3100" s="13"/>
      <c r="E3100" s="13"/>
      <c r="F3100" s="13"/>
      <c r="G3100" s="4" t="s">
        <v>90</v>
      </c>
      <c r="H3100" s="4" t="s">
        <v>37</v>
      </c>
      <c r="I3100" s="4" t="s">
        <v>6068</v>
      </c>
      <c r="J3100" s="4">
        <v>779584588</v>
      </c>
      <c r="K3100" s="5">
        <v>42180.418425925927</v>
      </c>
      <c r="L3100" s="5">
        <v>42180.418425925927</v>
      </c>
      <c r="M3100" s="6" t="s">
        <v>20</v>
      </c>
    </row>
    <row r="3101" spans="1:13" ht="30.75" hidden="1" thickBot="1" x14ac:dyDescent="0.3">
      <c r="A3101" s="2">
        <v>3099</v>
      </c>
      <c r="B3101" s="11" t="s">
        <v>6069</v>
      </c>
      <c r="C3101" s="11"/>
      <c r="D3101" s="11"/>
      <c r="E3101" s="11"/>
      <c r="F3101" s="11"/>
      <c r="G3101" s="2" t="s">
        <v>474</v>
      </c>
      <c r="H3101" s="2" t="s">
        <v>37</v>
      </c>
      <c r="I3101" s="2"/>
      <c r="J3101" s="2"/>
      <c r="K3101" s="3">
        <v>42256.623506944445</v>
      </c>
      <c r="L3101" s="3">
        <v>42256.623506944445</v>
      </c>
      <c r="M3101" s="8" t="s">
        <v>20</v>
      </c>
    </row>
    <row r="3102" spans="1:13" ht="30" hidden="1" x14ac:dyDescent="0.25">
      <c r="A3102" s="4">
        <v>3100</v>
      </c>
      <c r="B3102" s="12" t="s">
        <v>6070</v>
      </c>
      <c r="C3102" s="12"/>
      <c r="D3102" s="12"/>
      <c r="E3102" s="12"/>
      <c r="F3102" s="12"/>
      <c r="G3102" s="4" t="s">
        <v>505</v>
      </c>
      <c r="H3102" s="4" t="s">
        <v>37</v>
      </c>
      <c r="I3102" s="4" t="s">
        <v>6071</v>
      </c>
      <c r="J3102" s="4">
        <v>392700806</v>
      </c>
      <c r="K3102" s="5">
        <v>42180.472824074073</v>
      </c>
      <c r="L3102" s="5">
        <v>42180.472824074073</v>
      </c>
      <c r="M3102" s="6" t="s">
        <v>20</v>
      </c>
    </row>
    <row r="3103" spans="1:13" ht="30" x14ac:dyDescent="0.25">
      <c r="A3103" s="30">
        <v>3101</v>
      </c>
      <c r="B3103" s="31" t="s">
        <v>6072</v>
      </c>
      <c r="C3103" s="31"/>
      <c r="D3103" s="31"/>
      <c r="E3103" s="31"/>
      <c r="F3103" s="31"/>
      <c r="G3103" s="30" t="s">
        <v>36</v>
      </c>
      <c r="H3103" s="30" t="s">
        <v>37</v>
      </c>
      <c r="I3103" s="30" t="s">
        <v>6073</v>
      </c>
      <c r="J3103" s="30">
        <v>773280146</v>
      </c>
      <c r="K3103" s="32">
        <v>43288.451932870368</v>
      </c>
      <c r="L3103" s="32">
        <v>43397.395879629628</v>
      </c>
      <c r="M3103" s="33" t="s">
        <v>15</v>
      </c>
    </row>
    <row r="3104" spans="1:13" ht="30.75" hidden="1" thickBot="1" x14ac:dyDescent="0.3">
      <c r="A3104" s="15">
        <v>3102</v>
      </c>
      <c r="B3104" s="19" t="s">
        <v>6074</v>
      </c>
      <c r="C3104" s="19"/>
      <c r="D3104" s="19"/>
      <c r="E3104" s="19"/>
      <c r="F3104" s="19"/>
      <c r="G3104" s="15" t="s">
        <v>102</v>
      </c>
      <c r="H3104" s="15" t="s">
        <v>34</v>
      </c>
      <c r="I3104" s="15"/>
      <c r="J3104" s="15"/>
      <c r="K3104" s="17">
        <v>41752</v>
      </c>
      <c r="L3104" s="15" t="s">
        <v>238</v>
      </c>
      <c r="M3104" s="18" t="s">
        <v>20</v>
      </c>
    </row>
    <row r="3105" spans="1:13" ht="45.75" hidden="1" thickBot="1" x14ac:dyDescent="0.3">
      <c r="A3105" s="2">
        <v>3103</v>
      </c>
      <c r="B3105" s="11" t="s">
        <v>6075</v>
      </c>
      <c r="C3105" s="11"/>
      <c r="D3105" s="11"/>
      <c r="E3105" s="11"/>
      <c r="F3105" s="11"/>
      <c r="G3105" s="2" t="s">
        <v>102</v>
      </c>
      <c r="H3105" s="2" t="s">
        <v>18</v>
      </c>
      <c r="I3105" s="2" t="s">
        <v>6076</v>
      </c>
      <c r="J3105" s="9">
        <v>4.12405544772992E+17</v>
      </c>
      <c r="K3105" s="3">
        <v>41570</v>
      </c>
      <c r="L3105" s="2" t="s">
        <v>238</v>
      </c>
      <c r="M3105" s="8" t="s">
        <v>20</v>
      </c>
    </row>
    <row r="3106" spans="1:13" ht="30.75" hidden="1" thickBot="1" x14ac:dyDescent="0.3">
      <c r="A3106" s="4">
        <v>3104</v>
      </c>
      <c r="B3106" s="13" t="s">
        <v>6077</v>
      </c>
      <c r="C3106" s="13"/>
      <c r="D3106" s="13"/>
      <c r="E3106" s="13"/>
      <c r="F3106" s="13"/>
      <c r="G3106" s="4" t="s">
        <v>312</v>
      </c>
      <c r="H3106" s="4" t="s">
        <v>37</v>
      </c>
      <c r="I3106" s="4" t="s">
        <v>6078</v>
      </c>
      <c r="J3106" s="4">
        <v>772500699</v>
      </c>
      <c r="K3106" s="5">
        <v>42204.824907407405</v>
      </c>
      <c r="L3106" s="5">
        <v>42204.824907407405</v>
      </c>
      <c r="M3106" s="6" t="s">
        <v>20</v>
      </c>
    </row>
    <row r="3107" spans="1:13" ht="30" hidden="1" x14ac:dyDescent="0.25">
      <c r="A3107" s="2">
        <v>3105</v>
      </c>
      <c r="B3107" s="10" t="s">
        <v>6079</v>
      </c>
      <c r="C3107" s="10"/>
      <c r="D3107" s="10"/>
      <c r="E3107" s="10"/>
      <c r="F3107" s="10"/>
      <c r="G3107" s="2" t="s">
        <v>551</v>
      </c>
      <c r="H3107" s="2" t="s">
        <v>34</v>
      </c>
      <c r="I3107" s="2" t="s">
        <v>6080</v>
      </c>
      <c r="J3107" s="2">
        <v>787730588</v>
      </c>
      <c r="K3107" s="3">
        <v>43019.731180555558</v>
      </c>
      <c r="L3107" s="3">
        <v>43019.731180555558</v>
      </c>
      <c r="M3107" s="8" t="s">
        <v>20</v>
      </c>
    </row>
    <row r="3108" spans="1:13" ht="45" x14ac:dyDescent="0.25">
      <c r="A3108" s="34">
        <v>3106</v>
      </c>
      <c r="B3108" s="35" t="s">
        <v>6081</v>
      </c>
      <c r="C3108" s="35"/>
      <c r="D3108" s="35"/>
      <c r="E3108" s="35"/>
      <c r="F3108" s="35"/>
      <c r="G3108" s="34" t="s">
        <v>1055</v>
      </c>
      <c r="H3108" s="34" t="s">
        <v>18</v>
      </c>
      <c r="I3108" s="34" t="s">
        <v>6082</v>
      </c>
      <c r="J3108" s="34">
        <v>788071875</v>
      </c>
      <c r="K3108" s="36">
        <v>42669.549768518518</v>
      </c>
      <c r="L3108" s="36">
        <v>44589.203032407408</v>
      </c>
      <c r="M3108" s="37" t="s">
        <v>15</v>
      </c>
    </row>
    <row r="3109" spans="1:13" ht="45.75" hidden="1" thickBot="1" x14ac:dyDescent="0.3">
      <c r="A3109" s="20">
        <v>3107</v>
      </c>
      <c r="B3109" s="21" t="s">
        <v>6083</v>
      </c>
      <c r="C3109" s="21"/>
      <c r="D3109" s="21"/>
      <c r="E3109" s="21"/>
      <c r="F3109" s="21"/>
      <c r="G3109" s="20" t="s">
        <v>696</v>
      </c>
      <c r="H3109" s="20" t="s">
        <v>18</v>
      </c>
      <c r="I3109" s="20" t="s">
        <v>2618</v>
      </c>
      <c r="J3109" s="20" t="s">
        <v>6084</v>
      </c>
      <c r="K3109" s="22">
        <v>42325.984502314815</v>
      </c>
      <c r="L3109" s="22">
        <v>42325.984502314815</v>
      </c>
      <c r="M3109" s="23" t="s">
        <v>20</v>
      </c>
    </row>
    <row r="3110" spans="1:13" hidden="1" x14ac:dyDescent="0.25">
      <c r="A3110" s="4">
        <v>3108</v>
      </c>
      <c r="B3110" s="12" t="s">
        <v>6085</v>
      </c>
      <c r="C3110" s="12"/>
      <c r="D3110" s="12"/>
      <c r="E3110" s="12"/>
      <c r="F3110" s="12"/>
      <c r="G3110" s="4" t="s">
        <v>104</v>
      </c>
      <c r="H3110" s="4"/>
      <c r="I3110" s="4" t="s">
        <v>6086</v>
      </c>
      <c r="J3110" s="4"/>
      <c r="K3110" s="5">
        <v>42906.508680555555</v>
      </c>
      <c r="L3110" s="5">
        <v>42906.508680555555</v>
      </c>
      <c r="M3110" s="6" t="s">
        <v>20</v>
      </c>
    </row>
    <row r="3111" spans="1:13" ht="30" x14ac:dyDescent="0.25">
      <c r="A3111" s="30">
        <v>3109</v>
      </c>
      <c r="B3111" s="31" t="s">
        <v>6087</v>
      </c>
      <c r="C3111" s="31"/>
      <c r="D3111" s="31"/>
      <c r="E3111" s="31"/>
      <c r="F3111" s="31"/>
      <c r="G3111" s="30" t="s">
        <v>90</v>
      </c>
      <c r="H3111" s="30"/>
      <c r="I3111" s="30" t="s">
        <v>6088</v>
      </c>
      <c r="J3111" s="30">
        <v>773379959</v>
      </c>
      <c r="K3111" s="32">
        <v>44123.512013888889</v>
      </c>
      <c r="L3111" s="32">
        <v>44589.085914351854</v>
      </c>
      <c r="M3111" s="33" t="s">
        <v>15</v>
      </c>
    </row>
    <row r="3112" spans="1:13" ht="30.75" hidden="1" thickBot="1" x14ac:dyDescent="0.3">
      <c r="A3112" s="15">
        <v>3110</v>
      </c>
      <c r="B3112" s="19" t="s">
        <v>6089</v>
      </c>
      <c r="C3112" s="19"/>
      <c r="D3112" s="19"/>
      <c r="E3112" s="19"/>
      <c r="F3112" s="19"/>
      <c r="G3112" s="15" t="s">
        <v>312</v>
      </c>
      <c r="H3112" s="15" t="s">
        <v>34</v>
      </c>
      <c r="I3112" s="15" t="s">
        <v>6090</v>
      </c>
      <c r="J3112" s="15"/>
      <c r="K3112" s="17">
        <v>42204.825324074074</v>
      </c>
      <c r="L3112" s="17">
        <v>42204.825324074074</v>
      </c>
      <c r="M3112" s="18" t="s">
        <v>20</v>
      </c>
    </row>
    <row r="3113" spans="1:13" ht="30.75" hidden="1" thickBot="1" x14ac:dyDescent="0.3">
      <c r="A3113" s="2">
        <v>3111</v>
      </c>
      <c r="B3113" s="11" t="s">
        <v>6091</v>
      </c>
      <c r="C3113" s="11"/>
      <c r="D3113" s="11"/>
      <c r="E3113" s="11"/>
      <c r="F3113" s="11"/>
      <c r="G3113" s="2" t="s">
        <v>72</v>
      </c>
      <c r="H3113" s="2"/>
      <c r="I3113" s="2" t="s">
        <v>6092</v>
      </c>
      <c r="J3113" s="2">
        <v>782586085</v>
      </c>
      <c r="K3113" s="3">
        <v>43019.97965277778</v>
      </c>
      <c r="L3113" s="3">
        <v>43019.97965277778</v>
      </c>
      <c r="M3113" s="8" t="s">
        <v>20</v>
      </c>
    </row>
    <row r="3114" spans="1:13" ht="45.75" hidden="1" thickBot="1" x14ac:dyDescent="0.3">
      <c r="A3114" s="4">
        <v>3112</v>
      </c>
      <c r="B3114" s="13" t="s">
        <v>6093</v>
      </c>
      <c r="C3114" s="13"/>
      <c r="D3114" s="13"/>
      <c r="E3114" s="13"/>
      <c r="F3114" s="13"/>
      <c r="G3114" s="4" t="s">
        <v>334</v>
      </c>
      <c r="H3114" s="4" t="s">
        <v>18</v>
      </c>
      <c r="I3114" s="4" t="s">
        <v>6094</v>
      </c>
      <c r="J3114" s="4" t="s">
        <v>6095</v>
      </c>
      <c r="K3114" s="5">
        <v>43669.383252314816</v>
      </c>
      <c r="L3114" s="5">
        <v>43669.383252314816</v>
      </c>
      <c r="M3114" s="6" t="s">
        <v>20</v>
      </c>
    </row>
    <row r="3115" spans="1:13" ht="45.75" hidden="1" thickBot="1" x14ac:dyDescent="0.3">
      <c r="A3115" s="2">
        <v>3113</v>
      </c>
      <c r="B3115" s="11" t="s">
        <v>6096</v>
      </c>
      <c r="C3115" s="11"/>
      <c r="D3115" s="11"/>
      <c r="E3115" s="11"/>
      <c r="F3115" s="11"/>
      <c r="G3115" s="2" t="s">
        <v>90</v>
      </c>
      <c r="H3115" s="2" t="s">
        <v>18</v>
      </c>
      <c r="I3115" s="2" t="s">
        <v>6097</v>
      </c>
      <c r="J3115" s="2">
        <v>752264448</v>
      </c>
      <c r="K3115" s="3">
        <v>43284.46197916667</v>
      </c>
      <c r="L3115" s="3">
        <v>43284.46197916667</v>
      </c>
      <c r="M3115" s="8" t="s">
        <v>20</v>
      </c>
    </row>
    <row r="3116" spans="1:13" ht="45" hidden="1" x14ac:dyDescent="0.25">
      <c r="A3116" s="4">
        <v>3114</v>
      </c>
      <c r="B3116" s="12" t="s">
        <v>6098</v>
      </c>
      <c r="C3116" s="12"/>
      <c r="D3116" s="12"/>
      <c r="E3116" s="12"/>
      <c r="F3116" s="12"/>
      <c r="G3116" s="4"/>
      <c r="H3116" s="4" t="s">
        <v>18</v>
      </c>
      <c r="I3116" s="4" t="s">
        <v>6099</v>
      </c>
      <c r="J3116" s="4">
        <v>775427880</v>
      </c>
      <c r="K3116" s="5">
        <v>42166.801435185182</v>
      </c>
      <c r="L3116" s="5">
        <v>42166.801435185182</v>
      </c>
      <c r="M3116" s="6" t="s">
        <v>20</v>
      </c>
    </row>
    <row r="3117" spans="1:13" ht="45" x14ac:dyDescent="0.25">
      <c r="A3117" s="30">
        <v>3115</v>
      </c>
      <c r="B3117" s="31" t="s">
        <v>6100</v>
      </c>
      <c r="C3117" s="31"/>
      <c r="D3117" s="31"/>
      <c r="E3117" s="31"/>
      <c r="F3117" s="31"/>
      <c r="G3117" s="30" t="s">
        <v>505</v>
      </c>
      <c r="H3117" s="30" t="s">
        <v>18</v>
      </c>
      <c r="I3117" s="30" t="s">
        <v>6101</v>
      </c>
      <c r="J3117" s="30">
        <v>789298671</v>
      </c>
      <c r="K3117" s="32">
        <v>43300.396956018521</v>
      </c>
      <c r="L3117" s="32">
        <v>44357.444282407407</v>
      </c>
      <c r="M3117" s="33" t="s">
        <v>15</v>
      </c>
    </row>
    <row r="3118" spans="1:13" ht="45.75" hidden="1" thickBot="1" x14ac:dyDescent="0.3">
      <c r="A3118" s="15">
        <v>3116</v>
      </c>
      <c r="B3118" s="19" t="s">
        <v>6102</v>
      </c>
      <c r="C3118" s="19"/>
      <c r="D3118" s="19"/>
      <c r="E3118" s="19"/>
      <c r="F3118" s="19"/>
      <c r="G3118" s="15" t="s">
        <v>102</v>
      </c>
      <c r="H3118" s="15" t="s">
        <v>18</v>
      </c>
      <c r="I3118" s="15" t="s">
        <v>6103</v>
      </c>
      <c r="J3118" s="15">
        <v>772522573</v>
      </c>
      <c r="K3118" s="17">
        <v>42257.388101851851</v>
      </c>
      <c r="L3118" s="17">
        <v>42257.388101851851</v>
      </c>
      <c r="M3118" s="18" t="s">
        <v>20</v>
      </c>
    </row>
    <row r="3119" spans="1:13" ht="45" hidden="1" x14ac:dyDescent="0.25">
      <c r="A3119" s="2">
        <v>3117</v>
      </c>
      <c r="B3119" s="10" t="s">
        <v>6104</v>
      </c>
      <c r="C3119" s="10"/>
      <c r="D3119" s="10"/>
      <c r="E3119" s="10"/>
      <c r="F3119" s="10"/>
      <c r="G3119" s="2" t="s">
        <v>17</v>
      </c>
      <c r="H3119" s="2" t="s">
        <v>18</v>
      </c>
      <c r="I3119" s="2" t="s">
        <v>6105</v>
      </c>
      <c r="J3119" s="2">
        <v>772579338</v>
      </c>
      <c r="K3119" s="3">
        <v>42683.581319444442</v>
      </c>
      <c r="L3119" s="3">
        <v>42683.581319444442</v>
      </c>
      <c r="M3119" s="8" t="s">
        <v>20</v>
      </c>
    </row>
    <row r="3120" spans="1:13" ht="30" x14ac:dyDescent="0.25">
      <c r="A3120" s="34">
        <v>3118</v>
      </c>
      <c r="B3120" s="35" t="s">
        <v>6106</v>
      </c>
      <c r="C3120" s="35"/>
      <c r="D3120" s="35"/>
      <c r="E3120" s="35"/>
      <c r="F3120" s="35"/>
      <c r="G3120" s="34" t="s">
        <v>666</v>
      </c>
      <c r="H3120" s="34" t="s">
        <v>30</v>
      </c>
      <c r="I3120" s="34" t="s">
        <v>6107</v>
      </c>
      <c r="J3120" s="34">
        <v>779813968</v>
      </c>
      <c r="K3120" s="36">
        <v>42338.543680555558</v>
      </c>
      <c r="L3120" s="36">
        <v>44586.096087962964</v>
      </c>
      <c r="M3120" s="37" t="s">
        <v>15</v>
      </c>
    </row>
    <row r="3121" spans="1:13" ht="30" x14ac:dyDescent="0.25">
      <c r="A3121" s="30">
        <v>3119</v>
      </c>
      <c r="B3121" s="31" t="s">
        <v>6108</v>
      </c>
      <c r="C3121" s="31"/>
      <c r="D3121" s="31"/>
      <c r="E3121" s="31"/>
      <c r="F3121" s="31"/>
      <c r="G3121" s="30" t="s">
        <v>201</v>
      </c>
      <c r="H3121" s="30" t="s">
        <v>111</v>
      </c>
      <c r="I3121" s="30" t="s">
        <v>6109</v>
      </c>
      <c r="J3121" s="30">
        <v>774312588</v>
      </c>
      <c r="K3121" s="32">
        <v>43202.43546296296</v>
      </c>
      <c r="L3121" s="32">
        <v>43855.439375000002</v>
      </c>
      <c r="M3121" s="33" t="s">
        <v>15</v>
      </c>
    </row>
    <row r="3122" spans="1:13" ht="45.75" hidden="1" thickBot="1" x14ac:dyDescent="0.3">
      <c r="A3122" s="15">
        <v>3120</v>
      </c>
      <c r="B3122" s="19" t="s">
        <v>6110</v>
      </c>
      <c r="C3122" s="19"/>
      <c r="D3122" s="19"/>
      <c r="E3122" s="19"/>
      <c r="F3122" s="19"/>
      <c r="G3122" s="15" t="s">
        <v>87</v>
      </c>
      <c r="H3122" s="15" t="s">
        <v>18</v>
      </c>
      <c r="I3122" s="15" t="s">
        <v>6111</v>
      </c>
      <c r="J3122" s="15">
        <v>772335259</v>
      </c>
      <c r="K3122" s="17">
        <v>43027.632418981484</v>
      </c>
      <c r="L3122" s="17">
        <v>43027.632418981484</v>
      </c>
      <c r="M3122" s="18" t="s">
        <v>20</v>
      </c>
    </row>
    <row r="3123" spans="1:13" ht="30" hidden="1" x14ac:dyDescent="0.25">
      <c r="A3123" s="2">
        <v>3121</v>
      </c>
      <c r="B3123" s="10" t="s">
        <v>6112</v>
      </c>
      <c r="C3123" s="10"/>
      <c r="D3123" s="10"/>
      <c r="E3123" s="10"/>
      <c r="F3123" s="10"/>
      <c r="G3123" s="2" t="s">
        <v>212</v>
      </c>
      <c r="H3123" s="2" t="s">
        <v>34</v>
      </c>
      <c r="I3123" s="2" t="s">
        <v>6113</v>
      </c>
      <c r="J3123" s="2">
        <v>772916219</v>
      </c>
      <c r="K3123" s="3">
        <v>41554</v>
      </c>
      <c r="L3123" s="2" t="s">
        <v>238</v>
      </c>
      <c r="M3123" s="8" t="s">
        <v>20</v>
      </c>
    </row>
    <row r="3124" spans="1:13" ht="30" x14ac:dyDescent="0.25">
      <c r="A3124" s="34">
        <v>3122</v>
      </c>
      <c r="B3124" s="35" t="s">
        <v>6114</v>
      </c>
      <c r="C3124" s="35"/>
      <c r="D3124" s="35"/>
      <c r="E3124" s="35"/>
      <c r="F3124" s="35"/>
      <c r="G3124" s="34" t="s">
        <v>212</v>
      </c>
      <c r="H3124" s="34" t="s">
        <v>111</v>
      </c>
      <c r="I3124" s="34" t="s">
        <v>6115</v>
      </c>
      <c r="J3124" s="34"/>
      <c r="K3124" s="36">
        <v>43024.762442129628</v>
      </c>
      <c r="L3124" s="36">
        <v>44495.418749999997</v>
      </c>
      <c r="M3124" s="37" t="s">
        <v>15</v>
      </c>
    </row>
    <row r="3125" spans="1:13" ht="30.75" hidden="1" thickBot="1" x14ac:dyDescent="0.3">
      <c r="A3125" s="20">
        <v>3123</v>
      </c>
      <c r="B3125" s="21" t="s">
        <v>6116</v>
      </c>
      <c r="C3125" s="21"/>
      <c r="D3125" s="21"/>
      <c r="E3125" s="21"/>
      <c r="F3125" s="21"/>
      <c r="G3125" s="20" t="s">
        <v>212</v>
      </c>
      <c r="H3125" s="20" t="s">
        <v>34</v>
      </c>
      <c r="I3125" s="20" t="s">
        <v>6117</v>
      </c>
      <c r="J3125" s="20">
        <v>773199716</v>
      </c>
      <c r="K3125" s="22">
        <v>43293.631168981483</v>
      </c>
      <c r="L3125" s="22">
        <v>43293.631168981483</v>
      </c>
      <c r="M3125" s="23" t="s">
        <v>20</v>
      </c>
    </row>
    <row r="3126" spans="1:13" ht="30.75" hidden="1" thickBot="1" x14ac:dyDescent="0.3">
      <c r="A3126" s="4">
        <v>3124</v>
      </c>
      <c r="B3126" s="13" t="s">
        <v>6118</v>
      </c>
      <c r="C3126" s="13"/>
      <c r="D3126" s="13"/>
      <c r="E3126" s="13"/>
      <c r="F3126" s="13"/>
      <c r="G3126" s="4" t="s">
        <v>212</v>
      </c>
      <c r="H3126" s="4" t="s">
        <v>34</v>
      </c>
      <c r="I3126" s="4"/>
      <c r="J3126" s="4">
        <v>782510845</v>
      </c>
      <c r="K3126" s="5">
        <v>41554</v>
      </c>
      <c r="L3126" s="4" t="s">
        <v>238</v>
      </c>
      <c r="M3126" s="6" t="s">
        <v>20</v>
      </c>
    </row>
    <row r="3127" spans="1:13" ht="30.75" hidden="1" thickBot="1" x14ac:dyDescent="0.3">
      <c r="A3127" s="2">
        <v>3125</v>
      </c>
      <c r="B3127" s="11" t="s">
        <v>6119</v>
      </c>
      <c r="C3127" s="11"/>
      <c r="D3127" s="11"/>
      <c r="E3127" s="11"/>
      <c r="F3127" s="11"/>
      <c r="G3127" s="2" t="s">
        <v>102</v>
      </c>
      <c r="H3127" s="2" t="s">
        <v>37</v>
      </c>
      <c r="I3127" s="2" t="s">
        <v>6120</v>
      </c>
      <c r="J3127" s="2">
        <v>772879871</v>
      </c>
      <c r="K3127" s="3">
        <v>41780</v>
      </c>
      <c r="L3127" s="2" t="s">
        <v>238</v>
      </c>
      <c r="M3127" s="8" t="s">
        <v>20</v>
      </c>
    </row>
    <row r="3128" spans="1:13" ht="45.75" hidden="1" thickBot="1" x14ac:dyDescent="0.3">
      <c r="A3128" s="4">
        <v>3126</v>
      </c>
      <c r="B3128" s="13" t="s">
        <v>6121</v>
      </c>
      <c r="C3128" s="13"/>
      <c r="D3128" s="13"/>
      <c r="E3128" s="13"/>
      <c r="F3128" s="13"/>
      <c r="G3128" s="4" t="s">
        <v>408</v>
      </c>
      <c r="H3128" s="4" t="s">
        <v>18</v>
      </c>
      <c r="I3128" s="4" t="s">
        <v>6122</v>
      </c>
      <c r="J3128" s="4">
        <v>774289754</v>
      </c>
      <c r="K3128" s="5">
        <v>41570</v>
      </c>
      <c r="L3128" s="4" t="s">
        <v>238</v>
      </c>
      <c r="M3128" s="6" t="s">
        <v>20</v>
      </c>
    </row>
    <row r="3129" spans="1:13" ht="45.75" hidden="1" thickBot="1" x14ac:dyDescent="0.3">
      <c r="A3129" s="2">
        <v>3127</v>
      </c>
      <c r="B3129" s="11" t="s">
        <v>6123</v>
      </c>
      <c r="C3129" s="11"/>
      <c r="D3129" s="11"/>
      <c r="E3129" s="11"/>
      <c r="F3129" s="11"/>
      <c r="G3129" s="2" t="s">
        <v>17</v>
      </c>
      <c r="H3129" s="2" t="s">
        <v>18</v>
      </c>
      <c r="I3129" s="2" t="s">
        <v>6124</v>
      </c>
      <c r="J3129" s="2">
        <v>701419877</v>
      </c>
      <c r="K3129" s="3">
        <v>43139.623437499999</v>
      </c>
      <c r="L3129" s="3">
        <v>43139.623437499999</v>
      </c>
      <c r="M3129" s="8" t="s">
        <v>20</v>
      </c>
    </row>
    <row r="3130" spans="1:13" ht="45" hidden="1" x14ac:dyDescent="0.25">
      <c r="A3130" s="4">
        <v>3128</v>
      </c>
      <c r="B3130" s="12" t="s">
        <v>6125</v>
      </c>
      <c r="C3130" s="12"/>
      <c r="D3130" s="12"/>
      <c r="E3130" s="12"/>
      <c r="F3130" s="12"/>
      <c r="G3130" s="4" t="s">
        <v>180</v>
      </c>
      <c r="H3130" s="4" t="s">
        <v>18</v>
      </c>
      <c r="I3130" s="4" t="s">
        <v>6126</v>
      </c>
      <c r="J3130" s="4">
        <v>392886117</v>
      </c>
      <c r="K3130" s="5">
        <v>42915.493738425925</v>
      </c>
      <c r="L3130" s="5">
        <v>42915.493738425925</v>
      </c>
      <c r="M3130" s="6" t="s">
        <v>20</v>
      </c>
    </row>
    <row r="3131" spans="1:13" ht="30" x14ac:dyDescent="0.25">
      <c r="A3131" s="30">
        <v>3129</v>
      </c>
      <c r="B3131" s="31" t="s">
        <v>6127</v>
      </c>
      <c r="C3131" s="31"/>
      <c r="D3131" s="31"/>
      <c r="E3131" s="31"/>
      <c r="F3131" s="31"/>
      <c r="G3131" s="30" t="s">
        <v>274</v>
      </c>
      <c r="H3131" s="30" t="s">
        <v>522</v>
      </c>
      <c r="I3131" s="30" t="s">
        <v>6128</v>
      </c>
      <c r="J3131" s="39">
        <v>770772450294</v>
      </c>
      <c r="K3131" s="32">
        <v>42333.701041666667</v>
      </c>
      <c r="L3131" s="32">
        <v>43753.350543981483</v>
      </c>
      <c r="M3131" s="33" t="s">
        <v>15</v>
      </c>
    </row>
    <row r="3132" spans="1:13" ht="45" hidden="1" x14ac:dyDescent="0.25">
      <c r="A3132" s="15">
        <v>3130</v>
      </c>
      <c r="B3132" s="16" t="s">
        <v>6129</v>
      </c>
      <c r="C3132" s="16"/>
      <c r="D3132" s="16"/>
      <c r="E3132" s="16"/>
      <c r="F3132" s="16"/>
      <c r="G3132" s="15" t="s">
        <v>377</v>
      </c>
      <c r="H3132" s="15" t="s">
        <v>37</v>
      </c>
      <c r="I3132" s="15" t="s">
        <v>6130</v>
      </c>
      <c r="J3132" s="15">
        <v>782677892</v>
      </c>
      <c r="K3132" s="17">
        <v>42257.423506944448</v>
      </c>
      <c r="L3132" s="17">
        <v>42257.423506944448</v>
      </c>
      <c r="M3132" s="18" t="s">
        <v>20</v>
      </c>
    </row>
    <row r="3133" spans="1:13" ht="45" x14ac:dyDescent="0.25">
      <c r="A3133" s="30">
        <v>3131</v>
      </c>
      <c r="B3133" s="31" t="s">
        <v>6131</v>
      </c>
      <c r="C3133" s="31"/>
      <c r="D3133" s="31"/>
      <c r="E3133" s="31"/>
      <c r="F3133" s="31"/>
      <c r="G3133" s="30" t="s">
        <v>17</v>
      </c>
      <c r="H3133" s="30" t="s">
        <v>18</v>
      </c>
      <c r="I3133" s="30"/>
      <c r="J3133" s="30"/>
      <c r="K3133" s="32">
        <v>44642.585729166669</v>
      </c>
      <c r="L3133" s="32">
        <v>44642.119768518518</v>
      </c>
      <c r="M3133" s="33" t="s">
        <v>15</v>
      </c>
    </row>
    <row r="3134" spans="1:13" ht="45.75" hidden="1" thickBot="1" x14ac:dyDescent="0.3">
      <c r="A3134" s="15">
        <v>3132</v>
      </c>
      <c r="B3134" s="19" t="s">
        <v>6132</v>
      </c>
      <c r="C3134" s="19"/>
      <c r="D3134" s="19"/>
      <c r="E3134" s="19"/>
      <c r="F3134" s="19"/>
      <c r="G3134" s="15" t="s">
        <v>102</v>
      </c>
      <c r="H3134" s="15" t="s">
        <v>18</v>
      </c>
      <c r="I3134" s="15" t="s">
        <v>6133</v>
      </c>
      <c r="J3134" s="15">
        <v>712854134</v>
      </c>
      <c r="K3134" s="17">
        <v>41570</v>
      </c>
      <c r="L3134" s="15" t="s">
        <v>238</v>
      </c>
      <c r="M3134" s="18" t="s">
        <v>20</v>
      </c>
    </row>
    <row r="3135" spans="1:13" ht="45" hidden="1" x14ac:dyDescent="0.25">
      <c r="A3135" s="2">
        <v>3133</v>
      </c>
      <c r="B3135" s="10" t="s">
        <v>6134</v>
      </c>
      <c r="C3135" s="10"/>
      <c r="D3135" s="10"/>
      <c r="E3135" s="10"/>
      <c r="F3135" s="10"/>
      <c r="G3135" s="2" t="s">
        <v>17</v>
      </c>
      <c r="H3135" s="2" t="s">
        <v>18</v>
      </c>
      <c r="I3135" s="2" t="s">
        <v>6135</v>
      </c>
      <c r="J3135" s="2">
        <v>7526334122</v>
      </c>
      <c r="K3135" s="3">
        <v>43111.672812500001</v>
      </c>
      <c r="L3135" s="3">
        <v>43111.672812500001</v>
      </c>
      <c r="M3135" s="8" t="s">
        <v>20</v>
      </c>
    </row>
    <row r="3136" spans="1:13" ht="30" x14ac:dyDescent="0.25">
      <c r="A3136" s="34">
        <v>3134</v>
      </c>
      <c r="B3136" s="35" t="s">
        <v>6136</v>
      </c>
      <c r="C3136" s="35"/>
      <c r="D3136" s="35"/>
      <c r="E3136" s="35"/>
      <c r="F3136" s="35"/>
      <c r="G3136" s="34" t="s">
        <v>2545</v>
      </c>
      <c r="H3136" s="34" t="s">
        <v>37</v>
      </c>
      <c r="I3136" s="34" t="s">
        <v>6137</v>
      </c>
      <c r="J3136" s="34">
        <v>753122668</v>
      </c>
      <c r="K3136" s="36">
        <v>42185.58284722222</v>
      </c>
      <c r="L3136" s="36">
        <v>44312.469212962962</v>
      </c>
      <c r="M3136" s="37" t="s">
        <v>15</v>
      </c>
    </row>
    <row r="3137" spans="1:13" ht="30" hidden="1" x14ac:dyDescent="0.25">
      <c r="A3137" s="20">
        <v>3135</v>
      </c>
      <c r="B3137" s="25" t="s">
        <v>6138</v>
      </c>
      <c r="C3137" s="25"/>
      <c r="D3137" s="25"/>
      <c r="E3137" s="25"/>
      <c r="F3137" s="25"/>
      <c r="G3137" s="20" t="s">
        <v>17</v>
      </c>
      <c r="H3137" s="20" t="s">
        <v>34</v>
      </c>
      <c r="I3137" s="20"/>
      <c r="J3137" s="20"/>
      <c r="K3137" s="22">
        <v>41737</v>
      </c>
      <c r="L3137" s="20" t="s">
        <v>238</v>
      </c>
      <c r="M3137" s="23" t="s">
        <v>20</v>
      </c>
    </row>
    <row r="3138" spans="1:13" ht="45" x14ac:dyDescent="0.25">
      <c r="A3138" s="34">
        <v>3136</v>
      </c>
      <c r="B3138" s="35" t="s">
        <v>6139</v>
      </c>
      <c r="C3138" s="35"/>
      <c r="D3138" s="35"/>
      <c r="E3138" s="35"/>
      <c r="F3138" s="35"/>
      <c r="G3138" s="34" t="s">
        <v>979</v>
      </c>
      <c r="H3138" s="34" t="s">
        <v>18</v>
      </c>
      <c r="I3138" s="34" t="s">
        <v>6140</v>
      </c>
      <c r="J3138" s="34">
        <v>788025132</v>
      </c>
      <c r="K3138" s="36">
        <v>44501.497187499997</v>
      </c>
      <c r="L3138" s="36">
        <v>44650.160949074074</v>
      </c>
      <c r="M3138" s="37" t="s">
        <v>15</v>
      </c>
    </row>
    <row r="3139" spans="1:13" ht="30" x14ac:dyDescent="0.25">
      <c r="A3139" s="30">
        <v>3137</v>
      </c>
      <c r="B3139" s="31" t="s">
        <v>6141</v>
      </c>
      <c r="C3139" s="31"/>
      <c r="D3139" s="31"/>
      <c r="E3139" s="31"/>
      <c r="F3139" s="31"/>
      <c r="G3139" s="30" t="s">
        <v>135</v>
      </c>
      <c r="H3139" s="30" t="s">
        <v>37</v>
      </c>
      <c r="I3139" s="30" t="s">
        <v>6142</v>
      </c>
      <c r="J3139" s="30">
        <v>754365318</v>
      </c>
      <c r="K3139" s="32">
        <v>44497.686249999999</v>
      </c>
      <c r="L3139" s="32">
        <v>44614.44085648148</v>
      </c>
      <c r="M3139" s="33" t="s">
        <v>15</v>
      </c>
    </row>
    <row r="3140" spans="1:13" ht="30" hidden="1" x14ac:dyDescent="0.25">
      <c r="A3140" s="15">
        <v>3138</v>
      </c>
      <c r="B3140" s="16" t="s">
        <v>6143</v>
      </c>
      <c r="C3140" s="16"/>
      <c r="D3140" s="16"/>
      <c r="E3140" s="16"/>
      <c r="F3140" s="16"/>
      <c r="G3140" s="15" t="s">
        <v>976</v>
      </c>
      <c r="H3140" s="15" t="s">
        <v>37</v>
      </c>
      <c r="I3140" s="15" t="s">
        <v>6144</v>
      </c>
      <c r="J3140" s="15" t="s">
        <v>6145</v>
      </c>
      <c r="K3140" s="17">
        <v>42257.394791666666</v>
      </c>
      <c r="L3140" s="17">
        <v>42257.394791666666</v>
      </c>
      <c r="M3140" s="18" t="s">
        <v>20</v>
      </c>
    </row>
    <row r="3141" spans="1:13" x14ac:dyDescent="0.25">
      <c r="A3141" s="30">
        <v>3139</v>
      </c>
      <c r="B3141" s="31" t="s">
        <v>6146</v>
      </c>
      <c r="C3141" s="31"/>
      <c r="D3141" s="31"/>
      <c r="E3141" s="31"/>
      <c r="F3141" s="31"/>
      <c r="G3141" s="30" t="s">
        <v>97</v>
      </c>
      <c r="H3141" s="30"/>
      <c r="I3141" s="30"/>
      <c r="J3141" s="30"/>
      <c r="K3141" s="32">
        <v>42577.515416666669</v>
      </c>
      <c r="L3141" s="32">
        <v>43773.14439814815</v>
      </c>
      <c r="M3141" s="33" t="s">
        <v>15</v>
      </c>
    </row>
    <row r="3142" spans="1:13" ht="45" x14ac:dyDescent="0.25">
      <c r="A3142" s="34">
        <v>3140</v>
      </c>
      <c r="B3142" s="35" t="s">
        <v>6147</v>
      </c>
      <c r="C3142" s="35"/>
      <c r="D3142" s="35"/>
      <c r="E3142" s="35"/>
      <c r="F3142" s="35"/>
      <c r="G3142" s="34" t="s">
        <v>269</v>
      </c>
      <c r="H3142" s="34" t="s">
        <v>18</v>
      </c>
      <c r="I3142" s="34" t="s">
        <v>6148</v>
      </c>
      <c r="J3142" s="34">
        <v>772556628</v>
      </c>
      <c r="K3142" s="36">
        <v>43753.594247685185</v>
      </c>
      <c r="L3142" s="36">
        <v>44228.292372685188</v>
      </c>
      <c r="M3142" s="37" t="s">
        <v>15</v>
      </c>
    </row>
    <row r="3143" spans="1:13" ht="45.75" hidden="1" thickBot="1" x14ac:dyDescent="0.3">
      <c r="A3143" s="20">
        <v>3141</v>
      </c>
      <c r="B3143" s="21" t="s">
        <v>6149</v>
      </c>
      <c r="C3143" s="21"/>
      <c r="D3143" s="21"/>
      <c r="E3143" s="21"/>
      <c r="F3143" s="21"/>
      <c r="G3143" s="20" t="s">
        <v>102</v>
      </c>
      <c r="H3143" s="20" t="s">
        <v>37</v>
      </c>
      <c r="I3143" s="20" t="s">
        <v>6150</v>
      </c>
      <c r="J3143" s="20">
        <v>775267862</v>
      </c>
      <c r="K3143" s="22">
        <v>43154.652187500003</v>
      </c>
      <c r="L3143" s="22">
        <v>43154.652187500003</v>
      </c>
      <c r="M3143" s="23" t="s">
        <v>20</v>
      </c>
    </row>
    <row r="3144" spans="1:13" ht="45.75" hidden="1" thickBot="1" x14ac:dyDescent="0.3">
      <c r="A3144" s="4">
        <v>3142</v>
      </c>
      <c r="B3144" s="13" t="s">
        <v>6151</v>
      </c>
      <c r="C3144" s="13"/>
      <c r="D3144" s="13"/>
      <c r="E3144" s="13"/>
      <c r="F3144" s="13"/>
      <c r="G3144" s="4" t="s">
        <v>72</v>
      </c>
      <c r="H3144" s="4" t="s">
        <v>18</v>
      </c>
      <c r="I3144" s="4" t="s">
        <v>6152</v>
      </c>
      <c r="J3144" s="4">
        <v>772320353</v>
      </c>
      <c r="K3144" s="5">
        <v>42741.598738425928</v>
      </c>
      <c r="L3144" s="5">
        <v>42741.598738425928</v>
      </c>
      <c r="M3144" s="6" t="s">
        <v>20</v>
      </c>
    </row>
    <row r="3145" spans="1:13" ht="45.75" hidden="1" thickBot="1" x14ac:dyDescent="0.3">
      <c r="A3145" s="2">
        <v>3143</v>
      </c>
      <c r="B3145" s="11" t="s">
        <v>6153</v>
      </c>
      <c r="C3145" s="11"/>
      <c r="D3145" s="11"/>
      <c r="E3145" s="11"/>
      <c r="F3145" s="11"/>
      <c r="G3145" s="2" t="s">
        <v>201</v>
      </c>
      <c r="H3145" s="2" t="s">
        <v>18</v>
      </c>
      <c r="I3145" s="2" t="s">
        <v>6154</v>
      </c>
      <c r="J3145" s="2">
        <v>788094238</v>
      </c>
      <c r="K3145" s="3">
        <v>43579.562418981484</v>
      </c>
      <c r="L3145" s="3">
        <v>43579.562418981484</v>
      </c>
      <c r="M3145" s="8" t="s">
        <v>20</v>
      </c>
    </row>
    <row r="3146" spans="1:13" ht="15.75" hidden="1" thickBot="1" x14ac:dyDescent="0.3">
      <c r="A3146" s="4">
        <v>3144</v>
      </c>
      <c r="B3146" s="13" t="s">
        <v>6155</v>
      </c>
      <c r="C3146" s="13"/>
      <c r="D3146" s="13"/>
      <c r="E3146" s="13"/>
      <c r="F3146" s="13"/>
      <c r="G3146" s="4" t="s">
        <v>97</v>
      </c>
      <c r="H3146" s="4" t="s">
        <v>34</v>
      </c>
      <c r="I3146" s="4"/>
      <c r="J3146" s="4"/>
      <c r="K3146" s="5">
        <v>42342.797847222224</v>
      </c>
      <c r="L3146" s="5">
        <v>42342.797847222224</v>
      </c>
      <c r="M3146" s="6" t="s">
        <v>20</v>
      </c>
    </row>
    <row r="3147" spans="1:13" ht="45.75" hidden="1" thickBot="1" x14ac:dyDescent="0.3">
      <c r="A3147" s="2">
        <v>3145</v>
      </c>
      <c r="B3147" s="11" t="s">
        <v>6156</v>
      </c>
      <c r="C3147" s="11"/>
      <c r="D3147" s="11"/>
      <c r="E3147" s="11"/>
      <c r="F3147" s="11"/>
      <c r="G3147" s="2" t="s">
        <v>102</v>
      </c>
      <c r="H3147" s="2" t="s">
        <v>18</v>
      </c>
      <c r="I3147" s="2" t="s">
        <v>6157</v>
      </c>
      <c r="J3147" s="2" t="s">
        <v>6158</v>
      </c>
      <c r="K3147" s="3">
        <v>42257.388460648152</v>
      </c>
      <c r="L3147" s="3">
        <v>42257.388460648152</v>
      </c>
      <c r="M3147" s="8" t="s">
        <v>20</v>
      </c>
    </row>
    <row r="3148" spans="1:13" ht="30.75" hidden="1" thickBot="1" x14ac:dyDescent="0.3">
      <c r="A3148" s="4">
        <v>3146</v>
      </c>
      <c r="B3148" s="13" t="s">
        <v>6159</v>
      </c>
      <c r="C3148" s="13"/>
      <c r="D3148" s="13"/>
      <c r="E3148" s="13"/>
      <c r="F3148" s="13"/>
      <c r="G3148" s="4" t="s">
        <v>832</v>
      </c>
      <c r="H3148" s="4" t="s">
        <v>111</v>
      </c>
      <c r="I3148" s="4" t="s">
        <v>6160</v>
      </c>
      <c r="J3148" s="4">
        <v>782258800</v>
      </c>
      <c r="K3148" s="5">
        <v>42566.702604166669</v>
      </c>
      <c r="L3148" s="5">
        <v>42566.702604166669</v>
      </c>
      <c r="M3148" s="6" t="s">
        <v>20</v>
      </c>
    </row>
    <row r="3149" spans="1:13" ht="30.75" hidden="1" thickBot="1" x14ac:dyDescent="0.3">
      <c r="A3149" s="2">
        <v>3147</v>
      </c>
      <c r="B3149" s="11" t="s">
        <v>6161</v>
      </c>
      <c r="C3149" s="11"/>
      <c r="D3149" s="11"/>
      <c r="E3149" s="11"/>
      <c r="F3149" s="11"/>
      <c r="G3149" s="2" t="s">
        <v>1298</v>
      </c>
      <c r="H3149" s="2" t="s">
        <v>34</v>
      </c>
      <c r="I3149" s="2" t="s">
        <v>6162</v>
      </c>
      <c r="J3149" s="2">
        <v>772455878</v>
      </c>
      <c r="K3149" s="3">
        <v>42173.492581018516</v>
      </c>
      <c r="L3149" s="3">
        <v>42173.492581018516</v>
      </c>
      <c r="M3149" s="8" t="s">
        <v>20</v>
      </c>
    </row>
    <row r="3150" spans="1:13" ht="45" hidden="1" x14ac:dyDescent="0.25">
      <c r="A3150" s="4">
        <v>3148</v>
      </c>
      <c r="B3150" s="12" t="s">
        <v>6163</v>
      </c>
      <c r="C3150" s="12"/>
      <c r="D3150" s="12"/>
      <c r="E3150" s="12"/>
      <c r="F3150" s="12"/>
      <c r="G3150" s="4" t="s">
        <v>665</v>
      </c>
      <c r="H3150" s="4" t="s">
        <v>18</v>
      </c>
      <c r="I3150" s="4" t="s">
        <v>6164</v>
      </c>
      <c r="J3150" s="4">
        <v>752418802</v>
      </c>
      <c r="K3150" s="5">
        <v>43026.664918981478</v>
      </c>
      <c r="L3150" s="5">
        <v>43026.664918981478</v>
      </c>
      <c r="M3150" s="6" t="s">
        <v>20</v>
      </c>
    </row>
    <row r="3151" spans="1:13" ht="30" x14ac:dyDescent="0.25">
      <c r="A3151" s="30">
        <v>3149</v>
      </c>
      <c r="B3151" s="31" t="s">
        <v>6165</v>
      </c>
      <c r="C3151" s="31"/>
      <c r="D3151" s="31"/>
      <c r="E3151" s="31"/>
      <c r="F3151" s="31"/>
      <c r="G3151" s="30" t="s">
        <v>352</v>
      </c>
      <c r="H3151" s="30" t="s">
        <v>111</v>
      </c>
      <c r="I3151" s="30" t="s">
        <v>6166</v>
      </c>
      <c r="J3151" s="30">
        <v>782018622</v>
      </c>
      <c r="K3151" s="32">
        <v>42242.549641203703</v>
      </c>
      <c r="L3151" s="32">
        <v>44568.401087962964</v>
      </c>
      <c r="M3151" s="33" t="s">
        <v>15</v>
      </c>
    </row>
    <row r="3152" spans="1:13" ht="30" hidden="1" x14ac:dyDescent="0.25">
      <c r="A3152" s="15">
        <v>3150</v>
      </c>
      <c r="B3152" s="16" t="s">
        <v>6167</v>
      </c>
      <c r="C3152" s="16"/>
      <c r="D3152" s="16"/>
      <c r="E3152" s="16"/>
      <c r="F3152" s="16"/>
      <c r="G3152" s="15" t="s">
        <v>68</v>
      </c>
      <c r="H3152" s="15" t="s">
        <v>111</v>
      </c>
      <c r="I3152" s="15" t="s">
        <v>6168</v>
      </c>
      <c r="J3152" s="15">
        <v>772629020</v>
      </c>
      <c r="K3152" s="17">
        <v>43385.806759259256</v>
      </c>
      <c r="L3152" s="17">
        <v>43385.806759259256</v>
      </c>
      <c r="M3152" s="18" t="s">
        <v>20</v>
      </c>
    </row>
    <row r="3153" spans="1:13" ht="30" x14ac:dyDescent="0.25">
      <c r="A3153" s="30">
        <v>3151</v>
      </c>
      <c r="B3153" s="31" t="s">
        <v>6169</v>
      </c>
      <c r="C3153" s="31"/>
      <c r="D3153" s="31"/>
      <c r="E3153" s="31"/>
      <c r="F3153" s="31"/>
      <c r="G3153" s="30" t="s">
        <v>2545</v>
      </c>
      <c r="H3153" s="30" t="s">
        <v>111</v>
      </c>
      <c r="I3153" s="30" t="s">
        <v>6170</v>
      </c>
      <c r="J3153" s="30" t="s">
        <v>6171</v>
      </c>
      <c r="K3153" s="32">
        <v>43388.496782407405</v>
      </c>
      <c r="L3153" s="32">
        <v>44312.456956018519</v>
      </c>
      <c r="M3153" s="33" t="s">
        <v>15</v>
      </c>
    </row>
    <row r="3154" spans="1:13" ht="45" x14ac:dyDescent="0.25">
      <c r="A3154" s="34">
        <v>3152</v>
      </c>
      <c r="B3154" s="35" t="s">
        <v>6172</v>
      </c>
      <c r="C3154" s="35"/>
      <c r="D3154" s="35"/>
      <c r="E3154" s="35"/>
      <c r="F3154" s="35"/>
      <c r="G3154" s="34" t="s">
        <v>76</v>
      </c>
      <c r="H3154" s="34" t="s">
        <v>18</v>
      </c>
      <c r="I3154" s="34" t="s">
        <v>6173</v>
      </c>
      <c r="J3154" s="34">
        <v>702107526</v>
      </c>
      <c r="K3154" s="36">
        <v>43934.610138888886</v>
      </c>
      <c r="L3154" s="36">
        <v>44487.199097222219</v>
      </c>
      <c r="M3154" s="37" t="s">
        <v>15</v>
      </c>
    </row>
    <row r="3155" spans="1:13" ht="45.75" hidden="1" thickBot="1" x14ac:dyDescent="0.3">
      <c r="A3155" s="20">
        <v>3153</v>
      </c>
      <c r="B3155" s="21" t="s">
        <v>6172</v>
      </c>
      <c r="C3155" s="21"/>
      <c r="D3155" s="21"/>
      <c r="E3155" s="21"/>
      <c r="F3155" s="21"/>
      <c r="G3155" s="20" t="s">
        <v>1221</v>
      </c>
      <c r="H3155" s="20" t="s">
        <v>18</v>
      </c>
      <c r="I3155" s="20" t="s">
        <v>6173</v>
      </c>
      <c r="J3155" s="20">
        <v>702107526</v>
      </c>
      <c r="K3155" s="22">
        <v>44585.698622685188</v>
      </c>
      <c r="L3155" s="22">
        <v>44585.698622685188</v>
      </c>
      <c r="M3155" s="23" t="s">
        <v>20</v>
      </c>
    </row>
    <row r="3156" spans="1:13" ht="30.75" hidden="1" thickBot="1" x14ac:dyDescent="0.3">
      <c r="A3156" s="4">
        <v>3154</v>
      </c>
      <c r="B3156" s="13" t="s">
        <v>6174</v>
      </c>
      <c r="C3156" s="13"/>
      <c r="D3156" s="13"/>
      <c r="E3156" s="13"/>
      <c r="F3156" s="13"/>
      <c r="G3156" s="4" t="s">
        <v>201</v>
      </c>
      <c r="H3156" s="4" t="s">
        <v>37</v>
      </c>
      <c r="I3156" s="4" t="s">
        <v>6175</v>
      </c>
      <c r="J3156" s="4">
        <v>701628425</v>
      </c>
      <c r="K3156" s="5">
        <v>43033.427233796298</v>
      </c>
      <c r="L3156" s="5">
        <v>43033.427233796298</v>
      </c>
      <c r="M3156" s="6" t="s">
        <v>20</v>
      </c>
    </row>
    <row r="3157" spans="1:13" ht="45.75" hidden="1" thickBot="1" x14ac:dyDescent="0.3">
      <c r="A3157" s="2">
        <v>3155</v>
      </c>
      <c r="B3157" s="11" t="s">
        <v>6176</v>
      </c>
      <c r="C3157" s="11"/>
      <c r="D3157" s="11"/>
      <c r="E3157" s="11"/>
      <c r="F3157" s="11"/>
      <c r="G3157" s="2" t="s">
        <v>236</v>
      </c>
      <c r="H3157" s="2" t="s">
        <v>18</v>
      </c>
      <c r="I3157" s="2" t="s">
        <v>6177</v>
      </c>
      <c r="J3157" s="2">
        <v>782165240</v>
      </c>
      <c r="K3157" s="3">
        <v>41501</v>
      </c>
      <c r="L3157" s="2" t="s">
        <v>238</v>
      </c>
      <c r="M3157" s="8" t="s">
        <v>20</v>
      </c>
    </row>
    <row r="3158" spans="1:13" ht="45.75" hidden="1" thickBot="1" x14ac:dyDescent="0.3">
      <c r="A3158" s="4">
        <v>3156</v>
      </c>
      <c r="B3158" s="13" t="s">
        <v>6178</v>
      </c>
      <c r="C3158" s="13"/>
      <c r="D3158" s="13"/>
      <c r="E3158" s="13"/>
      <c r="F3158" s="13"/>
      <c r="G3158" s="4" t="s">
        <v>236</v>
      </c>
      <c r="H3158" s="4" t="s">
        <v>34</v>
      </c>
      <c r="I3158" s="4" t="s">
        <v>6179</v>
      </c>
      <c r="J3158" s="4"/>
      <c r="K3158" s="5">
        <v>41501</v>
      </c>
      <c r="L3158" s="4" t="s">
        <v>238</v>
      </c>
      <c r="M3158" s="6" t="s">
        <v>20</v>
      </c>
    </row>
    <row r="3159" spans="1:13" ht="45.75" hidden="1" thickBot="1" x14ac:dyDescent="0.3">
      <c r="A3159" s="2">
        <v>3157</v>
      </c>
      <c r="B3159" s="11" t="s">
        <v>6180</v>
      </c>
      <c r="C3159" s="11"/>
      <c r="D3159" s="11"/>
      <c r="E3159" s="11"/>
      <c r="F3159" s="11"/>
      <c r="G3159" s="2" t="s">
        <v>312</v>
      </c>
      <c r="H3159" s="2" t="s">
        <v>18</v>
      </c>
      <c r="I3159" s="2" t="s">
        <v>6181</v>
      </c>
      <c r="J3159" s="2">
        <v>786771915</v>
      </c>
      <c r="K3159" s="3">
        <v>42210.821689814817</v>
      </c>
      <c r="L3159" s="3">
        <v>42210.821689814817</v>
      </c>
      <c r="M3159" s="8" t="s">
        <v>20</v>
      </c>
    </row>
    <row r="3160" spans="1:13" ht="45.75" hidden="1" thickBot="1" x14ac:dyDescent="0.3">
      <c r="A3160" s="4">
        <v>3158</v>
      </c>
      <c r="B3160" s="13" t="s">
        <v>6182</v>
      </c>
      <c r="C3160" s="13"/>
      <c r="D3160" s="13"/>
      <c r="E3160" s="13"/>
      <c r="F3160" s="13"/>
      <c r="G3160" s="4" t="s">
        <v>185</v>
      </c>
      <c r="H3160" s="4" t="s">
        <v>18</v>
      </c>
      <c r="I3160" s="4" t="s">
        <v>6183</v>
      </c>
      <c r="J3160" s="4" t="s">
        <v>6184</v>
      </c>
      <c r="K3160" s="5">
        <v>42398.359965277778</v>
      </c>
      <c r="L3160" s="5">
        <v>42398.359965277778</v>
      </c>
      <c r="M3160" s="6" t="s">
        <v>20</v>
      </c>
    </row>
    <row r="3161" spans="1:13" ht="30.75" hidden="1" thickBot="1" x14ac:dyDescent="0.3">
      <c r="A3161" s="2">
        <v>3159</v>
      </c>
      <c r="B3161" s="11" t="s">
        <v>6185</v>
      </c>
      <c r="C3161" s="11"/>
      <c r="D3161" s="11"/>
      <c r="E3161" s="11"/>
      <c r="F3161" s="11"/>
      <c r="G3161" s="2" t="s">
        <v>119</v>
      </c>
      <c r="H3161" s="2" t="s">
        <v>522</v>
      </c>
      <c r="I3161" s="2" t="s">
        <v>6186</v>
      </c>
      <c r="J3161" s="2">
        <v>779517083</v>
      </c>
      <c r="K3161" s="3">
        <v>44137.723020833335</v>
      </c>
      <c r="L3161" s="3">
        <v>44137.723020833335</v>
      </c>
      <c r="M3161" s="8" t="s">
        <v>20</v>
      </c>
    </row>
    <row r="3162" spans="1:13" ht="45" hidden="1" x14ac:dyDescent="0.25">
      <c r="A3162" s="4">
        <v>3160</v>
      </c>
      <c r="B3162" s="12" t="s">
        <v>6187</v>
      </c>
      <c r="C3162" s="12"/>
      <c r="D3162" s="12"/>
      <c r="E3162" s="12"/>
      <c r="F3162" s="12"/>
      <c r="G3162" s="4" t="s">
        <v>219</v>
      </c>
      <c r="H3162" s="4" t="s">
        <v>18</v>
      </c>
      <c r="I3162" s="4" t="s">
        <v>6188</v>
      </c>
      <c r="J3162" s="4" t="s">
        <v>6189</v>
      </c>
      <c r="K3162" s="5">
        <v>43860.974108796298</v>
      </c>
      <c r="L3162" s="5">
        <v>43860.974108796298</v>
      </c>
      <c r="M3162" s="6" t="s">
        <v>20</v>
      </c>
    </row>
    <row r="3163" spans="1:13" ht="45" x14ac:dyDescent="0.25">
      <c r="A3163" s="30">
        <v>3161</v>
      </c>
      <c r="B3163" s="31" t="s">
        <v>6190</v>
      </c>
      <c r="C3163" s="31"/>
      <c r="D3163" s="31"/>
      <c r="E3163" s="31"/>
      <c r="F3163" s="31"/>
      <c r="G3163" s="30" t="s">
        <v>1242</v>
      </c>
      <c r="H3163" s="30" t="s">
        <v>18</v>
      </c>
      <c r="I3163" s="30"/>
      <c r="J3163" s="30"/>
      <c r="K3163" s="32">
        <v>41568.54791666667</v>
      </c>
      <c r="L3163" s="32">
        <v>44040.342407407406</v>
      </c>
      <c r="M3163" s="33" t="s">
        <v>15</v>
      </c>
    </row>
    <row r="3164" spans="1:13" ht="45" x14ac:dyDescent="0.25">
      <c r="A3164" s="34">
        <v>3162</v>
      </c>
      <c r="B3164" s="35" t="s">
        <v>6191</v>
      </c>
      <c r="C3164" s="35"/>
      <c r="D3164" s="35"/>
      <c r="E3164" s="35"/>
      <c r="F3164" s="35"/>
      <c r="G3164" s="34" t="s">
        <v>26</v>
      </c>
      <c r="H3164" s="34" t="s">
        <v>18</v>
      </c>
      <c r="I3164" s="34" t="s">
        <v>6192</v>
      </c>
      <c r="J3164" s="34" t="s">
        <v>6193</v>
      </c>
      <c r="K3164" s="36">
        <v>42153.461539351854</v>
      </c>
      <c r="L3164" s="36">
        <v>44400.184745370374</v>
      </c>
      <c r="M3164" s="37" t="s">
        <v>15</v>
      </c>
    </row>
    <row r="3165" spans="1:13" ht="15.75" hidden="1" thickBot="1" x14ac:dyDescent="0.3">
      <c r="A3165" s="20">
        <v>3163</v>
      </c>
      <c r="B3165" s="21" t="s">
        <v>6194</v>
      </c>
      <c r="C3165" s="21"/>
      <c r="D3165" s="21"/>
      <c r="E3165" s="21"/>
      <c r="F3165" s="21"/>
      <c r="G3165" s="20" t="s">
        <v>428</v>
      </c>
      <c r="H3165" s="20" t="s">
        <v>34</v>
      </c>
      <c r="I3165" s="20"/>
      <c r="J3165" s="20"/>
      <c r="K3165" s="22">
        <v>42795.635879629626</v>
      </c>
      <c r="L3165" s="22">
        <v>42795.635879629626</v>
      </c>
      <c r="M3165" s="23" t="s">
        <v>20</v>
      </c>
    </row>
    <row r="3166" spans="1:13" ht="30" hidden="1" x14ac:dyDescent="0.25">
      <c r="A3166" s="4">
        <v>3164</v>
      </c>
      <c r="B3166" s="12" t="s">
        <v>6195</v>
      </c>
      <c r="C3166" s="12"/>
      <c r="D3166" s="12"/>
      <c r="E3166" s="12"/>
      <c r="F3166" s="12"/>
      <c r="G3166" s="4" t="s">
        <v>97</v>
      </c>
      <c r="H3166" s="4" t="s">
        <v>37</v>
      </c>
      <c r="I3166" s="4"/>
      <c r="J3166" s="4"/>
      <c r="K3166" s="5">
        <v>42342.796990740739</v>
      </c>
      <c r="L3166" s="5">
        <v>42342.796990740739</v>
      </c>
      <c r="M3166" s="6" t="s">
        <v>20</v>
      </c>
    </row>
    <row r="3167" spans="1:13" ht="30" customHeight="1" x14ac:dyDescent="0.25">
      <c r="A3167" s="30">
        <v>3165</v>
      </c>
      <c r="B3167" s="31" t="s">
        <v>6196</v>
      </c>
      <c r="C3167" s="31"/>
      <c r="D3167" s="31"/>
      <c r="E3167" s="31"/>
      <c r="F3167" s="31"/>
      <c r="G3167" s="30" t="s">
        <v>428</v>
      </c>
      <c r="H3167" s="30"/>
      <c r="I3167" s="30"/>
      <c r="J3167" s="30"/>
      <c r="K3167" s="32">
        <v>44313.497025462966</v>
      </c>
      <c r="L3167" s="32">
        <v>44313.497025462966</v>
      </c>
      <c r="M3167" s="33" t="s">
        <v>15</v>
      </c>
    </row>
    <row r="3168" spans="1:13" ht="45" hidden="1" x14ac:dyDescent="0.25">
      <c r="A3168" s="15">
        <v>3166</v>
      </c>
      <c r="B3168" s="16" t="s">
        <v>6197</v>
      </c>
      <c r="C3168" s="16"/>
      <c r="D3168" s="16"/>
      <c r="E3168" s="16"/>
      <c r="F3168" s="16"/>
      <c r="G3168" s="15" t="s">
        <v>1298</v>
      </c>
      <c r="H3168" s="15" t="s">
        <v>18</v>
      </c>
      <c r="I3168" s="15" t="s">
        <v>6198</v>
      </c>
      <c r="J3168" s="15">
        <v>752022533</v>
      </c>
      <c r="K3168" s="17">
        <v>43849.334467592591</v>
      </c>
      <c r="L3168" s="17">
        <v>43849.334467592591</v>
      </c>
      <c r="M3168" s="18" t="s">
        <v>20</v>
      </c>
    </row>
    <row r="3169" spans="1:13" ht="45" x14ac:dyDescent="0.25">
      <c r="A3169" s="30">
        <v>3167</v>
      </c>
      <c r="B3169" s="31" t="s">
        <v>6199</v>
      </c>
      <c r="C3169" s="31"/>
      <c r="D3169" s="31"/>
      <c r="E3169" s="31"/>
      <c r="F3169" s="31"/>
      <c r="G3169" s="30" t="s">
        <v>1242</v>
      </c>
      <c r="H3169" s="30" t="s">
        <v>18</v>
      </c>
      <c r="I3169" s="30"/>
      <c r="J3169" s="30"/>
      <c r="K3169" s="32">
        <v>42180.627141203702</v>
      </c>
      <c r="L3169" s="32">
        <v>44040.346064814818</v>
      </c>
      <c r="M3169" s="33" t="s">
        <v>15</v>
      </c>
    </row>
    <row r="3170" spans="1:13" ht="45.75" hidden="1" thickBot="1" x14ac:dyDescent="0.3">
      <c r="A3170" s="15">
        <v>3168</v>
      </c>
      <c r="B3170" s="19" t="s">
        <v>6200</v>
      </c>
      <c r="C3170" s="19"/>
      <c r="D3170" s="19"/>
      <c r="E3170" s="19"/>
      <c r="F3170" s="19"/>
      <c r="G3170" s="15" t="s">
        <v>119</v>
      </c>
      <c r="H3170" s="15" t="s">
        <v>18</v>
      </c>
      <c r="I3170" s="15" t="s">
        <v>6201</v>
      </c>
      <c r="J3170" s="15">
        <v>772568781</v>
      </c>
      <c r="K3170" s="17">
        <v>42528.578101851854</v>
      </c>
      <c r="L3170" s="17">
        <v>42528.578101851854</v>
      </c>
      <c r="M3170" s="18" t="s">
        <v>20</v>
      </c>
    </row>
    <row r="3171" spans="1:13" ht="30" hidden="1" x14ac:dyDescent="0.25">
      <c r="A3171" s="2">
        <v>3169</v>
      </c>
      <c r="B3171" s="10" t="s">
        <v>6202</v>
      </c>
      <c r="C3171" s="10"/>
      <c r="D3171" s="10"/>
      <c r="E3171" s="10"/>
      <c r="F3171" s="10"/>
      <c r="G3171" s="2" t="s">
        <v>119</v>
      </c>
      <c r="H3171" s="2" t="s">
        <v>111</v>
      </c>
      <c r="I3171" s="2" t="s">
        <v>6203</v>
      </c>
      <c r="J3171" s="2">
        <v>256775864540</v>
      </c>
      <c r="K3171" s="3">
        <v>42924.027673611112</v>
      </c>
      <c r="L3171" s="3">
        <v>42924.027673611112</v>
      </c>
      <c r="M3171" s="8" t="s">
        <v>20</v>
      </c>
    </row>
    <row r="3172" spans="1:13" ht="30" x14ac:dyDescent="0.25">
      <c r="A3172" s="34">
        <v>3170</v>
      </c>
      <c r="B3172" s="35" t="s">
        <v>6204</v>
      </c>
      <c r="C3172" s="35"/>
      <c r="D3172" s="35"/>
      <c r="E3172" s="35"/>
      <c r="F3172" s="35"/>
      <c r="G3172" s="34" t="s">
        <v>738</v>
      </c>
      <c r="H3172" s="34" t="s">
        <v>34</v>
      </c>
      <c r="I3172" s="34" t="s">
        <v>6205</v>
      </c>
      <c r="J3172" s="34"/>
      <c r="K3172" s="36">
        <v>41311.624502314815</v>
      </c>
      <c r="L3172" s="36">
        <v>43885.295034722221</v>
      </c>
      <c r="M3172" s="37" t="s">
        <v>15</v>
      </c>
    </row>
    <row r="3173" spans="1:13" ht="45" x14ac:dyDescent="0.25">
      <c r="A3173" s="30">
        <v>3171</v>
      </c>
      <c r="B3173" s="31" t="s">
        <v>6206</v>
      </c>
      <c r="C3173" s="31"/>
      <c r="D3173" s="31"/>
      <c r="E3173" s="31"/>
      <c r="F3173" s="31"/>
      <c r="G3173" s="30" t="s">
        <v>738</v>
      </c>
      <c r="H3173" s="30" t="s">
        <v>18</v>
      </c>
      <c r="I3173" s="30" t="s">
        <v>6207</v>
      </c>
      <c r="J3173" s="30">
        <v>772365456</v>
      </c>
      <c r="K3173" s="30" t="s">
        <v>238</v>
      </c>
      <c r="L3173" s="32">
        <v>43885.297476851854</v>
      </c>
      <c r="M3173" s="33" t="s">
        <v>15</v>
      </c>
    </row>
    <row r="3174" spans="1:13" ht="45" x14ac:dyDescent="0.25">
      <c r="A3174" s="34">
        <v>3172</v>
      </c>
      <c r="B3174" s="35" t="s">
        <v>6208</v>
      </c>
      <c r="C3174" s="35"/>
      <c r="D3174" s="35"/>
      <c r="E3174" s="35"/>
      <c r="F3174" s="35"/>
      <c r="G3174" s="34" t="s">
        <v>738</v>
      </c>
      <c r="H3174" s="34" t="s">
        <v>18</v>
      </c>
      <c r="I3174" s="34" t="s">
        <v>6209</v>
      </c>
      <c r="J3174" s="34">
        <v>773159169</v>
      </c>
      <c r="K3174" s="36">
        <v>43263.361250000002</v>
      </c>
      <c r="L3174" s="36">
        <v>44004.334756944445</v>
      </c>
      <c r="M3174" s="37" t="s">
        <v>15</v>
      </c>
    </row>
    <row r="3175" spans="1:13" ht="30" hidden="1" x14ac:dyDescent="0.25">
      <c r="A3175" s="20">
        <v>3173</v>
      </c>
      <c r="B3175" s="25" t="s">
        <v>6210</v>
      </c>
      <c r="C3175" s="25"/>
      <c r="D3175" s="25"/>
      <c r="E3175" s="25"/>
      <c r="F3175" s="25"/>
      <c r="G3175" s="20" t="s">
        <v>167</v>
      </c>
      <c r="H3175" s="20" t="s">
        <v>111</v>
      </c>
      <c r="I3175" s="20" t="s">
        <v>6211</v>
      </c>
      <c r="J3175" s="20">
        <v>782880500</v>
      </c>
      <c r="K3175" s="22">
        <v>42256.719826388886</v>
      </c>
      <c r="L3175" s="22">
        <v>42256.719826388886</v>
      </c>
      <c r="M3175" s="23" t="s">
        <v>20</v>
      </c>
    </row>
    <row r="3176" spans="1:13" ht="30" x14ac:dyDescent="0.25">
      <c r="A3176" s="34">
        <v>3174</v>
      </c>
      <c r="B3176" s="35" t="s">
        <v>6212</v>
      </c>
      <c r="C3176" s="35"/>
      <c r="D3176" s="35"/>
      <c r="E3176" s="35"/>
      <c r="F3176" s="35"/>
      <c r="G3176" s="34" t="s">
        <v>97</v>
      </c>
      <c r="H3176" s="34" t="s">
        <v>37</v>
      </c>
      <c r="I3176" s="34"/>
      <c r="J3176" s="34"/>
      <c r="K3176" s="34" t="s">
        <v>238</v>
      </c>
      <c r="L3176" s="36">
        <v>43773.141446759262</v>
      </c>
      <c r="M3176" s="37" t="s">
        <v>15</v>
      </c>
    </row>
    <row r="3177" spans="1:13" ht="45" x14ac:dyDescent="0.25">
      <c r="A3177" s="30">
        <v>3175</v>
      </c>
      <c r="B3177" s="31" t="s">
        <v>6213</v>
      </c>
      <c r="C3177" s="31"/>
      <c r="D3177" s="31"/>
      <c r="E3177" s="31"/>
      <c r="F3177" s="31"/>
      <c r="G3177" s="30" t="s">
        <v>976</v>
      </c>
      <c r="H3177" s="30" t="s">
        <v>34</v>
      </c>
      <c r="I3177" s="30" t="s">
        <v>6214</v>
      </c>
      <c r="J3177" s="30" t="s">
        <v>6215</v>
      </c>
      <c r="K3177" s="32">
        <v>42183.923159722224</v>
      </c>
      <c r="L3177" s="32">
        <v>44257.443437499998</v>
      </c>
      <c r="M3177" s="33" t="s">
        <v>15</v>
      </c>
    </row>
    <row r="3178" spans="1:13" ht="30" x14ac:dyDescent="0.25">
      <c r="A3178" s="34">
        <v>3176</v>
      </c>
      <c r="B3178" s="35" t="s">
        <v>6216</v>
      </c>
      <c r="C3178" s="35"/>
      <c r="D3178" s="35"/>
      <c r="E3178" s="35"/>
      <c r="F3178" s="35"/>
      <c r="G3178" s="34" t="s">
        <v>738</v>
      </c>
      <c r="H3178" s="34" t="s">
        <v>111</v>
      </c>
      <c r="I3178" s="34" t="s">
        <v>6217</v>
      </c>
      <c r="J3178" s="34"/>
      <c r="K3178" s="36">
        <v>41667.549884259257</v>
      </c>
      <c r="L3178" s="36">
        <v>43882.294317129628</v>
      </c>
      <c r="M3178" s="37" t="s">
        <v>15</v>
      </c>
    </row>
    <row r="3179" spans="1:13" ht="45.75" hidden="1" thickBot="1" x14ac:dyDescent="0.3">
      <c r="A3179" s="20">
        <v>3177</v>
      </c>
      <c r="B3179" s="21" t="s">
        <v>6218</v>
      </c>
      <c r="C3179" s="21"/>
      <c r="D3179" s="21"/>
      <c r="E3179" s="21"/>
      <c r="F3179" s="21"/>
      <c r="G3179" s="20" t="s">
        <v>1113</v>
      </c>
      <c r="H3179" s="20" t="s">
        <v>18</v>
      </c>
      <c r="I3179" s="20" t="s">
        <v>6219</v>
      </c>
      <c r="J3179" s="20">
        <v>788449920</v>
      </c>
      <c r="K3179" s="22">
        <v>43027.373668981483</v>
      </c>
      <c r="L3179" s="22">
        <v>43027.373668981483</v>
      </c>
      <c r="M3179" s="23" t="s">
        <v>20</v>
      </c>
    </row>
    <row r="3180" spans="1:13" ht="30.75" hidden="1" thickBot="1" x14ac:dyDescent="0.3">
      <c r="A3180" s="4">
        <v>3178</v>
      </c>
      <c r="B3180" s="13" t="s">
        <v>6220</v>
      </c>
      <c r="C3180" s="13"/>
      <c r="D3180" s="13"/>
      <c r="E3180" s="13"/>
      <c r="F3180" s="13"/>
      <c r="G3180" s="4" t="s">
        <v>107</v>
      </c>
      <c r="H3180" s="4" t="s">
        <v>37</v>
      </c>
      <c r="I3180" s="4" t="s">
        <v>6221</v>
      </c>
      <c r="J3180" s="4">
        <v>782347719</v>
      </c>
      <c r="K3180" s="5">
        <v>42425.799293981479</v>
      </c>
      <c r="L3180" s="5">
        <v>42425.799293981479</v>
      </c>
      <c r="M3180" s="6" t="s">
        <v>20</v>
      </c>
    </row>
    <row r="3181" spans="1:13" ht="30.75" hidden="1" thickBot="1" x14ac:dyDescent="0.3">
      <c r="A3181" s="2">
        <v>3179</v>
      </c>
      <c r="B3181" s="11" t="s">
        <v>6222</v>
      </c>
      <c r="C3181" s="11"/>
      <c r="D3181" s="11"/>
      <c r="E3181" s="11"/>
      <c r="F3181" s="11"/>
      <c r="G3181" s="2" t="s">
        <v>180</v>
      </c>
      <c r="H3181" s="2" t="s">
        <v>34</v>
      </c>
      <c r="I3181" s="2" t="s">
        <v>6223</v>
      </c>
      <c r="J3181" s="2"/>
      <c r="K3181" s="3">
        <v>41579</v>
      </c>
      <c r="L3181" s="2" t="s">
        <v>238</v>
      </c>
      <c r="M3181" s="8" t="s">
        <v>20</v>
      </c>
    </row>
    <row r="3182" spans="1:13" ht="45.75" hidden="1" thickBot="1" x14ac:dyDescent="0.3">
      <c r="A3182" s="4">
        <v>3180</v>
      </c>
      <c r="B3182" s="13" t="s">
        <v>6224</v>
      </c>
      <c r="C3182" s="13"/>
      <c r="D3182" s="13"/>
      <c r="E3182" s="13"/>
      <c r="F3182" s="13"/>
      <c r="G3182" s="4" t="s">
        <v>189</v>
      </c>
      <c r="H3182" s="4" t="s">
        <v>18</v>
      </c>
      <c r="I3182" s="4" t="s">
        <v>6225</v>
      </c>
      <c r="J3182" s="4" t="s">
        <v>6226</v>
      </c>
      <c r="K3182" s="5">
        <v>42347.48846064815</v>
      </c>
      <c r="L3182" s="5">
        <v>42347.48846064815</v>
      </c>
      <c r="M3182" s="6" t="s">
        <v>20</v>
      </c>
    </row>
    <row r="3183" spans="1:13" ht="45.75" hidden="1" thickBot="1" x14ac:dyDescent="0.3">
      <c r="A3183" s="2">
        <v>3181</v>
      </c>
      <c r="B3183" s="11" t="s">
        <v>6227</v>
      </c>
      <c r="C3183" s="11"/>
      <c r="D3183" s="11"/>
      <c r="E3183" s="11"/>
      <c r="F3183" s="11"/>
      <c r="G3183" s="2" t="s">
        <v>256</v>
      </c>
      <c r="H3183" s="2" t="s">
        <v>34</v>
      </c>
      <c r="I3183" s="2" t="s">
        <v>6228</v>
      </c>
      <c r="J3183" s="2"/>
      <c r="K3183" s="3">
        <v>42416.452881944446</v>
      </c>
      <c r="L3183" s="3">
        <v>42416.452881944446</v>
      </c>
      <c r="M3183" s="8" t="s">
        <v>20</v>
      </c>
    </row>
    <row r="3184" spans="1:13" ht="30.75" hidden="1" thickBot="1" x14ac:dyDescent="0.3">
      <c r="A3184" s="4">
        <v>3182</v>
      </c>
      <c r="B3184" s="13" t="s">
        <v>6229</v>
      </c>
      <c r="C3184" s="13"/>
      <c r="D3184" s="13"/>
      <c r="E3184" s="13"/>
      <c r="F3184" s="13"/>
      <c r="G3184" s="4" t="s">
        <v>408</v>
      </c>
      <c r="H3184" s="4" t="s">
        <v>34</v>
      </c>
      <c r="I3184" s="4"/>
      <c r="J3184" s="4">
        <v>772763575</v>
      </c>
      <c r="K3184" s="5">
        <v>41570</v>
      </c>
      <c r="L3184" s="4" t="s">
        <v>238</v>
      </c>
      <c r="M3184" s="6" t="s">
        <v>20</v>
      </c>
    </row>
    <row r="3185" spans="1:13" ht="30.75" hidden="1" thickBot="1" x14ac:dyDescent="0.3">
      <c r="A3185" s="2">
        <v>3183</v>
      </c>
      <c r="B3185" s="11" t="s">
        <v>6230</v>
      </c>
      <c r="C3185" s="11"/>
      <c r="D3185" s="11"/>
      <c r="E3185" s="11"/>
      <c r="F3185" s="11"/>
      <c r="G3185" s="2" t="s">
        <v>189</v>
      </c>
      <c r="H3185" s="2" t="s">
        <v>12</v>
      </c>
      <c r="I3185" s="2" t="s">
        <v>6231</v>
      </c>
      <c r="J3185" s="2"/>
      <c r="K3185" s="3">
        <v>41529</v>
      </c>
      <c r="L3185" s="2" t="s">
        <v>238</v>
      </c>
      <c r="M3185" s="8" t="s">
        <v>20</v>
      </c>
    </row>
    <row r="3186" spans="1:13" ht="30" hidden="1" x14ac:dyDescent="0.25">
      <c r="A3186" s="4">
        <v>3184</v>
      </c>
      <c r="B3186" s="12" t="s">
        <v>6230</v>
      </c>
      <c r="C3186" s="12"/>
      <c r="D3186" s="12"/>
      <c r="E3186" s="12"/>
      <c r="F3186" s="12"/>
      <c r="G3186" s="4" t="s">
        <v>236</v>
      </c>
      <c r="H3186" s="4" t="s">
        <v>37</v>
      </c>
      <c r="I3186" s="4" t="s">
        <v>6232</v>
      </c>
      <c r="J3186" s="4">
        <v>772994668</v>
      </c>
      <c r="K3186" s="5">
        <v>41501</v>
      </c>
      <c r="L3186" s="4" t="s">
        <v>238</v>
      </c>
      <c r="M3186" s="6" t="s">
        <v>20</v>
      </c>
    </row>
    <row r="3187" spans="1:13" ht="30" x14ac:dyDescent="0.25">
      <c r="A3187" s="30">
        <v>3185</v>
      </c>
      <c r="B3187" s="31" t="s">
        <v>6233</v>
      </c>
      <c r="C3187" s="31"/>
      <c r="D3187" s="31"/>
      <c r="E3187" s="31"/>
      <c r="F3187" s="31"/>
      <c r="G3187" s="30" t="s">
        <v>102</v>
      </c>
      <c r="H3187" s="30" t="s">
        <v>34</v>
      </c>
      <c r="I3187" s="30" t="s">
        <v>6234</v>
      </c>
      <c r="J3187" s="39">
        <v>4.1451022407833498E+18</v>
      </c>
      <c r="K3187" s="32">
        <v>42179.411354166667</v>
      </c>
      <c r="L3187" s="32">
        <v>44575.087881944448</v>
      </c>
      <c r="M3187" s="33" t="s">
        <v>15</v>
      </c>
    </row>
    <row r="3188" spans="1:13" ht="45" x14ac:dyDescent="0.25">
      <c r="A3188" s="34">
        <v>3186</v>
      </c>
      <c r="B3188" s="35" t="s">
        <v>6235</v>
      </c>
      <c r="C3188" s="35"/>
      <c r="D3188" s="35"/>
      <c r="E3188" s="35"/>
      <c r="F3188" s="35"/>
      <c r="G3188" s="34" t="s">
        <v>102</v>
      </c>
      <c r="H3188" s="34" t="s">
        <v>37</v>
      </c>
      <c r="I3188" s="34" t="s">
        <v>6236</v>
      </c>
      <c r="J3188" s="34">
        <v>702390840</v>
      </c>
      <c r="K3188" s="36">
        <v>44229.944039351853</v>
      </c>
      <c r="L3188" s="36">
        <v>44486.378703703704</v>
      </c>
      <c r="M3188" s="37" t="s">
        <v>15</v>
      </c>
    </row>
    <row r="3189" spans="1:13" ht="45" x14ac:dyDescent="0.25">
      <c r="A3189" s="30">
        <v>3187</v>
      </c>
      <c r="B3189" s="31" t="s">
        <v>6237</v>
      </c>
      <c r="C3189" s="31"/>
      <c r="D3189" s="31"/>
      <c r="E3189" s="31"/>
      <c r="F3189" s="31"/>
      <c r="G3189" s="30" t="s">
        <v>87</v>
      </c>
      <c r="H3189" s="30" t="s">
        <v>18</v>
      </c>
      <c r="I3189" s="30" t="s">
        <v>6238</v>
      </c>
      <c r="J3189" s="30">
        <v>776773005</v>
      </c>
      <c r="K3189" s="32">
        <v>43664.457604166666</v>
      </c>
      <c r="L3189" s="32">
        <v>44061.331793981481</v>
      </c>
      <c r="M3189" s="33" t="s">
        <v>15</v>
      </c>
    </row>
    <row r="3190" spans="1:13" ht="30.75" hidden="1" thickBot="1" x14ac:dyDescent="0.3">
      <c r="A3190" s="15">
        <v>3188</v>
      </c>
      <c r="B3190" s="19" t="s">
        <v>6239</v>
      </c>
      <c r="C3190" s="19"/>
      <c r="D3190" s="19"/>
      <c r="E3190" s="19"/>
      <c r="F3190" s="19"/>
      <c r="G3190" s="15" t="s">
        <v>33</v>
      </c>
      <c r="H3190" s="15" t="s">
        <v>111</v>
      </c>
      <c r="I3190" s="15" t="s">
        <v>6240</v>
      </c>
      <c r="J3190" s="15" t="s">
        <v>6241</v>
      </c>
      <c r="K3190" s="17">
        <v>42256.525324074071</v>
      </c>
      <c r="L3190" s="17">
        <v>42256.525324074071</v>
      </c>
      <c r="M3190" s="18" t="s">
        <v>20</v>
      </c>
    </row>
    <row r="3191" spans="1:13" ht="30" hidden="1" x14ac:dyDescent="0.25">
      <c r="A3191" s="2">
        <v>3189</v>
      </c>
      <c r="B3191" s="10" t="s">
        <v>6242</v>
      </c>
      <c r="C3191" s="10"/>
      <c r="D3191" s="10"/>
      <c r="E3191" s="10"/>
      <c r="F3191" s="10"/>
      <c r="G3191" s="2" t="s">
        <v>33</v>
      </c>
      <c r="H3191" s="2" t="s">
        <v>12</v>
      </c>
      <c r="I3191" s="2" t="s">
        <v>6243</v>
      </c>
      <c r="J3191" s="2"/>
      <c r="K3191" s="3">
        <v>42256.526296296295</v>
      </c>
      <c r="L3191" s="3">
        <v>42256.526296296295</v>
      </c>
      <c r="M3191" s="8" t="s">
        <v>20</v>
      </c>
    </row>
    <row r="3192" spans="1:13" ht="45" x14ac:dyDescent="0.25">
      <c r="A3192" s="34">
        <v>3190</v>
      </c>
      <c r="B3192" s="35" t="s">
        <v>6244</v>
      </c>
      <c r="C3192" s="35"/>
      <c r="D3192" s="35"/>
      <c r="E3192" s="35"/>
      <c r="F3192" s="35"/>
      <c r="G3192" s="34" t="s">
        <v>308</v>
      </c>
      <c r="H3192" s="34" t="s">
        <v>18</v>
      </c>
      <c r="I3192" s="34" t="s">
        <v>6245</v>
      </c>
      <c r="J3192" s="34">
        <v>754242878</v>
      </c>
      <c r="K3192" s="36">
        <v>43910.608726851853</v>
      </c>
      <c r="L3192" s="36">
        <v>44483.063402777778</v>
      </c>
      <c r="M3192" s="37" t="s">
        <v>15</v>
      </c>
    </row>
    <row r="3193" spans="1:13" ht="30" x14ac:dyDescent="0.25">
      <c r="A3193" s="30">
        <v>3191</v>
      </c>
      <c r="B3193" s="31" t="s">
        <v>6246</v>
      </c>
      <c r="C3193" s="31"/>
      <c r="D3193" s="31"/>
      <c r="E3193" s="31"/>
      <c r="F3193" s="31"/>
      <c r="G3193" s="30" t="s">
        <v>22</v>
      </c>
      <c r="H3193" s="30" t="s">
        <v>37</v>
      </c>
      <c r="I3193" s="30" t="s">
        <v>6247</v>
      </c>
      <c r="J3193" s="30" t="s">
        <v>6248</v>
      </c>
      <c r="K3193" s="32">
        <v>42657.48940972222</v>
      </c>
      <c r="L3193" s="32">
        <v>43861.227094907408</v>
      </c>
      <c r="M3193" s="33" t="s">
        <v>15</v>
      </c>
    </row>
    <row r="3194" spans="1:13" ht="45" x14ac:dyDescent="0.25">
      <c r="A3194" s="34">
        <v>3192</v>
      </c>
      <c r="B3194" s="35" t="s">
        <v>6249</v>
      </c>
      <c r="C3194" s="35"/>
      <c r="D3194" s="35"/>
      <c r="E3194" s="35"/>
      <c r="F3194" s="35"/>
      <c r="G3194" s="34" t="s">
        <v>1631</v>
      </c>
      <c r="H3194" s="34" t="s">
        <v>111</v>
      </c>
      <c r="I3194" s="34" t="s">
        <v>6250</v>
      </c>
      <c r="J3194" s="34">
        <v>755850407</v>
      </c>
      <c r="K3194" s="36">
        <v>43399.675474537034</v>
      </c>
      <c r="L3194" s="36">
        <v>44314.160752314812</v>
      </c>
      <c r="M3194" s="37" t="s">
        <v>15</v>
      </c>
    </row>
    <row r="3195" spans="1:13" ht="30.75" hidden="1" thickBot="1" x14ac:dyDescent="0.3">
      <c r="A3195" s="20">
        <v>3193</v>
      </c>
      <c r="B3195" s="21" t="s">
        <v>6251</v>
      </c>
      <c r="C3195" s="21"/>
      <c r="D3195" s="21"/>
      <c r="E3195" s="21"/>
      <c r="F3195" s="21"/>
      <c r="G3195" s="20" t="s">
        <v>97</v>
      </c>
      <c r="H3195" s="20" t="s">
        <v>37</v>
      </c>
      <c r="I3195" s="20"/>
      <c r="J3195" s="20"/>
      <c r="K3195" s="22">
        <v>42342.799062500002</v>
      </c>
      <c r="L3195" s="22">
        <v>42342.799062500002</v>
      </c>
      <c r="M3195" s="23" t="s">
        <v>20</v>
      </c>
    </row>
    <row r="3196" spans="1:13" ht="45.75" hidden="1" thickBot="1" x14ac:dyDescent="0.3">
      <c r="A3196" s="4">
        <v>3194</v>
      </c>
      <c r="B3196" s="13" t="s">
        <v>6252</v>
      </c>
      <c r="C3196" s="13"/>
      <c r="D3196" s="13"/>
      <c r="E3196" s="13"/>
      <c r="F3196" s="13"/>
      <c r="G3196" s="4" t="s">
        <v>119</v>
      </c>
      <c r="H3196" s="4" t="s">
        <v>111</v>
      </c>
      <c r="I3196" s="4" t="s">
        <v>2236</v>
      </c>
      <c r="J3196" s="7">
        <v>7.82036730077265E+18</v>
      </c>
      <c r="K3196" s="5">
        <v>41835</v>
      </c>
      <c r="L3196" s="4" t="s">
        <v>238</v>
      </c>
      <c r="M3196" s="6" t="s">
        <v>20</v>
      </c>
    </row>
    <row r="3197" spans="1:13" ht="45.75" hidden="1" thickBot="1" x14ac:dyDescent="0.3">
      <c r="A3197" s="2">
        <v>3195</v>
      </c>
      <c r="B3197" s="11" t="s">
        <v>6253</v>
      </c>
      <c r="C3197" s="11"/>
      <c r="D3197" s="11"/>
      <c r="E3197" s="11"/>
      <c r="F3197" s="11"/>
      <c r="G3197" s="2"/>
      <c r="H3197" s="2" t="s">
        <v>18</v>
      </c>
      <c r="I3197" s="2" t="s">
        <v>6254</v>
      </c>
      <c r="J3197" s="2"/>
      <c r="K3197" s="3">
        <v>42166.800810185188</v>
      </c>
      <c r="L3197" s="3">
        <v>42166.800810185188</v>
      </c>
      <c r="M3197" s="8" t="s">
        <v>20</v>
      </c>
    </row>
    <row r="3198" spans="1:13" ht="30.75" hidden="1" thickBot="1" x14ac:dyDescent="0.3">
      <c r="A3198" s="4">
        <v>3196</v>
      </c>
      <c r="B3198" s="13" t="s">
        <v>6255</v>
      </c>
      <c r="C3198" s="13"/>
      <c r="D3198" s="13"/>
      <c r="E3198" s="13"/>
      <c r="F3198" s="13"/>
      <c r="G3198" s="4" t="s">
        <v>102</v>
      </c>
      <c r="H3198" s="4" t="s">
        <v>34</v>
      </c>
      <c r="I3198" s="4" t="s">
        <v>6256</v>
      </c>
      <c r="J3198" s="4">
        <v>772850594</v>
      </c>
      <c r="K3198" s="5">
        <v>42664.638356481482</v>
      </c>
      <c r="L3198" s="5">
        <v>42664.638356481482</v>
      </c>
      <c r="M3198" s="6" t="s">
        <v>20</v>
      </c>
    </row>
    <row r="3199" spans="1:13" ht="45.75" hidden="1" thickBot="1" x14ac:dyDescent="0.3">
      <c r="A3199" s="2">
        <v>3197</v>
      </c>
      <c r="B3199" s="11" t="s">
        <v>6257</v>
      </c>
      <c r="C3199" s="11"/>
      <c r="D3199" s="11"/>
      <c r="E3199" s="11"/>
      <c r="F3199" s="11"/>
      <c r="G3199" s="2" t="s">
        <v>1113</v>
      </c>
      <c r="H3199" s="2" t="s">
        <v>18</v>
      </c>
      <c r="I3199" s="2" t="s">
        <v>6258</v>
      </c>
      <c r="J3199" s="2">
        <v>771636235</v>
      </c>
      <c r="K3199" s="3">
        <v>43027.374050925922</v>
      </c>
      <c r="L3199" s="3">
        <v>43027.374050925922</v>
      </c>
      <c r="M3199" s="8" t="s">
        <v>20</v>
      </c>
    </row>
    <row r="3200" spans="1:13" ht="45" hidden="1" x14ac:dyDescent="0.25">
      <c r="A3200" s="4">
        <v>3198</v>
      </c>
      <c r="B3200" s="12" t="s">
        <v>6259</v>
      </c>
      <c r="C3200" s="12"/>
      <c r="D3200" s="12"/>
      <c r="E3200" s="12"/>
      <c r="F3200" s="12"/>
      <c r="G3200" s="4" t="s">
        <v>1113</v>
      </c>
      <c r="H3200" s="4" t="s">
        <v>18</v>
      </c>
      <c r="I3200" s="4" t="s">
        <v>6260</v>
      </c>
      <c r="J3200" s="4">
        <v>774888187</v>
      </c>
      <c r="K3200" s="5">
        <v>43027.374409722222</v>
      </c>
      <c r="L3200" s="5">
        <v>43027.374409722222</v>
      </c>
      <c r="M3200" s="6" t="s">
        <v>20</v>
      </c>
    </row>
    <row r="3201" spans="1:13" ht="45" x14ac:dyDescent="0.25">
      <c r="A3201" s="30">
        <v>3199</v>
      </c>
      <c r="B3201" s="31" t="s">
        <v>6261</v>
      </c>
      <c r="C3201" s="31"/>
      <c r="D3201" s="31"/>
      <c r="E3201" s="31"/>
      <c r="F3201" s="31"/>
      <c r="G3201" s="30" t="s">
        <v>412</v>
      </c>
      <c r="H3201" s="30" t="s">
        <v>18</v>
      </c>
      <c r="I3201" s="30" t="s">
        <v>6262</v>
      </c>
      <c r="J3201" s="30">
        <v>701689987</v>
      </c>
      <c r="K3201" s="32">
        <v>44516.519618055558</v>
      </c>
      <c r="L3201" s="32">
        <v>44650.295023148145</v>
      </c>
      <c r="M3201" s="33" t="s">
        <v>15</v>
      </c>
    </row>
    <row r="3202" spans="1:13" ht="45" hidden="1" x14ac:dyDescent="0.25">
      <c r="A3202" s="15">
        <v>3200</v>
      </c>
      <c r="B3202" s="16" t="s">
        <v>6263</v>
      </c>
      <c r="C3202" s="16"/>
      <c r="D3202" s="16"/>
      <c r="E3202" s="16"/>
      <c r="F3202" s="16"/>
      <c r="G3202" s="15" t="s">
        <v>412</v>
      </c>
      <c r="H3202" s="15" t="s">
        <v>18</v>
      </c>
      <c r="I3202" s="15" t="s">
        <v>6262</v>
      </c>
      <c r="J3202" s="15">
        <v>701689987</v>
      </c>
      <c r="K3202" s="17">
        <v>42256.601967592593</v>
      </c>
      <c r="L3202" s="17">
        <v>42256.601967592593</v>
      </c>
      <c r="M3202" s="18" t="s">
        <v>20</v>
      </c>
    </row>
    <row r="3203" spans="1:13" ht="45" x14ac:dyDescent="0.25">
      <c r="A3203" s="30">
        <v>3201</v>
      </c>
      <c r="B3203" s="31" t="s">
        <v>6264</v>
      </c>
      <c r="C3203" s="31"/>
      <c r="D3203" s="31"/>
      <c r="E3203" s="31"/>
      <c r="F3203" s="31"/>
      <c r="G3203" s="30" t="s">
        <v>519</v>
      </c>
      <c r="H3203" s="30" t="s">
        <v>18</v>
      </c>
      <c r="I3203" s="30" t="s">
        <v>6265</v>
      </c>
      <c r="J3203" s="30">
        <v>754466074</v>
      </c>
      <c r="K3203" s="32">
        <v>41827.462222222224</v>
      </c>
      <c r="L3203" s="32">
        <v>44569.309837962966</v>
      </c>
      <c r="M3203" s="33" t="s">
        <v>15</v>
      </c>
    </row>
    <row r="3204" spans="1:13" ht="45" x14ac:dyDescent="0.25">
      <c r="A3204" s="34">
        <v>3202</v>
      </c>
      <c r="B3204" s="35" t="s">
        <v>6266</v>
      </c>
      <c r="C3204" s="35"/>
      <c r="D3204" s="35"/>
      <c r="E3204" s="35"/>
      <c r="F3204" s="35"/>
      <c r="G3204" s="34" t="s">
        <v>519</v>
      </c>
      <c r="H3204" s="34" t="s">
        <v>18</v>
      </c>
      <c r="I3204" s="34"/>
      <c r="J3204" s="34"/>
      <c r="K3204" s="36">
        <v>42257.6875462963</v>
      </c>
      <c r="L3204" s="36">
        <v>44569.307245370372</v>
      </c>
      <c r="M3204" s="37" t="s">
        <v>15</v>
      </c>
    </row>
    <row r="3205" spans="1:13" ht="45" hidden="1" x14ac:dyDescent="0.25">
      <c r="A3205" s="20">
        <v>3203</v>
      </c>
      <c r="B3205" s="25" t="s">
        <v>6267</v>
      </c>
      <c r="C3205" s="25"/>
      <c r="D3205" s="25"/>
      <c r="E3205" s="25"/>
      <c r="F3205" s="25"/>
      <c r="G3205" s="20" t="s">
        <v>185</v>
      </c>
      <c r="H3205" s="20" t="s">
        <v>18</v>
      </c>
      <c r="I3205" s="20" t="s">
        <v>6268</v>
      </c>
      <c r="J3205" s="20"/>
      <c r="K3205" s="22">
        <v>42185.639953703707</v>
      </c>
      <c r="L3205" s="22">
        <v>42185.639953703707</v>
      </c>
      <c r="M3205" s="23" t="s">
        <v>20</v>
      </c>
    </row>
    <row r="3206" spans="1:13" ht="60" x14ac:dyDescent="0.25">
      <c r="A3206" s="34">
        <v>3204</v>
      </c>
      <c r="B3206" s="35" t="s">
        <v>6269</v>
      </c>
      <c r="C3206" s="35"/>
      <c r="D3206" s="35"/>
      <c r="E3206" s="35"/>
      <c r="F3206" s="35"/>
      <c r="G3206" s="34" t="s">
        <v>11</v>
      </c>
      <c r="H3206" s="34" t="s">
        <v>34</v>
      </c>
      <c r="I3206" s="34" t="s">
        <v>6270</v>
      </c>
      <c r="J3206" s="34" t="s">
        <v>6271</v>
      </c>
      <c r="K3206" s="36">
        <v>43721.507650462961</v>
      </c>
      <c r="L3206" s="36">
        <v>43853.485092592593</v>
      </c>
      <c r="M3206" s="37" t="s">
        <v>15</v>
      </c>
    </row>
    <row r="3207" spans="1:13" ht="30" x14ac:dyDescent="0.25">
      <c r="A3207" s="30">
        <v>3205</v>
      </c>
      <c r="B3207" s="31" t="s">
        <v>6272</v>
      </c>
      <c r="C3207" s="31"/>
      <c r="D3207" s="31"/>
      <c r="E3207" s="31"/>
      <c r="F3207" s="31"/>
      <c r="G3207" s="30" t="s">
        <v>76</v>
      </c>
      <c r="H3207" s="30" t="s">
        <v>37</v>
      </c>
      <c r="I3207" s="30" t="s">
        <v>6273</v>
      </c>
      <c r="J3207" s="30">
        <v>774600245</v>
      </c>
      <c r="K3207" s="32">
        <v>43478.713912037034</v>
      </c>
      <c r="L3207" s="32">
        <v>44484.443101851852</v>
      </c>
      <c r="M3207" s="33" t="s">
        <v>15</v>
      </c>
    </row>
    <row r="3208" spans="1:13" ht="30" x14ac:dyDescent="0.25">
      <c r="A3208" s="34">
        <v>3206</v>
      </c>
      <c r="B3208" s="35" t="s">
        <v>6274</v>
      </c>
      <c r="C3208" s="35"/>
      <c r="D3208" s="35"/>
      <c r="E3208" s="35"/>
      <c r="F3208" s="35"/>
      <c r="G3208" s="34" t="s">
        <v>17</v>
      </c>
      <c r="H3208" s="34" t="s">
        <v>37</v>
      </c>
      <c r="I3208" s="34" t="s">
        <v>6275</v>
      </c>
      <c r="J3208" s="34">
        <v>782899916</v>
      </c>
      <c r="K3208" s="36">
        <v>42927.563298611109</v>
      </c>
      <c r="L3208" s="36">
        <v>44316.276689814818</v>
      </c>
      <c r="M3208" s="37" t="s">
        <v>15</v>
      </c>
    </row>
    <row r="3209" spans="1:13" ht="30.75" hidden="1" thickBot="1" x14ac:dyDescent="0.3">
      <c r="A3209" s="20">
        <v>3207</v>
      </c>
      <c r="B3209" s="21" t="s">
        <v>6276</v>
      </c>
      <c r="C3209" s="21"/>
      <c r="D3209" s="21"/>
      <c r="E3209" s="21"/>
      <c r="F3209" s="21"/>
      <c r="G3209" s="20" t="s">
        <v>119</v>
      </c>
      <c r="H3209" s="20"/>
      <c r="I3209" s="20" t="s">
        <v>6277</v>
      </c>
      <c r="J3209" s="20"/>
      <c r="K3209" s="22">
        <v>42528.571076388886</v>
      </c>
      <c r="L3209" s="22">
        <v>42528.571076388886</v>
      </c>
      <c r="M3209" s="23" t="s">
        <v>20</v>
      </c>
    </row>
    <row r="3210" spans="1:13" ht="45" hidden="1" x14ac:dyDescent="0.25">
      <c r="A3210" s="4">
        <v>3208</v>
      </c>
      <c r="B3210" s="12" t="s">
        <v>6278</v>
      </c>
      <c r="C3210" s="12"/>
      <c r="D3210" s="12"/>
      <c r="E3210" s="12"/>
      <c r="F3210" s="12"/>
      <c r="G3210" s="4" t="s">
        <v>201</v>
      </c>
      <c r="H3210" s="4" t="s">
        <v>18</v>
      </c>
      <c r="I3210" s="4" t="s">
        <v>6279</v>
      </c>
      <c r="J3210" s="4">
        <v>757906170</v>
      </c>
      <c r="K3210" s="5">
        <v>43388.719456018516</v>
      </c>
      <c r="L3210" s="5">
        <v>43388.719456018516</v>
      </c>
      <c r="M3210" s="6" t="s">
        <v>20</v>
      </c>
    </row>
    <row r="3211" spans="1:13" ht="30" x14ac:dyDescent="0.25">
      <c r="A3211" s="30">
        <v>3209</v>
      </c>
      <c r="B3211" s="31" t="s">
        <v>6280</v>
      </c>
      <c r="C3211" s="31"/>
      <c r="D3211" s="31"/>
      <c r="E3211" s="31"/>
      <c r="F3211" s="31"/>
      <c r="G3211" s="30" t="s">
        <v>201</v>
      </c>
      <c r="H3211" s="30" t="s">
        <v>111</v>
      </c>
      <c r="I3211" s="30" t="s">
        <v>6281</v>
      </c>
      <c r="J3211" s="30">
        <v>776089509</v>
      </c>
      <c r="K3211" s="32">
        <v>43196.483425925922</v>
      </c>
      <c r="L3211" s="32">
        <v>43855.440381944441</v>
      </c>
      <c r="M3211" s="33" t="s">
        <v>15</v>
      </c>
    </row>
    <row r="3212" spans="1:13" ht="45" hidden="1" x14ac:dyDescent="0.25">
      <c r="A3212" s="15">
        <v>3210</v>
      </c>
      <c r="B3212" s="16" t="s">
        <v>6282</v>
      </c>
      <c r="C3212" s="16"/>
      <c r="D3212" s="16"/>
      <c r="E3212" s="16"/>
      <c r="F3212" s="16"/>
      <c r="G3212" s="15" t="s">
        <v>665</v>
      </c>
      <c r="H3212" s="15" t="s">
        <v>18</v>
      </c>
      <c r="I3212" s="15" t="s">
        <v>6283</v>
      </c>
      <c r="J3212" s="15">
        <v>701166000</v>
      </c>
      <c r="K3212" s="17">
        <v>44001.63784722222</v>
      </c>
      <c r="L3212" s="17">
        <v>44001.63784722222</v>
      </c>
      <c r="M3212" s="18" t="s">
        <v>20</v>
      </c>
    </row>
    <row r="3213" spans="1:13" ht="45" x14ac:dyDescent="0.25">
      <c r="A3213" s="30">
        <v>3211</v>
      </c>
      <c r="B3213" s="31" t="s">
        <v>6284</v>
      </c>
      <c r="C3213" s="31"/>
      <c r="D3213" s="31"/>
      <c r="E3213" s="31"/>
      <c r="F3213" s="31"/>
      <c r="G3213" s="30" t="s">
        <v>167</v>
      </c>
      <c r="H3213" s="30" t="s">
        <v>18</v>
      </c>
      <c r="I3213" s="30" t="s">
        <v>6285</v>
      </c>
      <c r="J3213" s="30">
        <v>754662349</v>
      </c>
      <c r="K3213" s="32">
        <v>44060.523229166669</v>
      </c>
      <c r="L3213" s="32">
        <v>44499.16201388889</v>
      </c>
      <c r="M3213" s="33" t="s">
        <v>15</v>
      </c>
    </row>
    <row r="3214" spans="1:13" ht="45" x14ac:dyDescent="0.25">
      <c r="A3214" s="34">
        <v>3212</v>
      </c>
      <c r="B3214" s="35" t="s">
        <v>6286</v>
      </c>
      <c r="C3214" s="35"/>
      <c r="D3214" s="35"/>
      <c r="E3214" s="35"/>
      <c r="F3214" s="35"/>
      <c r="G3214" s="34" t="s">
        <v>29</v>
      </c>
      <c r="H3214" s="34" t="s">
        <v>18</v>
      </c>
      <c r="I3214" s="34" t="s">
        <v>6287</v>
      </c>
      <c r="J3214" s="34"/>
      <c r="K3214" s="34" t="s">
        <v>238</v>
      </c>
      <c r="L3214" s="36">
        <v>43585.392754629633</v>
      </c>
      <c r="M3214" s="37" t="s">
        <v>15</v>
      </c>
    </row>
    <row r="3215" spans="1:13" ht="30.75" hidden="1" thickBot="1" x14ac:dyDescent="0.3">
      <c r="A3215" s="20">
        <v>3213</v>
      </c>
      <c r="B3215" s="21" t="s">
        <v>6288</v>
      </c>
      <c r="C3215" s="21"/>
      <c r="D3215" s="21"/>
      <c r="E3215" s="21"/>
      <c r="F3215" s="21"/>
      <c r="G3215" s="20" t="s">
        <v>738</v>
      </c>
      <c r="H3215" s="20"/>
      <c r="I3215" s="20" t="s">
        <v>6289</v>
      </c>
      <c r="J3215" s="20">
        <v>772710063</v>
      </c>
      <c r="K3215" s="22">
        <v>43025.757847222223</v>
      </c>
      <c r="L3215" s="22">
        <v>43025.757847222223</v>
      </c>
      <c r="M3215" s="23" t="s">
        <v>20</v>
      </c>
    </row>
    <row r="3216" spans="1:13" ht="30.75" hidden="1" thickBot="1" x14ac:dyDescent="0.3">
      <c r="A3216" s="4">
        <v>3214</v>
      </c>
      <c r="B3216" s="13" t="s">
        <v>6290</v>
      </c>
      <c r="C3216" s="13"/>
      <c r="D3216" s="13"/>
      <c r="E3216" s="13"/>
      <c r="F3216" s="13"/>
      <c r="G3216" s="4" t="s">
        <v>1122</v>
      </c>
      <c r="H3216" s="4" t="s">
        <v>34</v>
      </c>
      <c r="I3216" s="4"/>
      <c r="J3216" s="4"/>
      <c r="K3216" s="5">
        <v>43027.534930555557</v>
      </c>
      <c r="L3216" s="5">
        <v>43027.534930555557</v>
      </c>
      <c r="M3216" s="6" t="s">
        <v>20</v>
      </c>
    </row>
    <row r="3217" spans="1:13" ht="45" hidden="1" x14ac:dyDescent="0.25">
      <c r="A3217" s="2">
        <v>3215</v>
      </c>
      <c r="B3217" s="10" t="s">
        <v>6291</v>
      </c>
      <c r="C3217" s="10"/>
      <c r="D3217" s="10"/>
      <c r="E3217" s="10"/>
      <c r="F3217" s="10"/>
      <c r="G3217" s="2"/>
      <c r="H3217" s="2" t="s">
        <v>18</v>
      </c>
      <c r="I3217" s="2" t="s">
        <v>6292</v>
      </c>
      <c r="J3217" s="2">
        <v>773650706</v>
      </c>
      <c r="K3217" s="3">
        <v>42166.604560185187</v>
      </c>
      <c r="L3217" s="3">
        <v>42166.604560185187</v>
      </c>
      <c r="M3217" s="8" t="s">
        <v>20</v>
      </c>
    </row>
    <row r="3218" spans="1:13" ht="45" x14ac:dyDescent="0.25">
      <c r="A3218" s="34">
        <v>3216</v>
      </c>
      <c r="B3218" s="35" t="s">
        <v>6293</v>
      </c>
      <c r="C3218" s="35"/>
      <c r="D3218" s="35"/>
      <c r="E3218" s="35"/>
      <c r="F3218" s="35"/>
      <c r="G3218" s="34" t="s">
        <v>308</v>
      </c>
      <c r="H3218" s="34" t="s">
        <v>18</v>
      </c>
      <c r="I3218" s="34" t="s">
        <v>6294</v>
      </c>
      <c r="J3218" s="34" t="s">
        <v>6295</v>
      </c>
      <c r="K3218" s="36">
        <v>43910.610486111109</v>
      </c>
      <c r="L3218" s="36">
        <v>44483.088761574072</v>
      </c>
      <c r="M3218" s="37" t="s">
        <v>15</v>
      </c>
    </row>
    <row r="3219" spans="1:13" ht="30" x14ac:dyDescent="0.25">
      <c r="A3219" s="30">
        <v>3217</v>
      </c>
      <c r="B3219" s="31" t="s">
        <v>6296</v>
      </c>
      <c r="C3219" s="31"/>
      <c r="D3219" s="31"/>
      <c r="E3219" s="31"/>
      <c r="F3219" s="31"/>
      <c r="G3219" s="30" t="s">
        <v>502</v>
      </c>
      <c r="H3219" s="30" t="s">
        <v>37</v>
      </c>
      <c r="I3219" s="30" t="s">
        <v>6297</v>
      </c>
      <c r="J3219" s="30" t="s">
        <v>6298</v>
      </c>
      <c r="K3219" s="32">
        <v>43297.364131944443</v>
      </c>
      <c r="L3219" s="32">
        <v>43907.197083333333</v>
      </c>
      <c r="M3219" s="33" t="s">
        <v>15</v>
      </c>
    </row>
    <row r="3220" spans="1:13" ht="45" x14ac:dyDescent="0.25">
      <c r="A3220" s="34">
        <v>3218</v>
      </c>
      <c r="B3220" s="35" t="s">
        <v>6299</v>
      </c>
      <c r="C3220" s="35"/>
      <c r="D3220" s="35"/>
      <c r="E3220" s="35"/>
      <c r="F3220" s="35"/>
      <c r="G3220" s="34" t="s">
        <v>505</v>
      </c>
      <c r="H3220" s="34" t="s">
        <v>810</v>
      </c>
      <c r="I3220" s="34" t="s">
        <v>6300</v>
      </c>
      <c r="J3220" s="34">
        <v>779306989</v>
      </c>
      <c r="K3220" s="36">
        <v>43434.571805555555</v>
      </c>
      <c r="L3220" s="36">
        <v>44642.520289351851</v>
      </c>
      <c r="M3220" s="37" t="s">
        <v>15</v>
      </c>
    </row>
    <row r="3221" spans="1:13" ht="30" x14ac:dyDescent="0.25">
      <c r="A3221" s="30">
        <v>3219</v>
      </c>
      <c r="B3221" s="31" t="s">
        <v>6301</v>
      </c>
      <c r="C3221" s="31"/>
      <c r="D3221" s="31"/>
      <c r="E3221" s="31"/>
      <c r="F3221" s="31"/>
      <c r="G3221" s="30" t="s">
        <v>505</v>
      </c>
      <c r="H3221" s="30" t="s">
        <v>34</v>
      </c>
      <c r="I3221" s="30" t="s">
        <v>6302</v>
      </c>
      <c r="J3221" s="30">
        <v>782016873</v>
      </c>
      <c r="K3221" s="32">
        <v>43187.638912037037</v>
      </c>
      <c r="L3221" s="32">
        <v>43585.419270833336</v>
      </c>
      <c r="M3221" s="33" t="s">
        <v>15</v>
      </c>
    </row>
    <row r="3222" spans="1:13" ht="45.75" hidden="1" thickBot="1" x14ac:dyDescent="0.3">
      <c r="A3222" s="15">
        <v>3220</v>
      </c>
      <c r="B3222" s="19" t="s">
        <v>6303</v>
      </c>
      <c r="C3222" s="19"/>
      <c r="D3222" s="19"/>
      <c r="E3222" s="19"/>
      <c r="F3222" s="19"/>
      <c r="G3222" s="15" t="s">
        <v>207</v>
      </c>
      <c r="H3222" s="15" t="s">
        <v>18</v>
      </c>
      <c r="I3222" s="15" t="s">
        <v>6304</v>
      </c>
      <c r="J3222" s="15">
        <v>755561057</v>
      </c>
      <c r="K3222" s="17">
        <v>42179.665613425925</v>
      </c>
      <c r="L3222" s="17">
        <v>42179.665613425925</v>
      </c>
      <c r="M3222" s="18" t="s">
        <v>20</v>
      </c>
    </row>
    <row r="3223" spans="1:13" ht="45" hidden="1" x14ac:dyDescent="0.25">
      <c r="A3223" s="2">
        <v>3221</v>
      </c>
      <c r="B3223" s="10" t="s">
        <v>6305</v>
      </c>
      <c r="C3223" s="10"/>
      <c r="D3223" s="10"/>
      <c r="E3223" s="10"/>
      <c r="F3223" s="10"/>
      <c r="G3223" s="2" t="s">
        <v>167</v>
      </c>
      <c r="H3223" s="2" t="s">
        <v>18</v>
      </c>
      <c r="I3223" s="2" t="s">
        <v>6306</v>
      </c>
      <c r="J3223" s="2">
        <v>702393392</v>
      </c>
      <c r="K3223" s="3">
        <v>43753.375671296293</v>
      </c>
      <c r="L3223" s="3">
        <v>43753.375671296293</v>
      </c>
      <c r="M3223" s="8" t="s">
        <v>20</v>
      </c>
    </row>
    <row r="3224" spans="1:13" ht="45" x14ac:dyDescent="0.25">
      <c r="A3224" s="34">
        <v>3222</v>
      </c>
      <c r="B3224" s="35" t="s">
        <v>6307</v>
      </c>
      <c r="C3224" s="35"/>
      <c r="D3224" s="35"/>
      <c r="E3224" s="35"/>
      <c r="F3224" s="35"/>
      <c r="G3224" s="34" t="s">
        <v>2290</v>
      </c>
      <c r="H3224" s="34" t="s">
        <v>18</v>
      </c>
      <c r="I3224" s="34" t="s">
        <v>6308</v>
      </c>
      <c r="J3224" s="34" t="s">
        <v>6309</v>
      </c>
      <c r="K3224" s="36">
        <v>43628.382673611108</v>
      </c>
      <c r="L3224" s="36">
        <v>44574.088599537034</v>
      </c>
      <c r="M3224" s="37" t="s">
        <v>15</v>
      </c>
    </row>
    <row r="3225" spans="1:13" ht="30" hidden="1" x14ac:dyDescent="0.25">
      <c r="A3225" s="20">
        <v>3223</v>
      </c>
      <c r="B3225" s="25" t="s">
        <v>6310</v>
      </c>
      <c r="C3225" s="25"/>
      <c r="D3225" s="25"/>
      <c r="E3225" s="25"/>
      <c r="F3225" s="25"/>
      <c r="G3225" s="20" t="s">
        <v>29</v>
      </c>
      <c r="H3225" s="20" t="s">
        <v>30</v>
      </c>
      <c r="I3225" s="20"/>
      <c r="J3225" s="20"/>
      <c r="K3225" s="22">
        <v>43208.457349537035</v>
      </c>
      <c r="L3225" s="22">
        <v>43208.457349537035</v>
      </c>
      <c r="M3225" s="23" t="s">
        <v>20</v>
      </c>
    </row>
    <row r="3226" spans="1:13" ht="30" x14ac:dyDescent="0.25">
      <c r="A3226" s="34">
        <v>3224</v>
      </c>
      <c r="B3226" s="35" t="s">
        <v>6311</v>
      </c>
      <c r="C3226" s="35"/>
      <c r="D3226" s="35"/>
      <c r="E3226" s="35"/>
      <c r="F3226" s="35"/>
      <c r="G3226" s="34" t="s">
        <v>29</v>
      </c>
      <c r="H3226" s="34" t="s">
        <v>12</v>
      </c>
      <c r="I3226" s="34" t="s">
        <v>6312</v>
      </c>
      <c r="J3226" s="34">
        <v>788482549</v>
      </c>
      <c r="K3226" s="36">
        <v>43374.688067129631</v>
      </c>
      <c r="L3226" s="36">
        <v>43397.421134259261</v>
      </c>
      <c r="M3226" s="37" t="s">
        <v>15</v>
      </c>
    </row>
    <row r="3227" spans="1:13" ht="30" hidden="1" x14ac:dyDescent="0.25">
      <c r="A3227" s="20">
        <v>3225</v>
      </c>
      <c r="B3227" s="25" t="s">
        <v>6313</v>
      </c>
      <c r="C3227" s="25"/>
      <c r="D3227" s="25"/>
      <c r="E3227" s="25"/>
      <c r="F3227" s="25"/>
      <c r="G3227" s="20" t="s">
        <v>29</v>
      </c>
      <c r="H3227" s="20" t="s">
        <v>30</v>
      </c>
      <c r="I3227" s="20"/>
      <c r="J3227" s="20"/>
      <c r="K3227" s="22">
        <v>43208.458831018521</v>
      </c>
      <c r="L3227" s="22">
        <v>43208.458831018521</v>
      </c>
      <c r="M3227" s="23" t="s">
        <v>20</v>
      </c>
    </row>
    <row r="3228" spans="1:13" ht="30" x14ac:dyDescent="0.25">
      <c r="A3228" s="34">
        <v>3226</v>
      </c>
      <c r="B3228" s="35" t="s">
        <v>6314</v>
      </c>
      <c r="C3228" s="35"/>
      <c r="D3228" s="35"/>
      <c r="E3228" s="35"/>
      <c r="F3228" s="35"/>
      <c r="G3228" s="34" t="s">
        <v>29</v>
      </c>
      <c r="H3228" s="34" t="s">
        <v>37</v>
      </c>
      <c r="I3228" s="34" t="s">
        <v>6315</v>
      </c>
      <c r="J3228" s="34">
        <v>775444076</v>
      </c>
      <c r="K3228" s="36">
        <v>43201.568865740737</v>
      </c>
      <c r="L3228" s="36">
        <v>44545.402395833335</v>
      </c>
      <c r="M3228" s="37" t="s">
        <v>15</v>
      </c>
    </row>
    <row r="3229" spans="1:13" ht="30" hidden="1" x14ac:dyDescent="0.25">
      <c r="A3229" s="20">
        <v>3227</v>
      </c>
      <c r="B3229" s="25" t="s">
        <v>6316</v>
      </c>
      <c r="C3229" s="25"/>
      <c r="D3229" s="25"/>
      <c r="E3229" s="25"/>
      <c r="F3229" s="25"/>
      <c r="G3229" s="20" t="s">
        <v>412</v>
      </c>
      <c r="H3229" s="20"/>
      <c r="I3229" s="20" t="s">
        <v>6317</v>
      </c>
      <c r="J3229" s="20">
        <v>775689187</v>
      </c>
      <c r="K3229" s="22">
        <v>43732.476944444446</v>
      </c>
      <c r="L3229" s="22">
        <v>43732.476944444446</v>
      </c>
      <c r="M3229" s="23" t="s">
        <v>20</v>
      </c>
    </row>
    <row r="3230" spans="1:13" ht="30" x14ac:dyDescent="0.25">
      <c r="A3230" s="34">
        <v>3228</v>
      </c>
      <c r="B3230" s="35" t="s">
        <v>6318</v>
      </c>
      <c r="C3230" s="35"/>
      <c r="D3230" s="35"/>
      <c r="E3230" s="35"/>
      <c r="F3230" s="35"/>
      <c r="G3230" s="34" t="s">
        <v>214</v>
      </c>
      <c r="H3230" s="34" t="s">
        <v>111</v>
      </c>
      <c r="I3230" s="34" t="s">
        <v>6319</v>
      </c>
      <c r="J3230" s="34">
        <v>787880414</v>
      </c>
      <c r="K3230" s="36">
        <v>43950.653958333336</v>
      </c>
      <c r="L3230" s="36">
        <v>44405.076956018522</v>
      </c>
      <c r="M3230" s="37" t="s">
        <v>15</v>
      </c>
    </row>
    <row r="3231" spans="1:13" ht="45" x14ac:dyDescent="0.25">
      <c r="A3231" s="30">
        <v>3229</v>
      </c>
      <c r="B3231" s="31" t="s">
        <v>6320</v>
      </c>
      <c r="C3231" s="31"/>
      <c r="D3231" s="31"/>
      <c r="E3231" s="31"/>
      <c r="F3231" s="31"/>
      <c r="G3231" s="30" t="s">
        <v>167</v>
      </c>
      <c r="H3231" s="30" t="s">
        <v>18</v>
      </c>
      <c r="I3231" s="30" t="s">
        <v>6321</v>
      </c>
      <c r="J3231" s="30">
        <v>782774646</v>
      </c>
      <c r="K3231" s="32">
        <v>43413.651365740741</v>
      </c>
      <c r="L3231" s="32">
        <v>44600.174618055556</v>
      </c>
      <c r="M3231" s="33" t="s">
        <v>15</v>
      </c>
    </row>
    <row r="3232" spans="1:13" ht="30.75" hidden="1" thickBot="1" x14ac:dyDescent="0.3">
      <c r="A3232" s="15">
        <v>3230</v>
      </c>
      <c r="B3232" s="19" t="s">
        <v>6322</v>
      </c>
      <c r="C3232" s="19"/>
      <c r="D3232" s="19"/>
      <c r="E3232" s="19"/>
      <c r="F3232" s="19"/>
      <c r="G3232" s="15" t="s">
        <v>381</v>
      </c>
      <c r="H3232" s="15" t="s">
        <v>111</v>
      </c>
      <c r="I3232" s="15" t="s">
        <v>6323</v>
      </c>
      <c r="J3232" s="15">
        <v>775715612</v>
      </c>
      <c r="K3232" s="17">
        <v>42185.24422453704</v>
      </c>
      <c r="L3232" s="17">
        <v>42185.24422453704</v>
      </c>
      <c r="M3232" s="18" t="s">
        <v>20</v>
      </c>
    </row>
    <row r="3233" spans="1:13" ht="30.75" hidden="1" thickBot="1" x14ac:dyDescent="0.3">
      <c r="A3233" s="2">
        <v>3231</v>
      </c>
      <c r="B3233" s="11" t="s">
        <v>6324</v>
      </c>
      <c r="C3233" s="11"/>
      <c r="D3233" s="11"/>
      <c r="E3233" s="11"/>
      <c r="F3233" s="11"/>
      <c r="G3233" s="2" t="s">
        <v>212</v>
      </c>
      <c r="H3233" s="2" t="s">
        <v>34</v>
      </c>
      <c r="I3233" s="2"/>
      <c r="J3233" s="2"/>
      <c r="K3233" s="3">
        <v>41554</v>
      </c>
      <c r="L3233" s="2" t="s">
        <v>238</v>
      </c>
      <c r="M3233" s="8" t="s">
        <v>20</v>
      </c>
    </row>
    <row r="3234" spans="1:13" ht="45.75" hidden="1" thickBot="1" x14ac:dyDescent="0.3">
      <c r="A3234" s="4">
        <v>3232</v>
      </c>
      <c r="B3234" s="13" t="s">
        <v>6325</v>
      </c>
      <c r="C3234" s="13"/>
      <c r="D3234" s="13"/>
      <c r="E3234" s="13"/>
      <c r="F3234" s="13"/>
      <c r="G3234" s="4" t="s">
        <v>381</v>
      </c>
      <c r="H3234" s="4" t="s">
        <v>18</v>
      </c>
      <c r="I3234" s="4" t="s">
        <v>6326</v>
      </c>
      <c r="J3234" s="4" t="s">
        <v>6327</v>
      </c>
      <c r="K3234" s="5">
        <v>42094</v>
      </c>
      <c r="L3234" s="4" t="s">
        <v>238</v>
      </c>
      <c r="M3234" s="6" t="s">
        <v>20</v>
      </c>
    </row>
    <row r="3235" spans="1:13" ht="45" hidden="1" x14ac:dyDescent="0.25">
      <c r="A3235" s="2">
        <v>3233</v>
      </c>
      <c r="B3235" s="10" t="s">
        <v>6328</v>
      </c>
      <c r="C3235" s="10"/>
      <c r="D3235" s="10"/>
      <c r="E3235" s="10"/>
      <c r="F3235" s="10"/>
      <c r="G3235" s="2" t="s">
        <v>381</v>
      </c>
      <c r="H3235" s="2" t="s">
        <v>18</v>
      </c>
      <c r="I3235" s="2" t="s">
        <v>6329</v>
      </c>
      <c r="J3235" s="2">
        <v>785513835</v>
      </c>
      <c r="K3235" s="3">
        <v>42185.337141203701</v>
      </c>
      <c r="L3235" s="3">
        <v>42185.337141203701</v>
      </c>
      <c r="M3235" s="8" t="s">
        <v>20</v>
      </c>
    </row>
    <row r="3236" spans="1:13" ht="30" x14ac:dyDescent="0.25">
      <c r="A3236" s="34">
        <v>3234</v>
      </c>
      <c r="B3236" s="35" t="s">
        <v>6330</v>
      </c>
      <c r="C3236" s="35"/>
      <c r="D3236" s="35"/>
      <c r="E3236" s="35"/>
      <c r="F3236" s="35"/>
      <c r="G3236" s="34" t="s">
        <v>665</v>
      </c>
      <c r="H3236" s="34" t="s">
        <v>111</v>
      </c>
      <c r="I3236" s="34" t="s">
        <v>6331</v>
      </c>
      <c r="J3236" s="34">
        <v>701166000</v>
      </c>
      <c r="K3236" s="36">
        <v>44001.641400462962</v>
      </c>
      <c r="L3236" s="36">
        <v>44046.154537037037</v>
      </c>
      <c r="M3236" s="37" t="s">
        <v>15</v>
      </c>
    </row>
    <row r="3237" spans="1:13" ht="45" x14ac:dyDescent="0.25">
      <c r="A3237" s="30">
        <v>3235</v>
      </c>
      <c r="B3237" s="31" t="s">
        <v>6332</v>
      </c>
      <c r="C3237" s="31"/>
      <c r="D3237" s="31"/>
      <c r="E3237" s="31"/>
      <c r="F3237" s="31"/>
      <c r="G3237" s="30" t="s">
        <v>219</v>
      </c>
      <c r="H3237" s="30" t="s">
        <v>111</v>
      </c>
      <c r="I3237" s="30" t="s">
        <v>6333</v>
      </c>
      <c r="J3237" s="30">
        <v>782312151</v>
      </c>
      <c r="K3237" s="32">
        <v>43306.052766203706</v>
      </c>
      <c r="L3237" s="32">
        <v>43860.469733796293</v>
      </c>
      <c r="M3237" s="33" t="s">
        <v>15</v>
      </c>
    </row>
    <row r="3238" spans="1:13" ht="45" x14ac:dyDescent="0.25">
      <c r="A3238" s="34">
        <v>3236</v>
      </c>
      <c r="B3238" s="35" t="s">
        <v>6334</v>
      </c>
      <c r="C3238" s="35"/>
      <c r="D3238" s="35"/>
      <c r="E3238" s="35"/>
      <c r="F3238" s="35"/>
      <c r="G3238" s="34" t="s">
        <v>505</v>
      </c>
      <c r="H3238" s="34" t="s">
        <v>18</v>
      </c>
      <c r="I3238" s="34" t="s">
        <v>6335</v>
      </c>
      <c r="J3238" s="34">
        <v>774520308</v>
      </c>
      <c r="K3238" s="36">
        <v>43283.636157407411</v>
      </c>
      <c r="L3238" s="36">
        <v>43283.636157407411</v>
      </c>
      <c r="M3238" s="37" t="s">
        <v>15</v>
      </c>
    </row>
    <row r="3239" spans="1:13" ht="30" x14ac:dyDescent="0.25">
      <c r="A3239" s="30">
        <v>3237</v>
      </c>
      <c r="B3239" s="31" t="s">
        <v>6336</v>
      </c>
      <c r="C3239" s="31"/>
      <c r="D3239" s="31"/>
      <c r="E3239" s="31"/>
      <c r="F3239" s="31"/>
      <c r="G3239" s="30" t="s">
        <v>428</v>
      </c>
      <c r="H3239" s="30" t="s">
        <v>37</v>
      </c>
      <c r="I3239" s="30" t="s">
        <v>6337</v>
      </c>
      <c r="J3239" s="30">
        <v>772919921</v>
      </c>
      <c r="K3239" s="32">
        <v>43773.760405092595</v>
      </c>
      <c r="L3239" s="32">
        <v>43773.261932870373</v>
      </c>
      <c r="M3239" s="33" t="s">
        <v>15</v>
      </c>
    </row>
    <row r="3240" spans="1:13" ht="45" hidden="1" x14ac:dyDescent="0.25">
      <c r="A3240" s="15">
        <v>3238</v>
      </c>
      <c r="B3240" s="16" t="s">
        <v>6338</v>
      </c>
      <c r="C3240" s="16"/>
      <c r="D3240" s="16"/>
      <c r="E3240" s="16"/>
      <c r="F3240" s="16"/>
      <c r="G3240" s="15" t="s">
        <v>428</v>
      </c>
      <c r="H3240" s="15" t="s">
        <v>18</v>
      </c>
      <c r="I3240" s="15" t="s">
        <v>6339</v>
      </c>
      <c r="J3240" s="24">
        <v>3.9291726907824599E+18</v>
      </c>
      <c r="K3240" s="17">
        <v>42173.470868055556</v>
      </c>
      <c r="L3240" s="17">
        <v>42173.470868055556</v>
      </c>
      <c r="M3240" s="18" t="s">
        <v>20</v>
      </c>
    </row>
    <row r="3241" spans="1:13" ht="30" x14ac:dyDescent="0.25">
      <c r="A3241" s="30">
        <v>3239</v>
      </c>
      <c r="B3241" s="31" t="s">
        <v>6340</v>
      </c>
      <c r="C3241" s="31"/>
      <c r="D3241" s="31"/>
      <c r="E3241" s="31"/>
      <c r="F3241" s="31"/>
      <c r="G3241" s="30" t="s">
        <v>87</v>
      </c>
      <c r="H3241" s="30" t="s">
        <v>37</v>
      </c>
      <c r="I3241" s="30" t="s">
        <v>6341</v>
      </c>
      <c r="J3241" s="30" t="s">
        <v>6342</v>
      </c>
      <c r="K3241" s="32">
        <v>43664.462534722225</v>
      </c>
      <c r="L3241" s="32">
        <v>43904.266574074078</v>
      </c>
      <c r="M3241" s="33" t="s">
        <v>15</v>
      </c>
    </row>
    <row r="3242" spans="1:13" ht="30" x14ac:dyDescent="0.25">
      <c r="A3242" s="34">
        <v>3240</v>
      </c>
      <c r="B3242" s="35" t="s">
        <v>6343</v>
      </c>
      <c r="C3242" s="35"/>
      <c r="D3242" s="35"/>
      <c r="E3242" s="35"/>
      <c r="F3242" s="35"/>
      <c r="G3242" s="34" t="s">
        <v>502</v>
      </c>
      <c r="H3242" s="34" t="s">
        <v>37</v>
      </c>
      <c r="I3242" s="34" t="s">
        <v>6344</v>
      </c>
      <c r="J3242" s="34">
        <v>702784429</v>
      </c>
      <c r="K3242" s="36">
        <v>43585.521192129629</v>
      </c>
      <c r="L3242" s="36">
        <v>43815.316851851851</v>
      </c>
      <c r="M3242" s="37" t="s">
        <v>15</v>
      </c>
    </row>
    <row r="3243" spans="1:13" ht="30.75" hidden="1" thickBot="1" x14ac:dyDescent="0.3">
      <c r="A3243" s="20">
        <v>3241</v>
      </c>
      <c r="B3243" s="21" t="s">
        <v>6345</v>
      </c>
      <c r="C3243" s="21"/>
      <c r="D3243" s="21"/>
      <c r="E3243" s="21"/>
      <c r="F3243" s="21"/>
      <c r="G3243" s="20" t="s">
        <v>400</v>
      </c>
      <c r="H3243" s="20" t="s">
        <v>37</v>
      </c>
      <c r="I3243" s="20" t="s">
        <v>6346</v>
      </c>
      <c r="J3243" s="20" t="s">
        <v>6347</v>
      </c>
      <c r="K3243" s="22">
        <v>42885.61822916667</v>
      </c>
      <c r="L3243" s="22">
        <v>42885.61822916667</v>
      </c>
      <c r="M3243" s="23" t="s">
        <v>20</v>
      </c>
    </row>
    <row r="3244" spans="1:13" ht="30.75" hidden="1" thickBot="1" x14ac:dyDescent="0.3">
      <c r="A3244" s="4">
        <v>3242</v>
      </c>
      <c r="B3244" s="13" t="s">
        <v>6348</v>
      </c>
      <c r="C3244" s="13"/>
      <c r="D3244" s="13"/>
      <c r="E3244" s="13"/>
      <c r="F3244" s="13"/>
      <c r="G3244" s="4" t="s">
        <v>17</v>
      </c>
      <c r="H3244" s="4" t="s">
        <v>522</v>
      </c>
      <c r="I3244" s="4" t="s">
        <v>6349</v>
      </c>
      <c r="J3244" s="4" t="s">
        <v>6350</v>
      </c>
      <c r="K3244" s="5">
        <v>42489.624340277776</v>
      </c>
      <c r="L3244" s="5">
        <v>42489.624340277776</v>
      </c>
      <c r="M3244" s="6" t="s">
        <v>20</v>
      </c>
    </row>
    <row r="3245" spans="1:13" ht="45.75" hidden="1" thickBot="1" x14ac:dyDescent="0.3">
      <c r="A3245" s="2">
        <v>3243</v>
      </c>
      <c r="B3245" s="11" t="s">
        <v>6351</v>
      </c>
      <c r="C3245" s="11"/>
      <c r="D3245" s="11"/>
      <c r="E3245" s="11"/>
      <c r="F3245" s="11"/>
      <c r="G3245" s="2" t="s">
        <v>65</v>
      </c>
      <c r="H3245" s="2" t="s">
        <v>18</v>
      </c>
      <c r="I3245" s="2" t="s">
        <v>6352</v>
      </c>
      <c r="J3245" s="2">
        <v>784035698</v>
      </c>
      <c r="K3245" s="3">
        <v>43574.724999999999</v>
      </c>
      <c r="L3245" s="3">
        <v>43574.724999999999</v>
      </c>
      <c r="M3245" s="8" t="s">
        <v>20</v>
      </c>
    </row>
    <row r="3246" spans="1:13" ht="30" hidden="1" x14ac:dyDescent="0.25">
      <c r="A3246" s="4">
        <v>3244</v>
      </c>
      <c r="B3246" s="12" t="s">
        <v>6353</v>
      </c>
      <c r="C3246" s="12"/>
      <c r="D3246" s="12"/>
      <c r="E3246" s="12"/>
      <c r="F3246" s="12"/>
      <c r="G3246" s="4"/>
      <c r="H3246" s="4" t="s">
        <v>12</v>
      </c>
      <c r="I3246" s="4" t="s">
        <v>6354</v>
      </c>
      <c r="J3246" s="7">
        <v>7.1880744107790295E+18</v>
      </c>
      <c r="K3246" s="5">
        <v>42167.662719907406</v>
      </c>
      <c r="L3246" s="5">
        <v>42167.662719907406</v>
      </c>
      <c r="M3246" s="6" t="s">
        <v>20</v>
      </c>
    </row>
    <row r="3247" spans="1:13" ht="30" x14ac:dyDescent="0.25">
      <c r="A3247" s="30">
        <v>3245</v>
      </c>
      <c r="B3247" s="31" t="s">
        <v>6355</v>
      </c>
      <c r="C3247" s="31"/>
      <c r="D3247" s="31"/>
      <c r="E3247" s="31"/>
      <c r="F3247" s="31"/>
      <c r="G3247" s="30" t="s">
        <v>102</v>
      </c>
      <c r="H3247" s="30" t="s">
        <v>37</v>
      </c>
      <c r="I3247" s="30" t="s">
        <v>6356</v>
      </c>
      <c r="J3247" s="30">
        <v>718724458</v>
      </c>
      <c r="K3247" s="32">
        <v>43381.484907407408</v>
      </c>
      <c r="L3247" s="32">
        <v>43756.485509259262</v>
      </c>
      <c r="M3247" s="33" t="s">
        <v>15</v>
      </c>
    </row>
    <row r="3248" spans="1:13" ht="45" hidden="1" x14ac:dyDescent="0.25">
      <c r="A3248" s="15">
        <v>3246</v>
      </c>
      <c r="B3248" s="16" t="s">
        <v>6357</v>
      </c>
      <c r="C3248" s="16"/>
      <c r="D3248" s="16"/>
      <c r="E3248" s="16"/>
      <c r="F3248" s="16"/>
      <c r="G3248" s="15" t="s">
        <v>114</v>
      </c>
      <c r="H3248" s="15" t="s">
        <v>18</v>
      </c>
      <c r="I3248" s="15" t="s">
        <v>6358</v>
      </c>
      <c r="J3248" s="15">
        <v>781424522</v>
      </c>
      <c r="K3248" s="17">
        <v>43475.754027777781</v>
      </c>
      <c r="L3248" s="17">
        <v>43475.754027777781</v>
      </c>
      <c r="M3248" s="18" t="s">
        <v>20</v>
      </c>
    </row>
    <row r="3249" spans="1:13" ht="45" x14ac:dyDescent="0.25">
      <c r="A3249" s="30">
        <v>3247</v>
      </c>
      <c r="B3249" s="31" t="s">
        <v>6357</v>
      </c>
      <c r="C3249" s="31"/>
      <c r="D3249" s="31"/>
      <c r="E3249" s="31"/>
      <c r="F3249" s="31"/>
      <c r="G3249" s="30" t="s">
        <v>2139</v>
      </c>
      <c r="H3249" s="30"/>
      <c r="I3249" s="30" t="s">
        <v>6358</v>
      </c>
      <c r="J3249" s="30">
        <v>781424522</v>
      </c>
      <c r="K3249" s="32">
        <v>43378.444374999999</v>
      </c>
      <c r="L3249" s="32">
        <v>43813.423958333333</v>
      </c>
      <c r="M3249" s="33" t="s">
        <v>15</v>
      </c>
    </row>
    <row r="3250" spans="1:13" ht="45.75" hidden="1" thickBot="1" x14ac:dyDescent="0.3">
      <c r="A3250" s="15">
        <v>3248</v>
      </c>
      <c r="B3250" s="19" t="s">
        <v>6359</v>
      </c>
      <c r="C3250" s="19"/>
      <c r="D3250" s="19"/>
      <c r="E3250" s="19"/>
      <c r="F3250" s="19"/>
      <c r="G3250" s="15" t="s">
        <v>986</v>
      </c>
      <c r="H3250" s="15" t="s">
        <v>18</v>
      </c>
      <c r="I3250" s="15" t="s">
        <v>6360</v>
      </c>
      <c r="J3250" s="15">
        <v>774299490</v>
      </c>
      <c r="K3250" s="17">
        <v>42185.676238425927</v>
      </c>
      <c r="L3250" s="17">
        <v>42185.676238425927</v>
      </c>
      <c r="M3250" s="18" t="s">
        <v>20</v>
      </c>
    </row>
    <row r="3251" spans="1:13" ht="30.75" hidden="1" thickBot="1" x14ac:dyDescent="0.3">
      <c r="A3251" s="2">
        <v>3249</v>
      </c>
      <c r="B3251" s="11" t="s">
        <v>6361</v>
      </c>
      <c r="C3251" s="11"/>
      <c r="D3251" s="11"/>
      <c r="E3251" s="11"/>
      <c r="F3251" s="11"/>
      <c r="G3251" s="2" t="s">
        <v>724</v>
      </c>
      <c r="H3251" s="2" t="s">
        <v>34</v>
      </c>
      <c r="I3251" s="2" t="s">
        <v>6362</v>
      </c>
      <c r="J3251" s="2">
        <v>774186528</v>
      </c>
      <c r="K3251" s="3">
        <v>41570</v>
      </c>
      <c r="L3251" s="2" t="s">
        <v>238</v>
      </c>
      <c r="M3251" s="8" t="s">
        <v>20</v>
      </c>
    </row>
    <row r="3252" spans="1:13" ht="45.75" hidden="1" thickBot="1" x14ac:dyDescent="0.3">
      <c r="A3252" s="4">
        <v>3250</v>
      </c>
      <c r="B3252" s="13" t="s">
        <v>6363</v>
      </c>
      <c r="C3252" s="13"/>
      <c r="D3252" s="13"/>
      <c r="E3252" s="13"/>
      <c r="F3252" s="13"/>
      <c r="G3252" s="4" t="s">
        <v>87</v>
      </c>
      <c r="H3252" s="4" t="s">
        <v>18</v>
      </c>
      <c r="I3252" s="4" t="s">
        <v>6364</v>
      </c>
      <c r="J3252" s="4" t="s">
        <v>6365</v>
      </c>
      <c r="K3252" s="5">
        <v>42173.398900462962</v>
      </c>
      <c r="L3252" s="5">
        <v>42173.398900462962</v>
      </c>
      <c r="M3252" s="6" t="s">
        <v>20</v>
      </c>
    </row>
    <row r="3253" spans="1:13" ht="30.75" hidden="1" thickBot="1" x14ac:dyDescent="0.3">
      <c r="A3253" s="2">
        <v>3251</v>
      </c>
      <c r="B3253" s="11" t="s">
        <v>6366</v>
      </c>
      <c r="C3253" s="11"/>
      <c r="D3253" s="11"/>
      <c r="E3253" s="11"/>
      <c r="F3253" s="11"/>
      <c r="G3253" s="2" t="s">
        <v>324</v>
      </c>
      <c r="H3253" s="2" t="s">
        <v>838</v>
      </c>
      <c r="I3253" s="2" t="s">
        <v>6367</v>
      </c>
      <c r="J3253" s="2" t="s">
        <v>6368</v>
      </c>
      <c r="K3253" s="3">
        <v>42173.413148148145</v>
      </c>
      <c r="L3253" s="3">
        <v>42173.413148148145</v>
      </c>
      <c r="M3253" s="8" t="s">
        <v>20</v>
      </c>
    </row>
    <row r="3254" spans="1:13" ht="45.75" hidden="1" thickBot="1" x14ac:dyDescent="0.3">
      <c r="A3254" s="4">
        <v>3252</v>
      </c>
      <c r="B3254" s="13" t="s">
        <v>6369</v>
      </c>
      <c r="C3254" s="13"/>
      <c r="D3254" s="13"/>
      <c r="E3254" s="13"/>
      <c r="F3254" s="13"/>
      <c r="G3254" s="4" t="s">
        <v>22</v>
      </c>
      <c r="H3254" s="4" t="s">
        <v>18</v>
      </c>
      <c r="I3254" s="4" t="s">
        <v>6370</v>
      </c>
      <c r="J3254" s="4"/>
      <c r="K3254" s="5">
        <v>42484.600277777776</v>
      </c>
      <c r="L3254" s="5">
        <v>42484.600277777776</v>
      </c>
      <c r="M3254" s="6" t="s">
        <v>20</v>
      </c>
    </row>
    <row r="3255" spans="1:13" ht="45.75" hidden="1" thickBot="1" x14ac:dyDescent="0.3">
      <c r="A3255" s="2">
        <v>3253</v>
      </c>
      <c r="B3255" s="11" t="s">
        <v>6371</v>
      </c>
      <c r="C3255" s="11"/>
      <c r="D3255" s="11"/>
      <c r="E3255" s="11"/>
      <c r="F3255" s="11"/>
      <c r="G3255" s="2" t="s">
        <v>175</v>
      </c>
      <c r="H3255" s="2" t="s">
        <v>18</v>
      </c>
      <c r="I3255" s="2" t="s">
        <v>6372</v>
      </c>
      <c r="J3255" s="2"/>
      <c r="K3255" s="3">
        <v>41526</v>
      </c>
      <c r="L3255" s="2" t="s">
        <v>238</v>
      </c>
      <c r="M3255" s="8" t="s">
        <v>20</v>
      </c>
    </row>
    <row r="3256" spans="1:13" ht="45" hidden="1" x14ac:dyDescent="0.25">
      <c r="A3256" s="4">
        <v>3254</v>
      </c>
      <c r="B3256" s="12" t="s">
        <v>6373</v>
      </c>
      <c r="C3256" s="12"/>
      <c r="D3256" s="12"/>
      <c r="E3256" s="12"/>
      <c r="F3256" s="12"/>
      <c r="G3256" s="4" t="s">
        <v>107</v>
      </c>
      <c r="H3256" s="4" t="s">
        <v>18</v>
      </c>
      <c r="I3256" s="4" t="s">
        <v>6374</v>
      </c>
      <c r="J3256" s="4" t="s">
        <v>6375</v>
      </c>
      <c r="K3256" s="5">
        <v>42352.641701388886</v>
      </c>
      <c r="L3256" s="5">
        <v>42352.641701388886</v>
      </c>
      <c r="M3256" s="6" t="s">
        <v>20</v>
      </c>
    </row>
    <row r="3257" spans="1:13" ht="30" x14ac:dyDescent="0.25">
      <c r="A3257" s="30">
        <v>3255</v>
      </c>
      <c r="B3257" s="31" t="s">
        <v>6376</v>
      </c>
      <c r="C3257" s="31"/>
      <c r="D3257" s="31"/>
      <c r="E3257" s="31"/>
      <c r="F3257" s="31"/>
      <c r="G3257" s="30" t="s">
        <v>256</v>
      </c>
      <c r="H3257" s="30" t="s">
        <v>111</v>
      </c>
      <c r="I3257" s="30" t="s">
        <v>6377</v>
      </c>
      <c r="J3257" s="30">
        <v>7751089</v>
      </c>
      <c r="K3257" s="32">
        <v>43742.420648148145</v>
      </c>
      <c r="L3257" s="32">
        <v>44490.444328703707</v>
      </c>
      <c r="M3257" s="33" t="s">
        <v>15</v>
      </c>
    </row>
    <row r="3258" spans="1:13" ht="45" hidden="1" x14ac:dyDescent="0.25">
      <c r="A3258" s="15">
        <v>3256</v>
      </c>
      <c r="B3258" s="16" t="s">
        <v>6378</v>
      </c>
      <c r="C3258" s="16"/>
      <c r="D3258" s="16"/>
      <c r="E3258" s="16"/>
      <c r="F3258" s="16"/>
      <c r="G3258" s="15" t="s">
        <v>114</v>
      </c>
      <c r="H3258" s="15" t="s">
        <v>18</v>
      </c>
      <c r="I3258" s="15" t="s">
        <v>6379</v>
      </c>
      <c r="J3258" s="15">
        <v>750763324</v>
      </c>
      <c r="K3258" s="17">
        <v>42257.475925925923</v>
      </c>
      <c r="L3258" s="17">
        <v>42257.475925925923</v>
      </c>
      <c r="M3258" s="18" t="s">
        <v>20</v>
      </c>
    </row>
    <row r="3259" spans="1:13" ht="45" x14ac:dyDescent="0.25">
      <c r="A3259" s="30">
        <v>3257</v>
      </c>
      <c r="B3259" s="31" t="s">
        <v>6380</v>
      </c>
      <c r="C3259" s="31"/>
      <c r="D3259" s="31"/>
      <c r="E3259" s="31"/>
      <c r="F3259" s="31"/>
      <c r="G3259" s="30" t="s">
        <v>110</v>
      </c>
      <c r="H3259" s="30" t="s">
        <v>18</v>
      </c>
      <c r="I3259" s="30" t="s">
        <v>6381</v>
      </c>
      <c r="J3259" s="30">
        <v>782081630</v>
      </c>
      <c r="K3259" s="32">
        <v>43843.520231481481</v>
      </c>
      <c r="L3259" s="32">
        <v>44035.197939814818</v>
      </c>
      <c r="M3259" s="33" t="s">
        <v>15</v>
      </c>
    </row>
    <row r="3260" spans="1:13" ht="45" hidden="1" x14ac:dyDescent="0.25">
      <c r="A3260" s="15">
        <v>3258</v>
      </c>
      <c r="B3260" s="16" t="s">
        <v>6382</v>
      </c>
      <c r="C3260" s="16"/>
      <c r="D3260" s="16"/>
      <c r="E3260" s="16"/>
      <c r="F3260" s="16"/>
      <c r="G3260" s="15" t="s">
        <v>243</v>
      </c>
      <c r="H3260" s="15" t="s">
        <v>34</v>
      </c>
      <c r="I3260" s="15" t="s">
        <v>6383</v>
      </c>
      <c r="J3260" s="15"/>
      <c r="K3260" s="17">
        <v>41572</v>
      </c>
      <c r="L3260" s="15" t="s">
        <v>238</v>
      </c>
      <c r="M3260" s="18" t="s">
        <v>20</v>
      </c>
    </row>
    <row r="3261" spans="1:13" ht="45" x14ac:dyDescent="0.25">
      <c r="A3261" s="30">
        <v>3259</v>
      </c>
      <c r="B3261" s="31" t="s">
        <v>6384</v>
      </c>
      <c r="C3261" s="31"/>
      <c r="D3261" s="31"/>
      <c r="E3261" s="31"/>
      <c r="F3261" s="31"/>
      <c r="G3261" s="30" t="s">
        <v>243</v>
      </c>
      <c r="H3261" s="30" t="s">
        <v>18</v>
      </c>
      <c r="I3261" s="30" t="s">
        <v>6385</v>
      </c>
      <c r="J3261" s="30">
        <v>256779586624</v>
      </c>
      <c r="K3261" s="32">
        <v>43987.425243055557</v>
      </c>
      <c r="L3261" s="32">
        <v>44392.060034722221</v>
      </c>
      <c r="M3261" s="33" t="s">
        <v>15</v>
      </c>
    </row>
    <row r="3262" spans="1:13" ht="30" x14ac:dyDescent="0.25">
      <c r="A3262" s="34">
        <v>3260</v>
      </c>
      <c r="B3262" s="35" t="s">
        <v>6386</v>
      </c>
      <c r="C3262" s="35"/>
      <c r="D3262" s="35"/>
      <c r="E3262" s="35"/>
      <c r="F3262" s="35"/>
      <c r="G3262" s="34" t="s">
        <v>97</v>
      </c>
      <c r="H3262" s="34" t="s">
        <v>37</v>
      </c>
      <c r="I3262" s="34"/>
      <c r="J3262" s="34"/>
      <c r="K3262" s="34" t="s">
        <v>238</v>
      </c>
      <c r="L3262" s="36">
        <v>43774.378518518519</v>
      </c>
      <c r="M3262" s="37" t="s">
        <v>15</v>
      </c>
    </row>
    <row r="3263" spans="1:13" ht="30.75" hidden="1" thickBot="1" x14ac:dyDescent="0.3">
      <c r="A3263" s="20">
        <v>3261</v>
      </c>
      <c r="B3263" s="21" t="s">
        <v>6387</v>
      </c>
      <c r="C3263" s="21"/>
      <c r="D3263" s="21"/>
      <c r="E3263" s="21"/>
      <c r="F3263" s="21"/>
      <c r="G3263" s="20" t="s">
        <v>222</v>
      </c>
      <c r="H3263" s="20" t="s">
        <v>12</v>
      </c>
      <c r="I3263" s="20" t="s">
        <v>6388</v>
      </c>
      <c r="J3263" s="20" t="s">
        <v>6389</v>
      </c>
      <c r="K3263" s="22">
        <v>42341.717800925922</v>
      </c>
      <c r="L3263" s="22">
        <v>42341.717800925922</v>
      </c>
      <c r="M3263" s="23" t="s">
        <v>20</v>
      </c>
    </row>
    <row r="3264" spans="1:13" ht="45.75" hidden="1" thickBot="1" x14ac:dyDescent="0.3">
      <c r="A3264" s="4">
        <v>3262</v>
      </c>
      <c r="B3264" s="13" t="s">
        <v>6390</v>
      </c>
      <c r="C3264" s="13"/>
      <c r="D3264" s="13"/>
      <c r="E3264" s="13"/>
      <c r="F3264" s="13"/>
      <c r="G3264" s="4" t="s">
        <v>175</v>
      </c>
      <c r="H3264" s="4" t="s">
        <v>18</v>
      </c>
      <c r="I3264" s="4" t="s">
        <v>6391</v>
      </c>
      <c r="J3264" s="4">
        <v>777167916</v>
      </c>
      <c r="K3264" s="5">
        <v>42185.646909722222</v>
      </c>
      <c r="L3264" s="5">
        <v>42185.646909722222</v>
      </c>
      <c r="M3264" s="6" t="s">
        <v>20</v>
      </c>
    </row>
    <row r="3265" spans="1:13" ht="15.75" hidden="1" thickBot="1" x14ac:dyDescent="0.3">
      <c r="A3265" s="2">
        <v>3263</v>
      </c>
      <c r="B3265" s="11" t="s">
        <v>6392</v>
      </c>
      <c r="C3265" s="11"/>
      <c r="D3265" s="11"/>
      <c r="E3265" s="11"/>
      <c r="F3265" s="11"/>
      <c r="G3265" s="2" t="s">
        <v>114</v>
      </c>
      <c r="H3265" s="2" t="s">
        <v>34</v>
      </c>
      <c r="I3265" s="2" t="s">
        <v>6393</v>
      </c>
      <c r="J3265" s="2">
        <v>777264410</v>
      </c>
      <c r="K3265" s="3">
        <v>42257.476909722223</v>
      </c>
      <c r="L3265" s="3">
        <v>42257.476909722223</v>
      </c>
      <c r="M3265" s="8" t="s">
        <v>20</v>
      </c>
    </row>
    <row r="3266" spans="1:13" ht="45" hidden="1" x14ac:dyDescent="0.25">
      <c r="A3266" s="4">
        <v>3264</v>
      </c>
      <c r="B3266" s="12" t="s">
        <v>6394</v>
      </c>
      <c r="C3266" s="12"/>
      <c r="D3266" s="12"/>
      <c r="E3266" s="12"/>
      <c r="F3266" s="12"/>
      <c r="G3266" s="4" t="s">
        <v>114</v>
      </c>
      <c r="H3266" s="4" t="s">
        <v>18</v>
      </c>
      <c r="I3266" s="4" t="s">
        <v>6395</v>
      </c>
      <c r="J3266" s="4" t="s">
        <v>6396</v>
      </c>
      <c r="K3266" s="5">
        <v>42257.477500000001</v>
      </c>
      <c r="L3266" s="5">
        <v>42257.477500000001</v>
      </c>
      <c r="M3266" s="6" t="s">
        <v>20</v>
      </c>
    </row>
    <row r="3267" spans="1:13" ht="45" x14ac:dyDescent="0.25">
      <c r="A3267" s="30">
        <v>3265</v>
      </c>
      <c r="B3267" s="31" t="s">
        <v>6397</v>
      </c>
      <c r="C3267" s="31"/>
      <c r="D3267" s="31"/>
      <c r="E3267" s="31"/>
      <c r="F3267" s="31"/>
      <c r="G3267" s="30" t="s">
        <v>110</v>
      </c>
      <c r="H3267" s="30" t="s">
        <v>18</v>
      </c>
      <c r="I3267" s="30" t="s">
        <v>6398</v>
      </c>
      <c r="J3267" s="39">
        <v>7.8212934007777198E+18</v>
      </c>
      <c r="K3267" s="32">
        <v>43861.807164351849</v>
      </c>
      <c r="L3267" s="32">
        <v>43861.807164351849</v>
      </c>
      <c r="M3267" s="33" t="s">
        <v>15</v>
      </c>
    </row>
    <row r="3268" spans="1:13" ht="45" hidden="1" x14ac:dyDescent="0.25">
      <c r="A3268" s="15">
        <v>3266</v>
      </c>
      <c r="B3268" s="16" t="s">
        <v>6399</v>
      </c>
      <c r="C3268" s="16"/>
      <c r="D3268" s="16"/>
      <c r="E3268" s="16"/>
      <c r="F3268" s="16"/>
      <c r="G3268" s="15" t="s">
        <v>116</v>
      </c>
      <c r="H3268" s="15" t="s">
        <v>18</v>
      </c>
      <c r="I3268" s="15" t="s">
        <v>6400</v>
      </c>
      <c r="J3268" s="15">
        <f>256787274014 / 702963351</f>
        <v>365.29254853572019</v>
      </c>
      <c r="K3268" s="17">
        <v>43769.391064814816</v>
      </c>
      <c r="L3268" s="17">
        <v>43769.391064814816</v>
      </c>
      <c r="M3268" s="18" t="s">
        <v>20</v>
      </c>
    </row>
    <row r="3269" spans="1:13" ht="45" x14ac:dyDescent="0.25">
      <c r="A3269" s="30">
        <v>3267</v>
      </c>
      <c r="B3269" s="31" t="s">
        <v>6401</v>
      </c>
      <c r="C3269" s="31"/>
      <c r="D3269" s="31"/>
      <c r="E3269" s="31"/>
      <c r="F3269" s="31"/>
      <c r="G3269" s="30" t="s">
        <v>243</v>
      </c>
      <c r="H3269" s="30" t="s">
        <v>18</v>
      </c>
      <c r="I3269" s="30" t="s">
        <v>6402</v>
      </c>
      <c r="J3269" s="30">
        <v>256775919559</v>
      </c>
      <c r="K3269" s="32">
        <v>43987.420011574075</v>
      </c>
      <c r="L3269" s="32">
        <v>44392.05190972222</v>
      </c>
      <c r="M3269" s="33" t="s">
        <v>15</v>
      </c>
    </row>
    <row r="3270" spans="1:13" x14ac:dyDescent="0.25">
      <c r="A3270" s="34">
        <v>3268</v>
      </c>
      <c r="B3270" s="35" t="s">
        <v>6403</v>
      </c>
      <c r="C3270" s="35"/>
      <c r="D3270" s="35"/>
      <c r="E3270" s="35"/>
      <c r="F3270" s="35"/>
      <c r="G3270" s="34" t="s">
        <v>26</v>
      </c>
      <c r="H3270" s="34" t="s">
        <v>34</v>
      </c>
      <c r="I3270" s="34"/>
      <c r="J3270" s="34"/>
      <c r="K3270" s="36">
        <v>41731.705000000002</v>
      </c>
      <c r="L3270" s="36">
        <v>44492.521215277775</v>
      </c>
      <c r="M3270" s="37" t="s">
        <v>15</v>
      </c>
    </row>
    <row r="3271" spans="1:13" ht="30.75" hidden="1" thickBot="1" x14ac:dyDescent="0.3">
      <c r="A3271" s="20">
        <v>3269</v>
      </c>
      <c r="B3271" s="21" t="s">
        <v>6404</v>
      </c>
      <c r="C3271" s="21"/>
      <c r="D3271" s="21"/>
      <c r="E3271" s="21"/>
      <c r="F3271" s="21"/>
      <c r="G3271" s="20" t="s">
        <v>212</v>
      </c>
      <c r="H3271" s="20" t="s">
        <v>111</v>
      </c>
      <c r="I3271" s="20" t="s">
        <v>6405</v>
      </c>
      <c r="J3271" s="20"/>
      <c r="K3271" s="22">
        <v>42947.603807870371</v>
      </c>
      <c r="L3271" s="22">
        <v>42947.603807870371</v>
      </c>
      <c r="M3271" s="23" t="s">
        <v>20</v>
      </c>
    </row>
    <row r="3272" spans="1:13" ht="45" hidden="1" x14ac:dyDescent="0.25">
      <c r="A3272" s="4">
        <v>3270</v>
      </c>
      <c r="B3272" s="12" t="s">
        <v>6406</v>
      </c>
      <c r="C3272" s="12"/>
      <c r="D3272" s="12"/>
      <c r="E3272" s="12"/>
      <c r="F3272" s="12"/>
      <c r="G3272" s="4" t="s">
        <v>312</v>
      </c>
      <c r="H3272" s="4" t="s">
        <v>18</v>
      </c>
      <c r="I3272" s="4" t="s">
        <v>6407</v>
      </c>
      <c r="J3272" s="4">
        <v>753902351</v>
      </c>
      <c r="K3272" s="5">
        <v>43685.387743055559</v>
      </c>
      <c r="L3272" s="5">
        <v>43685.387743055559</v>
      </c>
      <c r="M3272" s="6" t="s">
        <v>20</v>
      </c>
    </row>
    <row r="3273" spans="1:13" ht="45" x14ac:dyDescent="0.25">
      <c r="A3273" s="30">
        <v>3271</v>
      </c>
      <c r="B3273" s="31" t="s">
        <v>6408</v>
      </c>
      <c r="C3273" s="31"/>
      <c r="D3273" s="31"/>
      <c r="E3273" s="31"/>
      <c r="F3273" s="31"/>
      <c r="G3273" s="30" t="s">
        <v>116</v>
      </c>
      <c r="H3273" s="30" t="s">
        <v>18</v>
      </c>
      <c r="I3273" s="30" t="s">
        <v>6409</v>
      </c>
      <c r="J3273" s="30" t="s">
        <v>6410</v>
      </c>
      <c r="K3273" s="32">
        <v>43790.435347222221</v>
      </c>
      <c r="L3273" s="32">
        <v>44651.483171296299</v>
      </c>
      <c r="M3273" s="33" t="s">
        <v>15</v>
      </c>
    </row>
    <row r="3274" spans="1:13" ht="45" x14ac:dyDescent="0.25">
      <c r="A3274" s="34">
        <v>3272</v>
      </c>
      <c r="B3274" s="35" t="s">
        <v>6411</v>
      </c>
      <c r="C3274" s="35"/>
      <c r="D3274" s="35"/>
      <c r="E3274" s="35"/>
      <c r="F3274" s="35"/>
      <c r="G3274" s="34" t="s">
        <v>366</v>
      </c>
      <c r="H3274" s="34" t="s">
        <v>18</v>
      </c>
      <c r="I3274" s="34" t="s">
        <v>6412</v>
      </c>
      <c r="J3274" s="34">
        <v>773799231</v>
      </c>
      <c r="K3274" s="36">
        <v>43728.339050925926</v>
      </c>
      <c r="L3274" s="36">
        <v>44636.092453703706</v>
      </c>
      <c r="M3274" s="37" t="s">
        <v>15</v>
      </c>
    </row>
    <row r="3275" spans="1:13" ht="45" hidden="1" x14ac:dyDescent="0.25">
      <c r="A3275" s="20">
        <v>3273</v>
      </c>
      <c r="B3275" s="25" t="s">
        <v>6413</v>
      </c>
      <c r="C3275" s="25"/>
      <c r="D3275" s="25"/>
      <c r="E3275" s="25"/>
      <c r="F3275" s="25"/>
      <c r="G3275" s="20" t="s">
        <v>343</v>
      </c>
      <c r="H3275" s="20" t="s">
        <v>18</v>
      </c>
      <c r="I3275" s="20" t="s">
        <v>6414</v>
      </c>
      <c r="J3275" s="20" t="s">
        <v>6415</v>
      </c>
      <c r="K3275" s="22">
        <v>42174.361539351848</v>
      </c>
      <c r="L3275" s="22">
        <v>42174.361539351848</v>
      </c>
      <c r="M3275" s="23" t="s">
        <v>20</v>
      </c>
    </row>
    <row r="3276" spans="1:13" ht="45" x14ac:dyDescent="0.25">
      <c r="A3276" s="34">
        <v>3274</v>
      </c>
      <c r="B3276" s="35" t="s">
        <v>6416</v>
      </c>
      <c r="C3276" s="35"/>
      <c r="D3276" s="35"/>
      <c r="E3276" s="35"/>
      <c r="F3276" s="35"/>
      <c r="G3276" s="34" t="s">
        <v>243</v>
      </c>
      <c r="H3276" s="34" t="s">
        <v>18</v>
      </c>
      <c r="I3276" s="34" t="s">
        <v>6417</v>
      </c>
      <c r="J3276" s="34">
        <v>782277804</v>
      </c>
      <c r="K3276" s="36">
        <v>43293.357453703706</v>
      </c>
      <c r="L3276" s="36">
        <v>43673.36074074074</v>
      </c>
      <c r="M3276" s="37" t="s">
        <v>15</v>
      </c>
    </row>
    <row r="3277" spans="1:13" ht="45.75" hidden="1" thickBot="1" x14ac:dyDescent="0.3">
      <c r="A3277" s="20">
        <v>3275</v>
      </c>
      <c r="B3277" s="21" t="s">
        <v>6418</v>
      </c>
      <c r="C3277" s="21"/>
      <c r="D3277" s="21"/>
      <c r="E3277" s="21"/>
      <c r="F3277" s="21"/>
      <c r="G3277" s="20" t="s">
        <v>243</v>
      </c>
      <c r="H3277" s="20" t="s">
        <v>18</v>
      </c>
      <c r="I3277" s="20" t="s">
        <v>6419</v>
      </c>
      <c r="J3277" s="20">
        <v>774917400</v>
      </c>
      <c r="K3277" s="22">
        <v>42335.341724537036</v>
      </c>
      <c r="L3277" s="22">
        <v>42335.341724537036</v>
      </c>
      <c r="M3277" s="23" t="s">
        <v>20</v>
      </c>
    </row>
    <row r="3278" spans="1:13" ht="45.75" hidden="1" thickBot="1" x14ac:dyDescent="0.3">
      <c r="A3278" s="4">
        <v>3276</v>
      </c>
      <c r="B3278" s="13" t="s">
        <v>6420</v>
      </c>
      <c r="C3278" s="13"/>
      <c r="D3278" s="13"/>
      <c r="E3278" s="13"/>
      <c r="F3278" s="13"/>
      <c r="G3278" s="4" t="s">
        <v>243</v>
      </c>
      <c r="H3278" s="4" t="s">
        <v>18</v>
      </c>
      <c r="I3278" s="4" t="s">
        <v>6421</v>
      </c>
      <c r="J3278" s="4">
        <v>788506010</v>
      </c>
      <c r="K3278" s="5">
        <v>42257.401921296296</v>
      </c>
      <c r="L3278" s="5">
        <v>42257.401921296296</v>
      </c>
      <c r="M3278" s="6" t="s">
        <v>20</v>
      </c>
    </row>
    <row r="3279" spans="1:13" ht="45.75" hidden="1" thickBot="1" x14ac:dyDescent="0.3">
      <c r="A3279" s="2">
        <v>3277</v>
      </c>
      <c r="B3279" s="11" t="s">
        <v>6422</v>
      </c>
      <c r="C3279" s="11"/>
      <c r="D3279" s="11"/>
      <c r="E3279" s="11"/>
      <c r="F3279" s="11"/>
      <c r="G3279" s="2" t="s">
        <v>282</v>
      </c>
      <c r="H3279" s="2" t="s">
        <v>18</v>
      </c>
      <c r="I3279" s="2" t="s">
        <v>6423</v>
      </c>
      <c r="J3279" s="2" t="s">
        <v>6424</v>
      </c>
      <c r="K3279" s="3">
        <v>42173.524733796294</v>
      </c>
      <c r="L3279" s="3">
        <v>42173.524733796294</v>
      </c>
      <c r="M3279" s="8" t="s">
        <v>20</v>
      </c>
    </row>
    <row r="3280" spans="1:13" ht="45" hidden="1" x14ac:dyDescent="0.25">
      <c r="A3280" s="4">
        <v>3278</v>
      </c>
      <c r="B3280" s="12" t="s">
        <v>6425</v>
      </c>
      <c r="C3280" s="12"/>
      <c r="D3280" s="12"/>
      <c r="E3280" s="12"/>
      <c r="F3280" s="12"/>
      <c r="G3280" s="4" t="s">
        <v>222</v>
      </c>
      <c r="H3280" s="4" t="s">
        <v>18</v>
      </c>
      <c r="I3280" s="4" t="s">
        <v>6426</v>
      </c>
      <c r="J3280" s="4" t="s">
        <v>6427</v>
      </c>
      <c r="K3280" s="5">
        <v>42257.637650462966</v>
      </c>
      <c r="L3280" s="5">
        <v>42257.637650462966</v>
      </c>
      <c r="M3280" s="6" t="s">
        <v>20</v>
      </c>
    </row>
    <row r="3281" spans="1:13" ht="45" x14ac:dyDescent="0.25">
      <c r="A3281" s="30">
        <v>3279</v>
      </c>
      <c r="B3281" s="31" t="s">
        <v>6428</v>
      </c>
      <c r="C3281" s="31"/>
      <c r="D3281" s="31"/>
      <c r="E3281" s="31"/>
      <c r="F3281" s="31"/>
      <c r="G3281" s="30" t="s">
        <v>65</v>
      </c>
      <c r="H3281" s="30" t="s">
        <v>18</v>
      </c>
      <c r="I3281" s="30" t="s">
        <v>6429</v>
      </c>
      <c r="J3281" s="30">
        <v>782149272</v>
      </c>
      <c r="K3281" s="32">
        <v>42159.702569444446</v>
      </c>
      <c r="L3281" s="32">
        <v>43573.44871527778</v>
      </c>
      <c r="M3281" s="33" t="s">
        <v>15</v>
      </c>
    </row>
    <row r="3282" spans="1:13" x14ac:dyDescent="0.25">
      <c r="A3282" s="34">
        <v>3280</v>
      </c>
      <c r="B3282" s="35" t="s">
        <v>6430</v>
      </c>
      <c r="C3282" s="35"/>
      <c r="D3282" s="35"/>
      <c r="E3282" s="35"/>
      <c r="F3282" s="35"/>
      <c r="G3282" s="34" t="s">
        <v>97</v>
      </c>
      <c r="H3282" s="34"/>
      <c r="I3282" s="34"/>
      <c r="J3282" s="34"/>
      <c r="K3282" s="36">
        <v>44313.706516203703</v>
      </c>
      <c r="L3282" s="36">
        <v>44313.706516203703</v>
      </c>
      <c r="M3282" s="37" t="s">
        <v>15</v>
      </c>
    </row>
    <row r="3283" spans="1:13" ht="45" x14ac:dyDescent="0.25">
      <c r="A3283" s="30">
        <v>3281</v>
      </c>
      <c r="B3283" s="31" t="s">
        <v>6431</v>
      </c>
      <c r="C3283" s="31"/>
      <c r="D3283" s="31"/>
      <c r="E3283" s="31"/>
      <c r="F3283" s="31"/>
      <c r="G3283" s="30" t="s">
        <v>102</v>
      </c>
      <c r="H3283" s="30" t="s">
        <v>18</v>
      </c>
      <c r="I3283" s="30" t="s">
        <v>6432</v>
      </c>
      <c r="J3283" s="30" t="s">
        <v>6433</v>
      </c>
      <c r="K3283" s="32">
        <v>42180.405277777776</v>
      </c>
      <c r="L3283" s="32">
        <v>43756.4924537037</v>
      </c>
      <c r="M3283" s="33" t="s">
        <v>15</v>
      </c>
    </row>
    <row r="3284" spans="1:13" ht="45" hidden="1" x14ac:dyDescent="0.25">
      <c r="A3284" s="15">
        <v>3282</v>
      </c>
      <c r="B3284" s="16" t="s">
        <v>6434</v>
      </c>
      <c r="C3284" s="16"/>
      <c r="D3284" s="16"/>
      <c r="E3284" s="16"/>
      <c r="F3284" s="16"/>
      <c r="G3284" s="15" t="s">
        <v>731</v>
      </c>
      <c r="H3284" s="15" t="s">
        <v>18</v>
      </c>
      <c r="I3284" s="15" t="s">
        <v>6435</v>
      </c>
      <c r="J3284" s="15">
        <v>788315648</v>
      </c>
      <c r="K3284" s="17">
        <v>42662.455821759257</v>
      </c>
      <c r="L3284" s="17">
        <v>42662.455821759257</v>
      </c>
      <c r="M3284" s="18" t="s">
        <v>20</v>
      </c>
    </row>
    <row r="3285" spans="1:13" ht="45" x14ac:dyDescent="0.25">
      <c r="A3285" s="30">
        <v>3283</v>
      </c>
      <c r="B3285" s="31" t="s">
        <v>6436</v>
      </c>
      <c r="C3285" s="31"/>
      <c r="D3285" s="31"/>
      <c r="E3285" s="31"/>
      <c r="F3285" s="31"/>
      <c r="G3285" s="30" t="s">
        <v>119</v>
      </c>
      <c r="H3285" s="30" t="s">
        <v>18</v>
      </c>
      <c r="I3285" s="30" t="s">
        <v>6437</v>
      </c>
      <c r="J3285" s="30">
        <v>706143982</v>
      </c>
      <c r="K3285" s="32">
        <v>44137.681689814817</v>
      </c>
      <c r="L3285" s="32">
        <v>44285.050127314818</v>
      </c>
      <c r="M3285" s="33" t="s">
        <v>15</v>
      </c>
    </row>
    <row r="3286" spans="1:13" ht="45" hidden="1" x14ac:dyDescent="0.25">
      <c r="A3286" s="15">
        <v>3284</v>
      </c>
      <c r="B3286" s="16" t="s">
        <v>6438</v>
      </c>
      <c r="C3286" s="16"/>
      <c r="D3286" s="16"/>
      <c r="E3286" s="16"/>
      <c r="F3286" s="16"/>
      <c r="G3286" s="15" t="s">
        <v>979</v>
      </c>
      <c r="H3286" s="15" t="s">
        <v>18</v>
      </c>
      <c r="I3286" s="15" t="s">
        <v>6439</v>
      </c>
      <c r="J3286" s="15" t="s">
        <v>6440</v>
      </c>
      <c r="K3286" s="17">
        <v>43300.696921296294</v>
      </c>
      <c r="L3286" s="17">
        <v>43300.696921296294</v>
      </c>
      <c r="M3286" s="18" t="s">
        <v>20</v>
      </c>
    </row>
    <row r="3287" spans="1:13" ht="45" x14ac:dyDescent="0.25">
      <c r="A3287" s="30">
        <v>3285</v>
      </c>
      <c r="B3287" s="31" t="s">
        <v>6441</v>
      </c>
      <c r="C3287" s="31"/>
      <c r="D3287" s="31"/>
      <c r="E3287" s="31"/>
      <c r="F3287" s="31"/>
      <c r="G3287" s="30" t="s">
        <v>135</v>
      </c>
      <c r="H3287" s="30" t="s">
        <v>18</v>
      </c>
      <c r="I3287" s="30"/>
      <c r="J3287" s="30"/>
      <c r="K3287" s="32">
        <v>42046.45244212963</v>
      </c>
      <c r="L3287" s="32">
        <v>44601.157326388886</v>
      </c>
      <c r="M3287" s="33" t="s">
        <v>15</v>
      </c>
    </row>
    <row r="3288" spans="1:13" ht="30.75" hidden="1" thickBot="1" x14ac:dyDescent="0.3">
      <c r="A3288" s="15">
        <v>3286</v>
      </c>
      <c r="B3288" s="19" t="s">
        <v>6442</v>
      </c>
      <c r="C3288" s="19"/>
      <c r="D3288" s="19"/>
      <c r="E3288" s="19"/>
      <c r="F3288" s="19"/>
      <c r="G3288" s="15" t="s">
        <v>214</v>
      </c>
      <c r="H3288" s="15"/>
      <c r="I3288" s="15" t="s">
        <v>607</v>
      </c>
      <c r="J3288" s="24">
        <v>3.1711122803171098E+18</v>
      </c>
      <c r="K3288" s="17">
        <v>42949.438831018517</v>
      </c>
      <c r="L3288" s="17">
        <v>42949.438831018517</v>
      </c>
      <c r="M3288" s="18" t="s">
        <v>20</v>
      </c>
    </row>
    <row r="3289" spans="1:13" ht="45" hidden="1" x14ac:dyDescent="0.25">
      <c r="A3289" s="2">
        <v>3287</v>
      </c>
      <c r="B3289" s="10" t="s">
        <v>6443</v>
      </c>
      <c r="C3289" s="10"/>
      <c r="D3289" s="10"/>
      <c r="E3289" s="10"/>
      <c r="F3289" s="10"/>
      <c r="G3289" s="2" t="s">
        <v>343</v>
      </c>
      <c r="H3289" s="2" t="s">
        <v>18</v>
      </c>
      <c r="I3289" s="2" t="s">
        <v>6444</v>
      </c>
      <c r="J3289" s="2">
        <v>756206412</v>
      </c>
      <c r="K3289" s="3">
        <v>42174.362372685187</v>
      </c>
      <c r="L3289" s="3">
        <v>42174.362372685187</v>
      </c>
      <c r="M3289" s="8" t="s">
        <v>20</v>
      </c>
    </row>
    <row r="3290" spans="1:13" ht="45" x14ac:dyDescent="0.25">
      <c r="A3290" s="34">
        <v>3288</v>
      </c>
      <c r="B3290" s="35" t="s">
        <v>6445</v>
      </c>
      <c r="C3290" s="35"/>
      <c r="D3290" s="35"/>
      <c r="E3290" s="35"/>
      <c r="F3290" s="35"/>
      <c r="G3290" s="34" t="s">
        <v>143</v>
      </c>
      <c r="H3290" s="34" t="s">
        <v>34</v>
      </c>
      <c r="I3290" s="34" t="s">
        <v>6446</v>
      </c>
      <c r="J3290" s="34"/>
      <c r="K3290" s="36">
        <v>41500</v>
      </c>
      <c r="L3290" s="36">
        <v>43878.392812500002</v>
      </c>
      <c r="M3290" s="37" t="s">
        <v>15</v>
      </c>
    </row>
    <row r="3291" spans="1:13" ht="30" x14ac:dyDescent="0.25">
      <c r="A3291" s="30">
        <v>3289</v>
      </c>
      <c r="B3291" s="31" t="s">
        <v>6447</v>
      </c>
      <c r="C3291" s="31"/>
      <c r="D3291" s="31"/>
      <c r="E3291" s="31"/>
      <c r="F3291" s="31"/>
      <c r="G3291" s="30" t="s">
        <v>403</v>
      </c>
      <c r="H3291" s="30"/>
      <c r="I3291" s="30" t="s">
        <v>6448</v>
      </c>
      <c r="J3291" s="30">
        <v>782840665</v>
      </c>
      <c r="K3291" s="32">
        <v>43012.587442129632</v>
      </c>
      <c r="L3291" s="32">
        <v>43138.488020833334</v>
      </c>
      <c r="M3291" s="33" t="s">
        <v>15</v>
      </c>
    </row>
    <row r="3292" spans="1:13" ht="45" hidden="1" x14ac:dyDescent="0.25">
      <c r="A3292" s="15">
        <v>3290</v>
      </c>
      <c r="B3292" s="16" t="s">
        <v>6449</v>
      </c>
      <c r="C3292" s="16"/>
      <c r="D3292" s="16"/>
      <c r="E3292" s="16"/>
      <c r="F3292" s="16"/>
      <c r="G3292" s="15" t="s">
        <v>428</v>
      </c>
      <c r="H3292" s="15" t="s">
        <v>18</v>
      </c>
      <c r="I3292" s="15" t="s">
        <v>6450</v>
      </c>
      <c r="J3292" s="15">
        <v>753120372</v>
      </c>
      <c r="K3292" s="17">
        <v>43305.489594907405</v>
      </c>
      <c r="L3292" s="17">
        <v>43305.489594907405</v>
      </c>
      <c r="M3292" s="18" t="s">
        <v>20</v>
      </c>
    </row>
    <row r="3293" spans="1:13" ht="30" x14ac:dyDescent="0.25">
      <c r="A3293" s="30">
        <v>3291</v>
      </c>
      <c r="B3293" s="31" t="s">
        <v>6451</v>
      </c>
      <c r="C3293" s="31"/>
      <c r="D3293" s="31"/>
      <c r="E3293" s="31"/>
      <c r="F3293" s="31"/>
      <c r="G3293" s="30" t="s">
        <v>102</v>
      </c>
      <c r="H3293" s="30" t="s">
        <v>37</v>
      </c>
      <c r="I3293" s="30" t="s">
        <v>6452</v>
      </c>
      <c r="J3293" s="39">
        <v>7.8271089507019397E+18</v>
      </c>
      <c r="K3293" s="32">
        <v>42193.52553240741</v>
      </c>
      <c r="L3293" s="32">
        <v>44341.54</v>
      </c>
      <c r="M3293" s="33" t="s">
        <v>15</v>
      </c>
    </row>
    <row r="3294" spans="1:13" ht="45" x14ac:dyDescent="0.25">
      <c r="A3294" s="34">
        <v>3292</v>
      </c>
      <c r="B3294" s="35" t="s">
        <v>6453</v>
      </c>
      <c r="C3294" s="35"/>
      <c r="D3294" s="35"/>
      <c r="E3294" s="35"/>
      <c r="F3294" s="35"/>
      <c r="G3294" s="34" t="s">
        <v>11</v>
      </c>
      <c r="H3294" s="34" t="s">
        <v>18</v>
      </c>
      <c r="I3294" s="34" t="s">
        <v>6454</v>
      </c>
      <c r="J3294" s="34" t="s">
        <v>6455</v>
      </c>
      <c r="K3294" s="36">
        <v>43292.472696759258</v>
      </c>
      <c r="L3294" s="36">
        <v>44566.520208333335</v>
      </c>
      <c r="M3294" s="37" t="s">
        <v>15</v>
      </c>
    </row>
    <row r="3295" spans="1:13" ht="30" hidden="1" x14ac:dyDescent="0.25">
      <c r="A3295" s="20">
        <v>3293</v>
      </c>
      <c r="B3295" s="25" t="s">
        <v>6456</v>
      </c>
      <c r="C3295" s="25"/>
      <c r="D3295" s="25"/>
      <c r="E3295" s="25"/>
      <c r="F3295" s="25"/>
      <c r="G3295" s="20" t="s">
        <v>979</v>
      </c>
      <c r="H3295" s="20" t="s">
        <v>34</v>
      </c>
      <c r="I3295" s="20" t="s">
        <v>6457</v>
      </c>
      <c r="J3295" s="20" t="s">
        <v>6458</v>
      </c>
      <c r="K3295" s="22">
        <v>41572</v>
      </c>
      <c r="L3295" s="20" t="s">
        <v>238</v>
      </c>
      <c r="M3295" s="23" t="s">
        <v>20</v>
      </c>
    </row>
    <row r="3296" spans="1:13" ht="30" x14ac:dyDescent="0.25">
      <c r="A3296" s="34">
        <v>3294</v>
      </c>
      <c r="B3296" s="35" t="s">
        <v>6459</v>
      </c>
      <c r="C3296" s="35"/>
      <c r="D3296" s="35"/>
      <c r="E3296" s="35"/>
      <c r="F3296" s="35"/>
      <c r="G3296" s="34" t="s">
        <v>308</v>
      </c>
      <c r="H3296" s="34"/>
      <c r="I3296" s="34" t="s">
        <v>6460</v>
      </c>
      <c r="J3296" s="34" t="s">
        <v>6461</v>
      </c>
      <c r="K3296" s="36">
        <v>42613.47761574074</v>
      </c>
      <c r="L3296" s="36">
        <v>44483.447939814818</v>
      </c>
      <c r="M3296" s="37" t="s">
        <v>15</v>
      </c>
    </row>
    <row r="3297" spans="1:13" ht="30" hidden="1" customHeight="1" thickBot="1" x14ac:dyDescent="0.3">
      <c r="A3297" s="20">
        <v>3295</v>
      </c>
      <c r="B3297" s="21" t="s">
        <v>6462</v>
      </c>
      <c r="C3297" s="21"/>
      <c r="D3297" s="21"/>
      <c r="E3297" s="21"/>
      <c r="F3297" s="21"/>
      <c r="G3297" s="20" t="s">
        <v>970</v>
      </c>
      <c r="H3297" s="20" t="s">
        <v>34</v>
      </c>
      <c r="I3297" s="20"/>
      <c r="J3297" s="20"/>
      <c r="K3297" s="22">
        <v>43697.489305555559</v>
      </c>
      <c r="L3297" s="22">
        <v>43697.489305555559</v>
      </c>
      <c r="M3297" s="23" t="s">
        <v>20</v>
      </c>
    </row>
    <row r="3298" spans="1:13" ht="45.75" hidden="1" thickBot="1" x14ac:dyDescent="0.3">
      <c r="A3298" s="4">
        <v>3296</v>
      </c>
      <c r="B3298" s="13" t="s">
        <v>6463</v>
      </c>
      <c r="C3298" s="13"/>
      <c r="D3298" s="13"/>
      <c r="E3298" s="13"/>
      <c r="F3298" s="13"/>
      <c r="G3298" s="4" t="s">
        <v>100</v>
      </c>
      <c r="H3298" s="4" t="s">
        <v>18</v>
      </c>
      <c r="I3298" s="4" t="s">
        <v>6464</v>
      </c>
      <c r="J3298" s="4"/>
      <c r="K3298" s="5">
        <v>41598</v>
      </c>
      <c r="L3298" s="4" t="s">
        <v>238</v>
      </c>
      <c r="M3298" s="6" t="s">
        <v>20</v>
      </c>
    </row>
    <row r="3299" spans="1:13" ht="45" hidden="1" x14ac:dyDescent="0.25">
      <c r="A3299" s="2">
        <v>3297</v>
      </c>
      <c r="B3299" s="10" t="s">
        <v>6465</v>
      </c>
      <c r="C3299" s="10"/>
      <c r="D3299" s="10"/>
      <c r="E3299" s="10"/>
      <c r="F3299" s="10"/>
      <c r="G3299" s="2" t="s">
        <v>417</v>
      </c>
      <c r="H3299" s="2" t="s">
        <v>37</v>
      </c>
      <c r="I3299" s="2" t="s">
        <v>6466</v>
      </c>
      <c r="J3299" s="9">
        <v>7.72614654077261E+18</v>
      </c>
      <c r="K3299" s="3">
        <v>43019.537951388891</v>
      </c>
      <c r="L3299" s="3">
        <v>43019.537951388891</v>
      </c>
      <c r="M3299" s="8" t="s">
        <v>20</v>
      </c>
    </row>
    <row r="3300" spans="1:13" ht="45" x14ac:dyDescent="0.25">
      <c r="A3300" s="34">
        <v>3298</v>
      </c>
      <c r="B3300" s="35" t="s">
        <v>6467</v>
      </c>
      <c r="C3300" s="35"/>
      <c r="D3300" s="35"/>
      <c r="E3300" s="35"/>
      <c r="F3300" s="35"/>
      <c r="G3300" s="34" t="s">
        <v>502</v>
      </c>
      <c r="H3300" s="34" t="s">
        <v>18</v>
      </c>
      <c r="I3300" s="34" t="s">
        <v>6468</v>
      </c>
      <c r="J3300" s="38">
        <v>4.8542068607008102E+18</v>
      </c>
      <c r="K3300" s="36">
        <v>42180.675613425927</v>
      </c>
      <c r="L3300" s="36">
        <v>43908.074374999997</v>
      </c>
      <c r="M3300" s="37" t="s">
        <v>15</v>
      </c>
    </row>
    <row r="3301" spans="1:13" ht="45" hidden="1" x14ac:dyDescent="0.25">
      <c r="A3301" s="20">
        <v>3299</v>
      </c>
      <c r="B3301" s="25" t="s">
        <v>6469</v>
      </c>
      <c r="C3301" s="25"/>
      <c r="D3301" s="25"/>
      <c r="E3301" s="25"/>
      <c r="F3301" s="25"/>
      <c r="G3301" s="20" t="s">
        <v>114</v>
      </c>
      <c r="H3301" s="20" t="s">
        <v>18</v>
      </c>
      <c r="I3301" s="20" t="s">
        <v>6470</v>
      </c>
      <c r="J3301" s="20">
        <v>783236619</v>
      </c>
      <c r="K3301" s="22">
        <v>42257.47797453704</v>
      </c>
      <c r="L3301" s="22">
        <v>42257.47797453704</v>
      </c>
      <c r="M3301" s="23" t="s">
        <v>20</v>
      </c>
    </row>
    <row r="3302" spans="1:13" ht="45" x14ac:dyDescent="0.25">
      <c r="A3302" s="34">
        <v>3300</v>
      </c>
      <c r="B3302" s="35" t="s">
        <v>6471</v>
      </c>
      <c r="C3302" s="35"/>
      <c r="D3302" s="35"/>
      <c r="E3302" s="35"/>
      <c r="F3302" s="35"/>
      <c r="G3302" s="34" t="s">
        <v>17</v>
      </c>
      <c r="H3302" s="34" t="s">
        <v>18</v>
      </c>
      <c r="I3302" s="34" t="s">
        <v>6472</v>
      </c>
      <c r="J3302" s="34">
        <v>782014923</v>
      </c>
      <c r="K3302" s="36">
        <v>44137.764131944445</v>
      </c>
      <c r="L3302" s="36">
        <v>44137.270231481481</v>
      </c>
      <c r="M3302" s="37" t="s">
        <v>15</v>
      </c>
    </row>
    <row r="3303" spans="1:13" ht="30" hidden="1" x14ac:dyDescent="0.25">
      <c r="A3303" s="20">
        <v>3301</v>
      </c>
      <c r="B3303" s="25" t="s">
        <v>6473</v>
      </c>
      <c r="C3303" s="25"/>
      <c r="D3303" s="25"/>
      <c r="E3303" s="25"/>
      <c r="F3303" s="25"/>
      <c r="G3303" s="20" t="s">
        <v>87</v>
      </c>
      <c r="H3303" s="20" t="s">
        <v>37</v>
      </c>
      <c r="I3303" s="20" t="s">
        <v>6474</v>
      </c>
      <c r="J3303" s="20" t="s">
        <v>6475</v>
      </c>
      <c r="K3303" s="22">
        <v>42153.540879629632</v>
      </c>
      <c r="L3303" s="22">
        <v>42153.540879629632</v>
      </c>
      <c r="M3303" s="23" t="s">
        <v>20</v>
      </c>
    </row>
    <row r="3304" spans="1:13" ht="45" x14ac:dyDescent="0.25">
      <c r="A3304" s="34">
        <v>3302</v>
      </c>
      <c r="B3304" s="35" t="s">
        <v>6476</v>
      </c>
      <c r="C3304" s="35"/>
      <c r="D3304" s="35"/>
      <c r="E3304" s="35"/>
      <c r="F3304" s="35"/>
      <c r="G3304" s="34" t="s">
        <v>569</v>
      </c>
      <c r="H3304" s="34" t="s">
        <v>18</v>
      </c>
      <c r="I3304" s="34" t="s">
        <v>6477</v>
      </c>
      <c r="J3304" s="34">
        <v>788534440</v>
      </c>
      <c r="K3304" s="36">
        <v>43168.726481481484</v>
      </c>
      <c r="L3304" s="36">
        <v>43801.411979166667</v>
      </c>
      <c r="M3304" s="37" t="s">
        <v>15</v>
      </c>
    </row>
    <row r="3305" spans="1:13" ht="30.75" hidden="1" thickBot="1" x14ac:dyDescent="0.3">
      <c r="A3305" s="20">
        <v>3303</v>
      </c>
      <c r="B3305" s="21" t="s">
        <v>6478</v>
      </c>
      <c r="C3305" s="21"/>
      <c r="D3305" s="21"/>
      <c r="E3305" s="21"/>
      <c r="F3305" s="21"/>
      <c r="G3305" s="20" t="s">
        <v>243</v>
      </c>
      <c r="H3305" s="20" t="s">
        <v>111</v>
      </c>
      <c r="I3305" s="20" t="s">
        <v>6479</v>
      </c>
      <c r="J3305" s="20">
        <v>772522548</v>
      </c>
      <c r="K3305" s="22">
        <v>41572</v>
      </c>
      <c r="L3305" s="20" t="s">
        <v>238</v>
      </c>
      <c r="M3305" s="23" t="s">
        <v>20</v>
      </c>
    </row>
    <row r="3306" spans="1:13" ht="30.75" hidden="1" thickBot="1" x14ac:dyDescent="0.3">
      <c r="A3306" s="4">
        <v>3304</v>
      </c>
      <c r="B3306" s="13" t="s">
        <v>6480</v>
      </c>
      <c r="C3306" s="13"/>
      <c r="D3306" s="13"/>
      <c r="E3306" s="13"/>
      <c r="F3306" s="13"/>
      <c r="G3306" s="4" t="s">
        <v>282</v>
      </c>
      <c r="H3306" s="4" t="s">
        <v>34</v>
      </c>
      <c r="I3306" s="4" t="s">
        <v>6481</v>
      </c>
      <c r="J3306" s="4"/>
      <c r="K3306" s="5">
        <v>42304.709861111114</v>
      </c>
      <c r="L3306" s="5">
        <v>42304.709861111114</v>
      </c>
      <c r="M3306" s="6" t="s">
        <v>20</v>
      </c>
    </row>
    <row r="3307" spans="1:13" ht="45.75" hidden="1" thickBot="1" x14ac:dyDescent="0.3">
      <c r="A3307" s="2">
        <v>3305</v>
      </c>
      <c r="B3307" s="11" t="s">
        <v>6482</v>
      </c>
      <c r="C3307" s="11"/>
      <c r="D3307" s="11"/>
      <c r="E3307" s="11"/>
      <c r="F3307" s="11"/>
      <c r="G3307" s="2" t="s">
        <v>26</v>
      </c>
      <c r="H3307" s="2" t="s">
        <v>18</v>
      </c>
      <c r="I3307" s="2" t="s">
        <v>6483</v>
      </c>
      <c r="J3307" s="2">
        <v>772604066</v>
      </c>
      <c r="K3307" s="3">
        <v>41569</v>
      </c>
      <c r="L3307" s="2" t="s">
        <v>238</v>
      </c>
      <c r="M3307" s="8" t="s">
        <v>20</v>
      </c>
    </row>
    <row r="3308" spans="1:13" ht="30.75" hidden="1" thickBot="1" x14ac:dyDescent="0.3">
      <c r="A3308" s="4">
        <v>3306</v>
      </c>
      <c r="B3308" s="13" t="s">
        <v>6484</v>
      </c>
      <c r="C3308" s="13"/>
      <c r="D3308" s="13"/>
      <c r="E3308" s="13"/>
      <c r="F3308" s="13"/>
      <c r="G3308" s="4" t="s">
        <v>226</v>
      </c>
      <c r="H3308" s="4" t="s">
        <v>111</v>
      </c>
      <c r="I3308" s="4" t="s">
        <v>6485</v>
      </c>
      <c r="J3308" s="4">
        <v>782605506</v>
      </c>
      <c r="K3308" s="5">
        <v>42173.702013888891</v>
      </c>
      <c r="L3308" s="5">
        <v>42173.702013888891</v>
      </c>
      <c r="M3308" s="6" t="s">
        <v>20</v>
      </c>
    </row>
    <row r="3309" spans="1:13" ht="30" hidden="1" customHeight="1" x14ac:dyDescent="0.25">
      <c r="A3309" s="2">
        <v>3307</v>
      </c>
      <c r="B3309" s="10" t="s">
        <v>6486</v>
      </c>
      <c r="C3309" s="10"/>
      <c r="D3309" s="10"/>
      <c r="E3309" s="10"/>
      <c r="F3309" s="10"/>
      <c r="G3309" s="2" t="s">
        <v>114</v>
      </c>
      <c r="H3309" s="2" t="s">
        <v>34</v>
      </c>
      <c r="I3309" s="2"/>
      <c r="J3309" s="2">
        <v>772827702</v>
      </c>
      <c r="K3309" s="3">
        <v>42257.479618055557</v>
      </c>
      <c r="L3309" s="3">
        <v>42257.479618055557</v>
      </c>
      <c r="M3309" s="8" t="s">
        <v>20</v>
      </c>
    </row>
    <row r="3310" spans="1:13" ht="30" x14ac:dyDescent="0.25">
      <c r="A3310" s="34">
        <v>3308</v>
      </c>
      <c r="B3310" s="35" t="s">
        <v>6487</v>
      </c>
      <c r="C3310" s="35"/>
      <c r="D3310" s="35"/>
      <c r="E3310" s="35"/>
      <c r="F3310" s="35"/>
      <c r="G3310" s="34" t="s">
        <v>114</v>
      </c>
      <c r="H3310" s="34" t="s">
        <v>111</v>
      </c>
      <c r="I3310" s="34" t="s">
        <v>6488</v>
      </c>
      <c r="J3310" s="34">
        <v>779951401</v>
      </c>
      <c r="K3310" s="36">
        <v>43374.523819444446</v>
      </c>
      <c r="L3310" s="36">
        <v>44432.250115740739</v>
      </c>
      <c r="M3310" s="37" t="s">
        <v>15</v>
      </c>
    </row>
    <row r="3311" spans="1:13" ht="45.75" hidden="1" thickBot="1" x14ac:dyDescent="0.3">
      <c r="A3311" s="20">
        <v>3309</v>
      </c>
      <c r="B3311" s="21" t="s">
        <v>6489</v>
      </c>
      <c r="C3311" s="21"/>
      <c r="D3311" s="21"/>
      <c r="E3311" s="21"/>
      <c r="F3311" s="21"/>
      <c r="G3311" s="20" t="s">
        <v>724</v>
      </c>
      <c r="H3311" s="20" t="s">
        <v>34</v>
      </c>
      <c r="I3311" s="20" t="s">
        <v>6490</v>
      </c>
      <c r="J3311" s="20"/>
      <c r="K3311" s="22">
        <v>42185.359733796293</v>
      </c>
      <c r="L3311" s="22">
        <v>42185.359733796293</v>
      </c>
      <c r="M3311" s="23" t="s">
        <v>20</v>
      </c>
    </row>
    <row r="3312" spans="1:13" ht="45" hidden="1" x14ac:dyDescent="0.25">
      <c r="A3312" s="4">
        <v>3310</v>
      </c>
      <c r="B3312" s="12" t="s">
        <v>6491</v>
      </c>
      <c r="C3312" s="12"/>
      <c r="D3312" s="12"/>
      <c r="E3312" s="12"/>
      <c r="F3312" s="12"/>
      <c r="G3312" s="4" t="s">
        <v>343</v>
      </c>
      <c r="H3312" s="4" t="s">
        <v>18</v>
      </c>
      <c r="I3312" s="4" t="s">
        <v>6492</v>
      </c>
      <c r="J3312" s="4">
        <v>782403676</v>
      </c>
      <c r="K3312" s="5">
        <v>42174.363194444442</v>
      </c>
      <c r="L3312" s="5">
        <v>42174.363194444442</v>
      </c>
      <c r="M3312" s="6" t="s">
        <v>20</v>
      </c>
    </row>
    <row r="3313" spans="1:13" ht="30" x14ac:dyDescent="0.25">
      <c r="A3313" s="30">
        <v>3311</v>
      </c>
      <c r="B3313" s="31" t="s">
        <v>6493</v>
      </c>
      <c r="C3313" s="31"/>
      <c r="D3313" s="31"/>
      <c r="E3313" s="31"/>
      <c r="F3313" s="31"/>
      <c r="G3313" s="30" t="s">
        <v>212</v>
      </c>
      <c r="H3313" s="30" t="s">
        <v>111</v>
      </c>
      <c r="I3313" s="30" t="s">
        <v>6494</v>
      </c>
      <c r="J3313" s="39">
        <v>3.9284764107179203E+18</v>
      </c>
      <c r="K3313" s="30" t="s">
        <v>238</v>
      </c>
      <c r="L3313" s="32">
        <v>44494.517129629632</v>
      </c>
      <c r="M3313" s="33" t="s">
        <v>15</v>
      </c>
    </row>
    <row r="3314" spans="1:13" ht="45" x14ac:dyDescent="0.25">
      <c r="A3314" s="34">
        <v>3312</v>
      </c>
      <c r="B3314" s="35" t="s">
        <v>6495</v>
      </c>
      <c r="C3314" s="35"/>
      <c r="D3314" s="35"/>
      <c r="E3314" s="35"/>
      <c r="F3314" s="35"/>
      <c r="G3314" s="34" t="s">
        <v>11</v>
      </c>
      <c r="H3314" s="34" t="s">
        <v>18</v>
      </c>
      <c r="I3314" s="34" t="s">
        <v>6496</v>
      </c>
      <c r="J3314" s="34" t="s">
        <v>6497</v>
      </c>
      <c r="K3314" s="36">
        <v>43294.395694444444</v>
      </c>
      <c r="L3314" s="36">
        <v>43853.482534722221</v>
      </c>
      <c r="M3314" s="37" t="s">
        <v>15</v>
      </c>
    </row>
    <row r="3315" spans="1:13" ht="45" x14ac:dyDescent="0.25">
      <c r="A3315" s="30">
        <v>3313</v>
      </c>
      <c r="B3315" s="31" t="s">
        <v>6498</v>
      </c>
      <c r="C3315" s="31"/>
      <c r="D3315" s="31"/>
      <c r="E3315" s="31"/>
      <c r="F3315" s="31"/>
      <c r="G3315" s="30" t="s">
        <v>986</v>
      </c>
      <c r="H3315" s="30" t="s">
        <v>111</v>
      </c>
      <c r="I3315" s="30" t="s">
        <v>6499</v>
      </c>
      <c r="J3315" s="30">
        <v>756765588</v>
      </c>
      <c r="K3315" s="32">
        <v>41880</v>
      </c>
      <c r="L3315" s="32">
        <v>44622.133888888886</v>
      </c>
      <c r="M3315" s="33" t="s">
        <v>15</v>
      </c>
    </row>
    <row r="3316" spans="1:13" ht="45" x14ac:dyDescent="0.25">
      <c r="A3316" s="34">
        <v>3314</v>
      </c>
      <c r="B3316" s="35" t="s">
        <v>6500</v>
      </c>
      <c r="C3316" s="35"/>
      <c r="D3316" s="35"/>
      <c r="E3316" s="35"/>
      <c r="F3316" s="35"/>
      <c r="G3316" s="34" t="s">
        <v>236</v>
      </c>
      <c r="H3316" s="34" t="s">
        <v>18</v>
      </c>
      <c r="I3316" s="34" t="s">
        <v>6501</v>
      </c>
      <c r="J3316" s="34">
        <v>781484104</v>
      </c>
      <c r="K3316" s="36">
        <v>43949.498032407406</v>
      </c>
      <c r="L3316" s="36">
        <v>43949.498032407406</v>
      </c>
      <c r="M3316" s="37" t="s">
        <v>15</v>
      </c>
    </row>
    <row r="3317" spans="1:13" ht="45.75" hidden="1" thickBot="1" x14ac:dyDescent="0.3">
      <c r="A3317" s="20">
        <v>3315</v>
      </c>
      <c r="B3317" s="21" t="s">
        <v>6502</v>
      </c>
      <c r="C3317" s="21"/>
      <c r="D3317" s="21"/>
      <c r="E3317" s="21"/>
      <c r="F3317" s="21"/>
      <c r="G3317" s="20" t="s">
        <v>40</v>
      </c>
      <c r="H3317" s="20" t="s">
        <v>18</v>
      </c>
      <c r="I3317" s="20" t="s">
        <v>6503</v>
      </c>
      <c r="J3317" s="20"/>
      <c r="K3317" s="22">
        <v>41598</v>
      </c>
      <c r="L3317" s="20" t="s">
        <v>238</v>
      </c>
      <c r="M3317" s="23" t="s">
        <v>20</v>
      </c>
    </row>
    <row r="3318" spans="1:13" ht="45.75" hidden="1" thickBot="1" x14ac:dyDescent="0.3">
      <c r="A3318" s="4">
        <v>3316</v>
      </c>
      <c r="B3318" s="13" t="s">
        <v>6504</v>
      </c>
      <c r="C3318" s="13"/>
      <c r="D3318" s="13"/>
      <c r="E3318" s="13"/>
      <c r="F3318" s="13"/>
      <c r="G3318" s="4" t="s">
        <v>282</v>
      </c>
      <c r="H3318" s="4" t="s">
        <v>18</v>
      </c>
      <c r="I3318" s="4" t="s">
        <v>6505</v>
      </c>
      <c r="J3318" s="4"/>
      <c r="K3318" s="5">
        <v>42453.605162037034</v>
      </c>
      <c r="L3318" s="5">
        <v>42453.605162037034</v>
      </c>
      <c r="M3318" s="6" t="s">
        <v>20</v>
      </c>
    </row>
    <row r="3319" spans="1:13" ht="30.75" hidden="1" thickBot="1" x14ac:dyDescent="0.3">
      <c r="A3319" s="2">
        <v>3317</v>
      </c>
      <c r="B3319" s="11" t="s">
        <v>6506</v>
      </c>
      <c r="C3319" s="11"/>
      <c r="D3319" s="11"/>
      <c r="E3319" s="11"/>
      <c r="F3319" s="11"/>
      <c r="G3319" s="2" t="s">
        <v>551</v>
      </c>
      <c r="H3319" s="2" t="s">
        <v>34</v>
      </c>
      <c r="I3319" s="2"/>
      <c r="J3319" s="2"/>
      <c r="K3319" s="3">
        <v>41856</v>
      </c>
      <c r="L3319" s="2" t="s">
        <v>238</v>
      </c>
      <c r="M3319" s="8" t="s">
        <v>20</v>
      </c>
    </row>
    <row r="3320" spans="1:13" ht="45.75" hidden="1" thickBot="1" x14ac:dyDescent="0.3">
      <c r="A3320" s="4">
        <v>3318</v>
      </c>
      <c r="B3320" s="13" t="s">
        <v>6507</v>
      </c>
      <c r="C3320" s="13"/>
      <c r="D3320" s="13"/>
      <c r="E3320" s="13"/>
      <c r="F3320" s="13"/>
      <c r="G3320" s="4" t="s">
        <v>551</v>
      </c>
      <c r="H3320" s="4" t="s">
        <v>18</v>
      </c>
      <c r="I3320" s="4" t="s">
        <v>6508</v>
      </c>
      <c r="J3320" s="4">
        <v>782844686</v>
      </c>
      <c r="K3320" s="5">
        <v>42201.528715277775</v>
      </c>
      <c r="L3320" s="5">
        <v>42201.528715277775</v>
      </c>
      <c r="M3320" s="6" t="s">
        <v>20</v>
      </c>
    </row>
    <row r="3321" spans="1:13" ht="30.75" hidden="1" thickBot="1" x14ac:dyDescent="0.3">
      <c r="A3321" s="2">
        <v>3319</v>
      </c>
      <c r="B3321" s="11" t="s">
        <v>6509</v>
      </c>
      <c r="C3321" s="11"/>
      <c r="D3321" s="11"/>
      <c r="E3321" s="11"/>
      <c r="F3321" s="11"/>
      <c r="G3321" s="2" t="s">
        <v>17</v>
      </c>
      <c r="H3321" s="2" t="s">
        <v>111</v>
      </c>
      <c r="I3321" s="2" t="s">
        <v>6510</v>
      </c>
      <c r="J3321" s="2">
        <v>753303084</v>
      </c>
      <c r="K3321" s="3">
        <v>42572.681238425925</v>
      </c>
      <c r="L3321" s="3">
        <v>42572.681238425925</v>
      </c>
      <c r="M3321" s="8" t="s">
        <v>20</v>
      </c>
    </row>
    <row r="3322" spans="1:13" ht="30.75" hidden="1" thickBot="1" x14ac:dyDescent="0.3">
      <c r="A3322" s="4">
        <v>3320</v>
      </c>
      <c r="B3322" s="13" t="s">
        <v>6511</v>
      </c>
      <c r="C3322" s="13"/>
      <c r="D3322" s="13"/>
      <c r="E3322" s="13"/>
      <c r="F3322" s="13"/>
      <c r="G3322" s="4" t="s">
        <v>17</v>
      </c>
      <c r="H3322" s="4" t="s">
        <v>111</v>
      </c>
      <c r="I3322" s="4" t="s">
        <v>6512</v>
      </c>
      <c r="J3322" s="4">
        <v>772524418</v>
      </c>
      <c r="K3322" s="5">
        <v>42751.598668981482</v>
      </c>
      <c r="L3322" s="5">
        <v>42751.598668981482</v>
      </c>
      <c r="M3322" s="6" t="s">
        <v>20</v>
      </c>
    </row>
    <row r="3323" spans="1:13" ht="30.75" hidden="1" thickBot="1" x14ac:dyDescent="0.3">
      <c r="A3323" s="2">
        <v>3321</v>
      </c>
      <c r="B3323" s="11" t="s">
        <v>6513</v>
      </c>
      <c r="C3323" s="11"/>
      <c r="D3323" s="11"/>
      <c r="E3323" s="11"/>
      <c r="F3323" s="11"/>
      <c r="G3323" s="2" t="s">
        <v>87</v>
      </c>
      <c r="H3323" s="2" t="s">
        <v>37</v>
      </c>
      <c r="I3323" s="2" t="s">
        <v>6514</v>
      </c>
      <c r="J3323" s="2"/>
      <c r="K3323" s="3">
        <v>43904.774155092593</v>
      </c>
      <c r="L3323" s="3">
        <v>43904.774155092593</v>
      </c>
      <c r="M3323" s="8" t="s">
        <v>20</v>
      </c>
    </row>
    <row r="3324" spans="1:13" ht="30.75" hidden="1" thickBot="1" x14ac:dyDescent="0.3">
      <c r="A3324" s="4">
        <v>3322</v>
      </c>
      <c r="B3324" s="13" t="s">
        <v>6515</v>
      </c>
      <c r="C3324" s="13"/>
      <c r="D3324" s="13"/>
      <c r="E3324" s="13"/>
      <c r="F3324" s="13"/>
      <c r="G3324" s="4" t="s">
        <v>724</v>
      </c>
      <c r="H3324" s="4" t="s">
        <v>34</v>
      </c>
      <c r="I3324" s="4" t="s">
        <v>6516</v>
      </c>
      <c r="J3324" s="4">
        <v>772631941</v>
      </c>
      <c r="K3324" s="5">
        <v>41570</v>
      </c>
      <c r="L3324" s="4" t="s">
        <v>238</v>
      </c>
      <c r="M3324" s="6" t="s">
        <v>20</v>
      </c>
    </row>
    <row r="3325" spans="1:13" ht="45" hidden="1" x14ac:dyDescent="0.25">
      <c r="A3325" s="2">
        <v>3323</v>
      </c>
      <c r="B3325" s="10" t="s">
        <v>6517</v>
      </c>
      <c r="C3325" s="10"/>
      <c r="D3325" s="10"/>
      <c r="E3325" s="10"/>
      <c r="F3325" s="10"/>
      <c r="G3325" s="2" t="s">
        <v>646</v>
      </c>
      <c r="H3325" s="2" t="s">
        <v>18</v>
      </c>
      <c r="I3325" s="2" t="s">
        <v>6518</v>
      </c>
      <c r="J3325" s="2" t="s">
        <v>6519</v>
      </c>
      <c r="K3325" s="3">
        <v>42256.466111111113</v>
      </c>
      <c r="L3325" s="3">
        <v>42256.466111111113</v>
      </c>
      <c r="M3325" s="8" t="s">
        <v>20</v>
      </c>
    </row>
    <row r="3326" spans="1:13" ht="30" x14ac:dyDescent="0.25">
      <c r="A3326" s="34">
        <v>3324</v>
      </c>
      <c r="B3326" s="35" t="s">
        <v>6520</v>
      </c>
      <c r="C3326" s="35"/>
      <c r="D3326" s="35"/>
      <c r="E3326" s="35"/>
      <c r="F3326" s="35"/>
      <c r="G3326" s="34" t="s">
        <v>236</v>
      </c>
      <c r="H3326" s="34" t="s">
        <v>111</v>
      </c>
      <c r="I3326" s="34" t="s">
        <v>6521</v>
      </c>
      <c r="J3326" s="38">
        <v>7.8433563107843297E+18</v>
      </c>
      <c r="K3326" s="36">
        <v>43989.905428240738</v>
      </c>
      <c r="L3326" s="36">
        <v>44217.525439814817</v>
      </c>
      <c r="M3326" s="37" t="s">
        <v>15</v>
      </c>
    </row>
    <row r="3327" spans="1:13" ht="45" x14ac:dyDescent="0.25">
      <c r="A3327" s="30">
        <v>3325</v>
      </c>
      <c r="B3327" s="31" t="s">
        <v>6522</v>
      </c>
      <c r="C3327" s="31"/>
      <c r="D3327" s="31"/>
      <c r="E3327" s="31"/>
      <c r="F3327" s="31"/>
      <c r="G3327" s="30" t="s">
        <v>100</v>
      </c>
      <c r="H3327" s="30" t="s">
        <v>18</v>
      </c>
      <c r="I3327" s="30" t="s">
        <v>6523</v>
      </c>
      <c r="J3327" s="39">
        <v>3.9322574207853998E+18</v>
      </c>
      <c r="K3327" s="32">
        <v>43795.468842592592</v>
      </c>
      <c r="L3327" s="32">
        <v>43795.468842592592</v>
      </c>
      <c r="M3327" s="33" t="s">
        <v>15</v>
      </c>
    </row>
    <row r="3328" spans="1:13" ht="30" hidden="1" x14ac:dyDescent="0.25">
      <c r="A3328" s="15">
        <v>3326</v>
      </c>
      <c r="B3328" s="16" t="s">
        <v>6524</v>
      </c>
      <c r="C3328" s="16"/>
      <c r="D3328" s="16"/>
      <c r="E3328" s="16"/>
      <c r="F3328" s="16"/>
      <c r="G3328" s="15" t="s">
        <v>305</v>
      </c>
      <c r="H3328" s="15" t="s">
        <v>34</v>
      </c>
      <c r="I3328" s="15" t="s">
        <v>6525</v>
      </c>
      <c r="J3328" s="15">
        <v>754926003</v>
      </c>
      <c r="K3328" s="17">
        <v>43297.525636574072</v>
      </c>
      <c r="L3328" s="17">
        <v>43297.525636574072</v>
      </c>
      <c r="M3328" s="18" t="s">
        <v>20</v>
      </c>
    </row>
    <row r="3329" spans="1:13" ht="30" x14ac:dyDescent="0.25">
      <c r="A3329" s="30">
        <v>3327</v>
      </c>
      <c r="B3329" s="31" t="s">
        <v>6526</v>
      </c>
      <c r="C3329" s="31"/>
      <c r="D3329" s="31"/>
      <c r="E3329" s="31"/>
      <c r="F3329" s="31"/>
      <c r="G3329" s="30" t="s">
        <v>189</v>
      </c>
      <c r="H3329" s="30" t="s">
        <v>37</v>
      </c>
      <c r="I3329" s="30" t="s">
        <v>6527</v>
      </c>
      <c r="J3329" s="30"/>
      <c r="K3329" s="32">
        <v>43019.614120370374</v>
      </c>
      <c r="L3329" s="32">
        <v>43766.213634259257</v>
      </c>
      <c r="M3329" s="33" t="s">
        <v>15</v>
      </c>
    </row>
    <row r="3330" spans="1:13" ht="45" x14ac:dyDescent="0.25">
      <c r="A3330" s="34">
        <v>3328</v>
      </c>
      <c r="B3330" s="35" t="s">
        <v>6528</v>
      </c>
      <c r="C3330" s="35"/>
      <c r="D3330" s="35"/>
      <c r="E3330" s="35"/>
      <c r="F3330" s="35"/>
      <c r="G3330" s="34" t="s">
        <v>769</v>
      </c>
      <c r="H3330" s="34" t="s">
        <v>18</v>
      </c>
      <c r="I3330" s="34"/>
      <c r="J3330" s="34">
        <v>782194190</v>
      </c>
      <c r="K3330" s="36">
        <v>43126.7109375</v>
      </c>
      <c r="L3330" s="36">
        <v>44650.426296296297</v>
      </c>
      <c r="M3330" s="37" t="s">
        <v>15</v>
      </c>
    </row>
    <row r="3331" spans="1:13" ht="45.75" hidden="1" thickBot="1" x14ac:dyDescent="0.3">
      <c r="A3331" s="20">
        <v>3329</v>
      </c>
      <c r="B3331" s="21" t="s">
        <v>6529</v>
      </c>
      <c r="C3331" s="21"/>
      <c r="D3331" s="21"/>
      <c r="E3331" s="21"/>
      <c r="F3331" s="21"/>
      <c r="G3331" s="20" t="s">
        <v>212</v>
      </c>
      <c r="H3331" s="20" t="s">
        <v>18</v>
      </c>
      <c r="I3331" s="20" t="s">
        <v>6530</v>
      </c>
      <c r="J3331" s="20"/>
      <c r="K3331" s="22">
        <v>43117.48300925926</v>
      </c>
      <c r="L3331" s="22">
        <v>43117.48300925926</v>
      </c>
      <c r="M3331" s="23" t="s">
        <v>20</v>
      </c>
    </row>
    <row r="3332" spans="1:13" ht="30.75" hidden="1" thickBot="1" x14ac:dyDescent="0.3">
      <c r="A3332" s="4">
        <v>3330</v>
      </c>
      <c r="B3332" s="13" t="s">
        <v>6531</v>
      </c>
      <c r="C3332" s="13"/>
      <c r="D3332" s="13"/>
      <c r="E3332" s="13"/>
      <c r="F3332" s="13"/>
      <c r="G3332" s="4" t="s">
        <v>979</v>
      </c>
      <c r="H3332" s="4" t="s">
        <v>30</v>
      </c>
      <c r="I3332" s="4"/>
      <c r="J3332" s="4"/>
      <c r="K3332" s="5">
        <v>43300.697222222225</v>
      </c>
      <c r="L3332" s="5">
        <v>43300.697222222225</v>
      </c>
      <c r="M3332" s="6" t="s">
        <v>20</v>
      </c>
    </row>
    <row r="3333" spans="1:13" ht="30.75" hidden="1" thickBot="1" x14ac:dyDescent="0.3">
      <c r="A3333" s="2">
        <v>3331</v>
      </c>
      <c r="B3333" s="11" t="s">
        <v>6532</v>
      </c>
      <c r="C3333" s="11"/>
      <c r="D3333" s="11"/>
      <c r="E3333" s="11"/>
      <c r="F3333" s="11"/>
      <c r="G3333" s="2" t="s">
        <v>312</v>
      </c>
      <c r="H3333" s="2" t="s">
        <v>34</v>
      </c>
      <c r="I3333" s="2" t="s">
        <v>6533</v>
      </c>
      <c r="J3333" s="2"/>
      <c r="K3333" s="3">
        <v>42210.824826388889</v>
      </c>
      <c r="L3333" s="3">
        <v>42210.824826388889</v>
      </c>
      <c r="M3333" s="8" t="s">
        <v>20</v>
      </c>
    </row>
    <row r="3334" spans="1:13" ht="45.75" hidden="1" thickBot="1" x14ac:dyDescent="0.3">
      <c r="A3334" s="4">
        <v>3332</v>
      </c>
      <c r="B3334" s="13" t="s">
        <v>6534</v>
      </c>
      <c r="C3334" s="13"/>
      <c r="D3334" s="13"/>
      <c r="E3334" s="13"/>
      <c r="F3334" s="13"/>
      <c r="G3334" s="4" t="s">
        <v>400</v>
      </c>
      <c r="H3334" s="4" t="s">
        <v>18</v>
      </c>
      <c r="I3334" s="4" t="s">
        <v>6535</v>
      </c>
      <c r="J3334" s="4">
        <v>782554080</v>
      </c>
      <c r="K3334" s="5">
        <v>44587.356666666667</v>
      </c>
      <c r="L3334" s="5">
        <v>44587.356666666667</v>
      </c>
      <c r="M3334" s="6" t="s">
        <v>20</v>
      </c>
    </row>
    <row r="3335" spans="1:13" ht="30.75" hidden="1" thickBot="1" x14ac:dyDescent="0.3">
      <c r="A3335" s="2">
        <v>3333</v>
      </c>
      <c r="B3335" s="11" t="s">
        <v>6536</v>
      </c>
      <c r="C3335" s="11"/>
      <c r="D3335" s="11"/>
      <c r="E3335" s="11"/>
      <c r="F3335" s="11"/>
      <c r="G3335" s="2" t="s">
        <v>400</v>
      </c>
      <c r="H3335" s="2" t="s">
        <v>34</v>
      </c>
      <c r="I3335" s="2" t="s">
        <v>6537</v>
      </c>
      <c r="J3335" s="2" t="s">
        <v>6538</v>
      </c>
      <c r="K3335" s="3">
        <v>42185.699525462966</v>
      </c>
      <c r="L3335" s="3">
        <v>42185.699525462966</v>
      </c>
      <c r="M3335" s="8" t="s">
        <v>20</v>
      </c>
    </row>
    <row r="3336" spans="1:13" ht="45" hidden="1" x14ac:dyDescent="0.25">
      <c r="A3336" s="4">
        <v>3334</v>
      </c>
      <c r="B3336" s="12" t="s">
        <v>6539</v>
      </c>
      <c r="C3336" s="12"/>
      <c r="D3336" s="12"/>
      <c r="E3336" s="12"/>
      <c r="F3336" s="12"/>
      <c r="G3336" s="4"/>
      <c r="H3336" s="4" t="s">
        <v>18</v>
      </c>
      <c r="I3336" s="4"/>
      <c r="J3336" s="4"/>
      <c r="K3336" s="5">
        <v>42166.547939814816</v>
      </c>
      <c r="L3336" s="5">
        <v>42166.547939814816</v>
      </c>
      <c r="M3336" s="6" t="s">
        <v>20</v>
      </c>
    </row>
    <row r="3337" spans="1:13" ht="45" x14ac:dyDescent="0.25">
      <c r="A3337" s="30">
        <v>3335</v>
      </c>
      <c r="B3337" s="31" t="s">
        <v>6540</v>
      </c>
      <c r="C3337" s="31"/>
      <c r="D3337" s="31"/>
      <c r="E3337" s="31"/>
      <c r="F3337" s="31"/>
      <c r="G3337" s="30" t="s">
        <v>212</v>
      </c>
      <c r="H3337" s="30" t="s">
        <v>18</v>
      </c>
      <c r="I3337" s="30" t="s">
        <v>6541</v>
      </c>
      <c r="J3337" s="30" t="s">
        <v>6542</v>
      </c>
      <c r="K3337" s="32">
        <v>43193.654039351852</v>
      </c>
      <c r="L3337" s="32">
        <v>44110.149722222224</v>
      </c>
      <c r="M3337" s="33" t="s">
        <v>15</v>
      </c>
    </row>
    <row r="3338" spans="1:13" x14ac:dyDescent="0.25">
      <c r="A3338" s="34">
        <v>3336</v>
      </c>
      <c r="B3338" s="35" t="s">
        <v>6543</v>
      </c>
      <c r="C3338" s="35"/>
      <c r="D3338" s="35"/>
      <c r="E3338" s="35"/>
      <c r="F3338" s="35"/>
      <c r="G3338" s="34" t="s">
        <v>212</v>
      </c>
      <c r="H3338" s="34" t="s">
        <v>34</v>
      </c>
      <c r="I3338" s="34"/>
      <c r="J3338" s="34"/>
      <c r="K3338" s="36">
        <v>41653</v>
      </c>
      <c r="L3338" s="36">
        <v>44582.20579861111</v>
      </c>
      <c r="M3338" s="37" t="s">
        <v>15</v>
      </c>
    </row>
    <row r="3339" spans="1:13" ht="30.75" hidden="1" thickBot="1" x14ac:dyDescent="0.3">
      <c r="A3339" s="20">
        <v>3337</v>
      </c>
      <c r="B3339" s="21" t="s">
        <v>6544</v>
      </c>
      <c r="C3339" s="21"/>
      <c r="D3339" s="21"/>
      <c r="E3339" s="21"/>
      <c r="F3339" s="21"/>
      <c r="G3339" s="20" t="s">
        <v>212</v>
      </c>
      <c r="H3339" s="20" t="s">
        <v>111</v>
      </c>
      <c r="I3339" s="20" t="s">
        <v>6545</v>
      </c>
      <c r="J3339" s="20">
        <v>774840227</v>
      </c>
      <c r="K3339" s="22">
        <v>42185.385104166664</v>
      </c>
      <c r="L3339" s="22">
        <v>42185.385104166664</v>
      </c>
      <c r="M3339" s="23" t="s">
        <v>20</v>
      </c>
    </row>
    <row r="3340" spans="1:13" ht="30.75" hidden="1" thickBot="1" x14ac:dyDescent="0.3">
      <c r="A3340" s="4">
        <v>3338</v>
      </c>
      <c r="B3340" s="13" t="s">
        <v>6546</v>
      </c>
      <c r="C3340" s="13"/>
      <c r="D3340" s="13"/>
      <c r="E3340" s="13"/>
      <c r="F3340" s="13"/>
      <c r="G3340" s="4" t="s">
        <v>243</v>
      </c>
      <c r="H3340" s="4" t="s">
        <v>34</v>
      </c>
      <c r="I3340" s="4" t="s">
        <v>6547</v>
      </c>
      <c r="J3340" s="4">
        <v>777286710</v>
      </c>
      <c r="K3340" s="5">
        <v>42257.402592592596</v>
      </c>
      <c r="L3340" s="5">
        <v>42257.402592592596</v>
      </c>
      <c r="M3340" s="6" t="s">
        <v>20</v>
      </c>
    </row>
    <row r="3341" spans="1:13" ht="30.75" hidden="1" thickBot="1" x14ac:dyDescent="0.3">
      <c r="A3341" s="2">
        <v>3339</v>
      </c>
      <c r="B3341" s="11" t="s">
        <v>6548</v>
      </c>
      <c r="C3341" s="11"/>
      <c r="D3341" s="11"/>
      <c r="E3341" s="11"/>
      <c r="F3341" s="11"/>
      <c r="G3341" s="2" t="s">
        <v>243</v>
      </c>
      <c r="H3341" s="2" t="s">
        <v>37</v>
      </c>
      <c r="I3341" s="2" t="s">
        <v>6549</v>
      </c>
      <c r="J3341" s="2" t="s">
        <v>6550</v>
      </c>
      <c r="K3341" s="3">
        <v>41936</v>
      </c>
      <c r="L3341" s="2" t="s">
        <v>238</v>
      </c>
      <c r="M3341" s="8" t="s">
        <v>20</v>
      </c>
    </row>
    <row r="3342" spans="1:13" ht="30.75" hidden="1" thickBot="1" x14ac:dyDescent="0.3">
      <c r="A3342" s="4">
        <v>3340</v>
      </c>
      <c r="B3342" s="13" t="s">
        <v>6551</v>
      </c>
      <c r="C3342" s="13"/>
      <c r="D3342" s="13"/>
      <c r="E3342" s="13"/>
      <c r="F3342" s="13"/>
      <c r="G3342" s="4" t="s">
        <v>243</v>
      </c>
      <c r="H3342" s="4" t="s">
        <v>37</v>
      </c>
      <c r="I3342" s="4" t="s">
        <v>6552</v>
      </c>
      <c r="J3342" s="4" t="s">
        <v>6553</v>
      </c>
      <c r="K3342" s="5">
        <v>42047</v>
      </c>
      <c r="L3342" s="4" t="s">
        <v>238</v>
      </c>
      <c r="M3342" s="6" t="s">
        <v>20</v>
      </c>
    </row>
    <row r="3343" spans="1:13" ht="30.75" hidden="1" thickBot="1" x14ac:dyDescent="0.3">
      <c r="A3343" s="2">
        <v>3341</v>
      </c>
      <c r="B3343" s="11" t="s">
        <v>6554</v>
      </c>
      <c r="C3343" s="11"/>
      <c r="D3343" s="11"/>
      <c r="E3343" s="11"/>
      <c r="F3343" s="11"/>
      <c r="G3343" s="2" t="s">
        <v>243</v>
      </c>
      <c r="H3343" s="2" t="s">
        <v>111</v>
      </c>
      <c r="I3343" s="2" t="s">
        <v>6555</v>
      </c>
      <c r="J3343" s="2" t="s">
        <v>6556</v>
      </c>
      <c r="K3343" s="3">
        <v>41936</v>
      </c>
      <c r="L3343" s="2" t="s">
        <v>238</v>
      </c>
      <c r="M3343" s="8" t="s">
        <v>20</v>
      </c>
    </row>
    <row r="3344" spans="1:13" ht="45.75" hidden="1" thickBot="1" x14ac:dyDescent="0.3">
      <c r="A3344" s="4">
        <v>3342</v>
      </c>
      <c r="B3344" s="13" t="s">
        <v>6557</v>
      </c>
      <c r="C3344" s="13"/>
      <c r="D3344" s="13"/>
      <c r="E3344" s="13"/>
      <c r="F3344" s="13"/>
      <c r="G3344" s="4" t="s">
        <v>52</v>
      </c>
      <c r="H3344" s="4" t="s">
        <v>18</v>
      </c>
      <c r="I3344" s="4" t="s">
        <v>6558</v>
      </c>
      <c r="J3344" s="4">
        <v>772927749</v>
      </c>
      <c r="K3344" s="5">
        <v>41570</v>
      </c>
      <c r="L3344" s="4" t="s">
        <v>238</v>
      </c>
      <c r="M3344" s="6" t="s">
        <v>20</v>
      </c>
    </row>
    <row r="3345" spans="1:13" ht="45.75" hidden="1" thickBot="1" x14ac:dyDescent="0.3">
      <c r="A3345" s="2">
        <v>3343</v>
      </c>
      <c r="B3345" s="11" t="s">
        <v>6559</v>
      </c>
      <c r="C3345" s="11"/>
      <c r="D3345" s="11"/>
      <c r="E3345" s="11"/>
      <c r="F3345" s="11"/>
      <c r="G3345" s="2" t="s">
        <v>243</v>
      </c>
      <c r="H3345" s="2" t="s">
        <v>34</v>
      </c>
      <c r="I3345" s="2" t="s">
        <v>6560</v>
      </c>
      <c r="J3345" s="2"/>
      <c r="K3345" s="3">
        <v>41936</v>
      </c>
      <c r="L3345" s="2" t="s">
        <v>238</v>
      </c>
      <c r="M3345" s="8" t="s">
        <v>20</v>
      </c>
    </row>
    <row r="3346" spans="1:13" ht="30" hidden="1" x14ac:dyDescent="0.25">
      <c r="A3346" s="4">
        <v>3344</v>
      </c>
      <c r="B3346" s="12" t="s">
        <v>6561</v>
      </c>
      <c r="C3346" s="12"/>
      <c r="D3346" s="12"/>
      <c r="E3346" s="12"/>
      <c r="F3346" s="12"/>
      <c r="G3346" s="4" t="s">
        <v>243</v>
      </c>
      <c r="H3346" s="4" t="s">
        <v>111</v>
      </c>
      <c r="I3346" s="4" t="s">
        <v>6562</v>
      </c>
      <c r="J3346" s="4" t="s">
        <v>6563</v>
      </c>
      <c r="K3346" s="5">
        <v>41936</v>
      </c>
      <c r="L3346" s="4" t="s">
        <v>238</v>
      </c>
      <c r="M3346" s="6" t="s">
        <v>20</v>
      </c>
    </row>
    <row r="3347" spans="1:13" ht="45" x14ac:dyDescent="0.25">
      <c r="A3347" s="30">
        <v>3345</v>
      </c>
      <c r="B3347" s="31" t="s">
        <v>6564</v>
      </c>
      <c r="C3347" s="31"/>
      <c r="D3347" s="31"/>
      <c r="E3347" s="31"/>
      <c r="F3347" s="31"/>
      <c r="G3347" s="30" t="s">
        <v>243</v>
      </c>
      <c r="H3347" s="30" t="s">
        <v>18</v>
      </c>
      <c r="I3347" s="30" t="s">
        <v>6565</v>
      </c>
      <c r="J3347" s="30">
        <v>782816161</v>
      </c>
      <c r="K3347" s="32">
        <v>42153.455659722225</v>
      </c>
      <c r="L3347" s="32">
        <v>43673.353912037041</v>
      </c>
      <c r="M3347" s="33" t="s">
        <v>15</v>
      </c>
    </row>
    <row r="3348" spans="1:13" ht="45.75" hidden="1" thickBot="1" x14ac:dyDescent="0.3">
      <c r="A3348" s="15">
        <v>3346</v>
      </c>
      <c r="B3348" s="19" t="s">
        <v>6566</v>
      </c>
      <c r="C3348" s="19"/>
      <c r="D3348" s="19"/>
      <c r="E3348" s="19"/>
      <c r="F3348" s="19"/>
      <c r="G3348" s="15" t="s">
        <v>1683</v>
      </c>
      <c r="H3348" s="15" t="s">
        <v>18</v>
      </c>
      <c r="I3348" s="15" t="s">
        <v>6567</v>
      </c>
      <c r="J3348" s="15">
        <v>771428508</v>
      </c>
      <c r="K3348" s="17">
        <v>43027.532083333332</v>
      </c>
      <c r="L3348" s="17">
        <v>43027.532083333332</v>
      </c>
      <c r="M3348" s="18" t="s">
        <v>20</v>
      </c>
    </row>
    <row r="3349" spans="1:13" ht="45" hidden="1" x14ac:dyDescent="0.25">
      <c r="A3349" s="2">
        <v>3347</v>
      </c>
      <c r="B3349" s="10" t="s">
        <v>6568</v>
      </c>
      <c r="C3349" s="10"/>
      <c r="D3349" s="10"/>
      <c r="E3349" s="10"/>
      <c r="F3349" s="10"/>
      <c r="G3349" s="2" t="s">
        <v>212</v>
      </c>
      <c r="H3349" s="2" t="s">
        <v>18</v>
      </c>
      <c r="I3349" s="2" t="s">
        <v>6569</v>
      </c>
      <c r="J3349" s="2"/>
      <c r="K3349" s="3">
        <v>43117.483738425923</v>
      </c>
      <c r="L3349" s="3">
        <v>43117.483738425923</v>
      </c>
      <c r="M3349" s="8" t="s">
        <v>20</v>
      </c>
    </row>
    <row r="3350" spans="1:13" ht="45" x14ac:dyDescent="0.25">
      <c r="A3350" s="34">
        <v>3348</v>
      </c>
      <c r="B3350" s="35" t="s">
        <v>6570</v>
      </c>
      <c r="C3350" s="35"/>
      <c r="D3350" s="35"/>
      <c r="E3350" s="35"/>
      <c r="F3350" s="35"/>
      <c r="G3350" s="34" t="s">
        <v>502</v>
      </c>
      <c r="H3350" s="34" t="s">
        <v>18</v>
      </c>
      <c r="I3350" s="34" t="s">
        <v>6571</v>
      </c>
      <c r="J3350" s="34">
        <v>704585053</v>
      </c>
      <c r="K3350" s="36">
        <v>42185.383680555555</v>
      </c>
      <c r="L3350" s="36">
        <v>43815.311736111114</v>
      </c>
      <c r="M3350" s="37" t="s">
        <v>15</v>
      </c>
    </row>
    <row r="3351" spans="1:13" ht="45" hidden="1" x14ac:dyDescent="0.25">
      <c r="A3351" s="20">
        <v>3349</v>
      </c>
      <c r="B3351" s="25" t="s">
        <v>6572</v>
      </c>
      <c r="C3351" s="25"/>
      <c r="D3351" s="25"/>
      <c r="E3351" s="25"/>
      <c r="F3351" s="25"/>
      <c r="G3351" s="20" t="s">
        <v>102</v>
      </c>
      <c r="H3351" s="20" t="s">
        <v>34</v>
      </c>
      <c r="I3351" s="20" t="s">
        <v>6573</v>
      </c>
      <c r="J3351" s="20" t="s">
        <v>6574</v>
      </c>
      <c r="K3351" s="22">
        <v>42256.792372685188</v>
      </c>
      <c r="L3351" s="22">
        <v>42256.792372685188</v>
      </c>
      <c r="M3351" s="23" t="s">
        <v>20</v>
      </c>
    </row>
    <row r="3352" spans="1:13" ht="45" x14ac:dyDescent="0.25">
      <c r="A3352" s="34">
        <v>3350</v>
      </c>
      <c r="B3352" s="35" t="s">
        <v>6575</v>
      </c>
      <c r="C3352" s="35"/>
      <c r="D3352" s="35"/>
      <c r="E3352" s="35"/>
      <c r="F3352" s="35"/>
      <c r="G3352" s="34" t="s">
        <v>212</v>
      </c>
      <c r="H3352" s="34" t="s">
        <v>810</v>
      </c>
      <c r="I3352" s="34" t="s">
        <v>6576</v>
      </c>
      <c r="J3352" s="34">
        <v>772807971</v>
      </c>
      <c r="K3352" s="36">
        <v>43293.639641203707</v>
      </c>
      <c r="L3352" s="36">
        <v>44494.484675925924</v>
      </c>
      <c r="M3352" s="37" t="s">
        <v>15</v>
      </c>
    </row>
    <row r="3353" spans="1:13" ht="30.75" hidden="1" thickBot="1" x14ac:dyDescent="0.3">
      <c r="A3353" s="20">
        <v>3351</v>
      </c>
      <c r="B3353" s="21" t="s">
        <v>6577</v>
      </c>
      <c r="C3353" s="21"/>
      <c r="D3353" s="21"/>
      <c r="E3353" s="21"/>
      <c r="F3353" s="21"/>
      <c r="G3353" s="20" t="s">
        <v>724</v>
      </c>
      <c r="H3353" s="20" t="s">
        <v>37</v>
      </c>
      <c r="I3353" s="20" t="s">
        <v>6578</v>
      </c>
      <c r="J3353" s="20" t="s">
        <v>6579</v>
      </c>
      <c r="K3353" s="22">
        <v>41570</v>
      </c>
      <c r="L3353" s="20" t="s">
        <v>238</v>
      </c>
      <c r="M3353" s="23" t="s">
        <v>20</v>
      </c>
    </row>
    <row r="3354" spans="1:13" ht="45" hidden="1" x14ac:dyDescent="0.25">
      <c r="A3354" s="4">
        <v>3352</v>
      </c>
      <c r="B3354" s="12" t="s">
        <v>6580</v>
      </c>
      <c r="C3354" s="12"/>
      <c r="D3354" s="12"/>
      <c r="E3354" s="12"/>
      <c r="F3354" s="12"/>
      <c r="G3354" s="4" t="s">
        <v>100</v>
      </c>
      <c r="H3354" s="4" t="s">
        <v>18</v>
      </c>
      <c r="I3354" s="4" t="s">
        <v>2372</v>
      </c>
      <c r="J3354" s="4"/>
      <c r="K3354" s="5">
        <v>42347.829375000001</v>
      </c>
      <c r="L3354" s="5">
        <v>42347.829375000001</v>
      </c>
      <c r="M3354" s="6" t="s">
        <v>20</v>
      </c>
    </row>
    <row r="3355" spans="1:13" ht="30" x14ac:dyDescent="0.25">
      <c r="A3355" s="30">
        <v>3353</v>
      </c>
      <c r="B3355" s="31" t="s">
        <v>6581</v>
      </c>
      <c r="C3355" s="31"/>
      <c r="D3355" s="31"/>
      <c r="E3355" s="31"/>
      <c r="F3355" s="31"/>
      <c r="G3355" s="30" t="s">
        <v>156</v>
      </c>
      <c r="H3355" s="30" t="s">
        <v>37</v>
      </c>
      <c r="I3355" s="30" t="s">
        <v>6582</v>
      </c>
      <c r="J3355" s="30" t="s">
        <v>6583</v>
      </c>
      <c r="K3355" s="32">
        <v>44047.592395833337</v>
      </c>
      <c r="L3355" s="32">
        <v>44130.276643518519</v>
      </c>
      <c r="M3355" s="33" t="s">
        <v>15</v>
      </c>
    </row>
    <row r="3356" spans="1:13" ht="30" x14ac:dyDescent="0.25">
      <c r="A3356" s="34">
        <v>3354</v>
      </c>
      <c r="B3356" s="35" t="s">
        <v>6584</v>
      </c>
      <c r="C3356" s="35"/>
      <c r="D3356" s="35"/>
      <c r="E3356" s="35"/>
      <c r="F3356" s="35"/>
      <c r="G3356" s="34" t="s">
        <v>586</v>
      </c>
      <c r="H3356" s="34" t="s">
        <v>37</v>
      </c>
      <c r="I3356" s="34" t="s">
        <v>6585</v>
      </c>
      <c r="J3356" s="34">
        <v>777157184</v>
      </c>
      <c r="K3356" s="36">
        <v>42178.625150462962</v>
      </c>
      <c r="L3356" s="36">
        <v>44427.155185185184</v>
      </c>
      <c r="M3356" s="37" t="s">
        <v>15</v>
      </c>
    </row>
    <row r="3357" spans="1:13" ht="30" hidden="1" x14ac:dyDescent="0.25">
      <c r="A3357" s="20">
        <v>3355</v>
      </c>
      <c r="B3357" s="25" t="s">
        <v>6586</v>
      </c>
      <c r="C3357" s="25"/>
      <c r="D3357" s="25"/>
      <c r="E3357" s="25"/>
      <c r="F3357" s="25"/>
      <c r="G3357" s="20" t="s">
        <v>11</v>
      </c>
      <c r="H3357" s="20" t="s">
        <v>37</v>
      </c>
      <c r="I3357" s="20" t="s">
        <v>6587</v>
      </c>
      <c r="J3357" s="20">
        <v>782409255</v>
      </c>
      <c r="K3357" s="22">
        <v>43133.565300925926</v>
      </c>
      <c r="L3357" s="22">
        <v>43133.565300925926</v>
      </c>
      <c r="M3357" s="23" t="s">
        <v>20</v>
      </c>
    </row>
    <row r="3358" spans="1:13" ht="45" x14ac:dyDescent="0.25">
      <c r="A3358" s="34">
        <v>3356</v>
      </c>
      <c r="B3358" s="35" t="s">
        <v>6588</v>
      </c>
      <c r="C3358" s="35"/>
      <c r="D3358" s="35"/>
      <c r="E3358" s="35"/>
      <c r="F3358" s="35"/>
      <c r="G3358" s="34" t="s">
        <v>114</v>
      </c>
      <c r="H3358" s="34" t="s">
        <v>18</v>
      </c>
      <c r="I3358" s="34" t="s">
        <v>6589</v>
      </c>
      <c r="J3358" s="34" t="s">
        <v>6590</v>
      </c>
      <c r="K3358" s="36">
        <v>42182.589756944442</v>
      </c>
      <c r="L3358" s="36">
        <v>43855.232291666667</v>
      </c>
      <c r="M3358" s="37" t="s">
        <v>15</v>
      </c>
    </row>
    <row r="3359" spans="1:13" ht="30.75" hidden="1" thickBot="1" x14ac:dyDescent="0.3">
      <c r="A3359" s="20">
        <v>3357</v>
      </c>
      <c r="B3359" s="21" t="s">
        <v>6591</v>
      </c>
      <c r="C3359" s="21"/>
      <c r="D3359" s="21"/>
      <c r="E3359" s="21"/>
      <c r="F3359" s="21"/>
      <c r="G3359" s="20" t="s">
        <v>116</v>
      </c>
      <c r="H3359" s="20" t="s">
        <v>37</v>
      </c>
      <c r="I3359" s="20" t="s">
        <v>6592</v>
      </c>
      <c r="J3359" s="20" t="s">
        <v>6593</v>
      </c>
      <c r="K3359" s="22">
        <v>42255.450775462959</v>
      </c>
      <c r="L3359" s="22">
        <v>42255.450775462959</v>
      </c>
      <c r="M3359" s="23" t="s">
        <v>20</v>
      </c>
    </row>
    <row r="3360" spans="1:13" ht="45.75" hidden="1" thickBot="1" x14ac:dyDescent="0.3">
      <c r="A3360" s="4">
        <v>3358</v>
      </c>
      <c r="B3360" s="13" t="s">
        <v>6594</v>
      </c>
      <c r="C3360" s="13"/>
      <c r="D3360" s="13"/>
      <c r="E3360" s="13"/>
      <c r="F3360" s="13"/>
      <c r="G3360" s="4" t="s">
        <v>189</v>
      </c>
      <c r="H3360" s="4" t="s">
        <v>37</v>
      </c>
      <c r="I3360" s="4" t="s">
        <v>6595</v>
      </c>
      <c r="J3360" s="4" t="s">
        <v>6596</v>
      </c>
      <c r="K3360" s="5">
        <v>43020.58079861111</v>
      </c>
      <c r="L3360" s="5">
        <v>43020.58079861111</v>
      </c>
      <c r="M3360" s="6" t="s">
        <v>20</v>
      </c>
    </row>
    <row r="3361" spans="1:13" ht="30.75" hidden="1" thickBot="1" x14ac:dyDescent="0.3">
      <c r="A3361" s="2">
        <v>3359</v>
      </c>
      <c r="B3361" s="11" t="s">
        <v>6597</v>
      </c>
      <c r="C3361" s="11"/>
      <c r="D3361" s="11"/>
      <c r="E3361" s="11"/>
      <c r="F3361" s="11"/>
      <c r="G3361" s="2" t="s">
        <v>986</v>
      </c>
      <c r="H3361" s="2" t="s">
        <v>37</v>
      </c>
      <c r="I3361" s="2" t="s">
        <v>6598</v>
      </c>
      <c r="J3361" s="2" t="s">
        <v>6599</v>
      </c>
      <c r="K3361" s="3">
        <v>42336.555023148147</v>
      </c>
      <c r="L3361" s="3">
        <v>42336.555023148147</v>
      </c>
      <c r="M3361" s="8" t="s">
        <v>20</v>
      </c>
    </row>
    <row r="3362" spans="1:13" ht="45.75" hidden="1" thickBot="1" x14ac:dyDescent="0.3">
      <c r="A3362" s="4">
        <v>3360</v>
      </c>
      <c r="B3362" s="13" t="s">
        <v>6600</v>
      </c>
      <c r="C3362" s="13"/>
      <c r="D3362" s="13"/>
      <c r="E3362" s="13"/>
      <c r="F3362" s="13"/>
      <c r="G3362" s="4" t="s">
        <v>11</v>
      </c>
      <c r="H3362" s="4" t="s">
        <v>18</v>
      </c>
      <c r="I3362" s="4" t="s">
        <v>6601</v>
      </c>
      <c r="J3362" s="4" t="s">
        <v>6602</v>
      </c>
      <c r="K3362" s="5">
        <v>43756.446284722224</v>
      </c>
      <c r="L3362" s="5">
        <v>43756.446284722224</v>
      </c>
      <c r="M3362" s="6" t="s">
        <v>20</v>
      </c>
    </row>
    <row r="3363" spans="1:13" ht="30.75" hidden="1" thickBot="1" x14ac:dyDescent="0.3">
      <c r="A3363" s="2">
        <v>3361</v>
      </c>
      <c r="B3363" s="11" t="s">
        <v>6603</v>
      </c>
      <c r="C3363" s="11"/>
      <c r="D3363" s="11"/>
      <c r="E3363" s="11"/>
      <c r="F3363" s="11"/>
      <c r="G3363" s="2" t="s">
        <v>408</v>
      </c>
      <c r="H3363" s="2" t="s">
        <v>37</v>
      </c>
      <c r="I3363" s="2" t="s">
        <v>6604</v>
      </c>
      <c r="J3363" s="2">
        <v>774502536</v>
      </c>
      <c r="K3363" s="3">
        <v>42389.308530092596</v>
      </c>
      <c r="L3363" s="3">
        <v>42389.308530092596</v>
      </c>
      <c r="M3363" s="8" t="s">
        <v>20</v>
      </c>
    </row>
    <row r="3364" spans="1:13" ht="30.75" hidden="1" thickBot="1" x14ac:dyDescent="0.3">
      <c r="A3364" s="4">
        <v>3362</v>
      </c>
      <c r="B3364" s="13" t="s">
        <v>6605</v>
      </c>
      <c r="C3364" s="13"/>
      <c r="D3364" s="13"/>
      <c r="E3364" s="13"/>
      <c r="F3364" s="13"/>
      <c r="G3364" s="4" t="s">
        <v>185</v>
      </c>
      <c r="H3364" s="4" t="s">
        <v>37</v>
      </c>
      <c r="I3364" s="4"/>
      <c r="J3364" s="4"/>
      <c r="K3364" s="5">
        <v>42845.490057870367</v>
      </c>
      <c r="L3364" s="5">
        <v>42845.490057870367</v>
      </c>
      <c r="M3364" s="6" t="s">
        <v>20</v>
      </c>
    </row>
    <row r="3365" spans="1:13" ht="45.75" hidden="1" thickBot="1" x14ac:dyDescent="0.3">
      <c r="A3365" s="2">
        <v>3363</v>
      </c>
      <c r="B3365" s="11" t="s">
        <v>6606</v>
      </c>
      <c r="C3365" s="11"/>
      <c r="D3365" s="11"/>
      <c r="E3365" s="11"/>
      <c r="F3365" s="11"/>
      <c r="G3365" s="2" t="s">
        <v>1113</v>
      </c>
      <c r="H3365" s="2" t="s">
        <v>18</v>
      </c>
      <c r="I3365" s="2" t="s">
        <v>6607</v>
      </c>
      <c r="J3365" s="2">
        <v>777293099</v>
      </c>
      <c r="K3365" s="3">
        <v>43027.374768518515</v>
      </c>
      <c r="L3365" s="3">
        <v>43027.374768518515</v>
      </c>
      <c r="M3365" s="8" t="s">
        <v>20</v>
      </c>
    </row>
    <row r="3366" spans="1:13" ht="15.75" hidden="1" thickBot="1" x14ac:dyDescent="0.3">
      <c r="A3366" s="4">
        <v>3364</v>
      </c>
      <c r="B3366" s="13" t="s">
        <v>6608</v>
      </c>
      <c r="C3366" s="13"/>
      <c r="D3366" s="13"/>
      <c r="E3366" s="13"/>
      <c r="F3366" s="13"/>
      <c r="G3366" s="4" t="s">
        <v>97</v>
      </c>
      <c r="H3366" s="4" t="s">
        <v>34</v>
      </c>
      <c r="I3366" s="4" t="s">
        <v>6609</v>
      </c>
      <c r="J3366" s="4">
        <v>712467726</v>
      </c>
      <c r="K3366" s="5">
        <v>42342.800717592596</v>
      </c>
      <c r="L3366" s="5">
        <v>42342.800717592596</v>
      </c>
      <c r="M3366" s="6" t="s">
        <v>20</v>
      </c>
    </row>
    <row r="3367" spans="1:13" ht="15.75" hidden="1" thickBot="1" x14ac:dyDescent="0.3">
      <c r="A3367" s="2">
        <v>3365</v>
      </c>
      <c r="B3367" s="11" t="s">
        <v>6610</v>
      </c>
      <c r="C3367" s="11"/>
      <c r="D3367" s="11"/>
      <c r="E3367" s="11"/>
      <c r="F3367" s="11"/>
      <c r="G3367" s="2" t="s">
        <v>428</v>
      </c>
      <c r="H3367" s="2" t="s">
        <v>34</v>
      </c>
      <c r="I3367" s="2"/>
      <c r="J3367" s="2"/>
      <c r="K3367" s="3">
        <v>42345.66034722222</v>
      </c>
      <c r="L3367" s="3">
        <v>42345.66034722222</v>
      </c>
      <c r="M3367" s="8" t="s">
        <v>20</v>
      </c>
    </row>
    <row r="3368" spans="1:13" ht="45" hidden="1" x14ac:dyDescent="0.25">
      <c r="A3368" s="4">
        <v>3366</v>
      </c>
      <c r="B3368" s="12" t="s">
        <v>6611</v>
      </c>
      <c r="C3368" s="12"/>
      <c r="D3368" s="12"/>
      <c r="E3368" s="12"/>
      <c r="F3368" s="12"/>
      <c r="G3368" s="4" t="s">
        <v>104</v>
      </c>
      <c r="H3368" s="4" t="s">
        <v>18</v>
      </c>
      <c r="I3368" s="4" t="s">
        <v>6612</v>
      </c>
      <c r="J3368" s="4"/>
      <c r="K3368" s="5">
        <v>42906.509120370371</v>
      </c>
      <c r="L3368" s="5">
        <v>42906.509120370371</v>
      </c>
      <c r="M3368" s="6" t="s">
        <v>20</v>
      </c>
    </row>
    <row r="3369" spans="1:13" ht="45" x14ac:dyDescent="0.25">
      <c r="A3369" s="30">
        <v>3367</v>
      </c>
      <c r="B3369" s="31" t="s">
        <v>6613</v>
      </c>
      <c r="C3369" s="31"/>
      <c r="D3369" s="31"/>
      <c r="E3369" s="31"/>
      <c r="F3369" s="31"/>
      <c r="G3369" s="30" t="s">
        <v>551</v>
      </c>
      <c r="H3369" s="30" t="s">
        <v>18</v>
      </c>
      <c r="I3369" s="30"/>
      <c r="J3369" s="30"/>
      <c r="K3369" s="32">
        <v>42011</v>
      </c>
      <c r="L3369" s="32">
        <v>44641.208101851851</v>
      </c>
      <c r="M3369" s="33" t="s">
        <v>15</v>
      </c>
    </row>
    <row r="3370" spans="1:13" ht="30.75" hidden="1" thickBot="1" x14ac:dyDescent="0.3">
      <c r="A3370" s="15">
        <v>3368</v>
      </c>
      <c r="B3370" s="19" t="s">
        <v>6614</v>
      </c>
      <c r="C3370" s="19"/>
      <c r="D3370" s="19"/>
      <c r="E3370" s="19"/>
      <c r="F3370" s="19"/>
      <c r="G3370" s="15" t="s">
        <v>417</v>
      </c>
      <c r="H3370" s="15" t="s">
        <v>111</v>
      </c>
      <c r="I3370" s="15" t="s">
        <v>6615</v>
      </c>
      <c r="J3370" s="15">
        <v>712241788</v>
      </c>
      <c r="K3370" s="17">
        <v>43019.535092592596</v>
      </c>
      <c r="L3370" s="17">
        <v>43019.535092592596</v>
      </c>
      <c r="M3370" s="18" t="s">
        <v>20</v>
      </c>
    </row>
    <row r="3371" spans="1:13" ht="30" hidden="1" x14ac:dyDescent="0.25">
      <c r="A3371" s="2">
        <v>3369</v>
      </c>
      <c r="B3371" s="10" t="s">
        <v>6616</v>
      </c>
      <c r="C3371" s="10"/>
      <c r="D3371" s="10"/>
      <c r="E3371" s="10"/>
      <c r="F3371" s="10"/>
      <c r="G3371" s="2" t="s">
        <v>666</v>
      </c>
      <c r="H3371" s="2" t="s">
        <v>37</v>
      </c>
      <c r="I3371" s="2" t="s">
        <v>4751</v>
      </c>
      <c r="J3371" s="2" t="s">
        <v>6617</v>
      </c>
      <c r="K3371" s="3">
        <v>43050.556550925925</v>
      </c>
      <c r="L3371" s="3">
        <v>43050.556550925925</v>
      </c>
      <c r="M3371" s="8" t="s">
        <v>20</v>
      </c>
    </row>
    <row r="3372" spans="1:13" ht="30" x14ac:dyDescent="0.25">
      <c r="A3372" s="34">
        <v>3370</v>
      </c>
      <c r="B3372" s="35" t="s">
        <v>6618</v>
      </c>
      <c r="C3372" s="35"/>
      <c r="D3372" s="35"/>
      <c r="E3372" s="35"/>
      <c r="F3372" s="35"/>
      <c r="G3372" s="34" t="s">
        <v>377</v>
      </c>
      <c r="H3372" s="34" t="s">
        <v>111</v>
      </c>
      <c r="I3372" s="34" t="s">
        <v>6619</v>
      </c>
      <c r="J3372" s="38">
        <v>3.9321762507826698E+18</v>
      </c>
      <c r="K3372" s="36">
        <v>43858.452997685185</v>
      </c>
      <c r="L3372" s="36">
        <v>43858.452997685185</v>
      </c>
      <c r="M3372" s="37" t="s">
        <v>15</v>
      </c>
    </row>
    <row r="3373" spans="1:13" ht="45.75" hidden="1" thickBot="1" x14ac:dyDescent="0.3">
      <c r="A3373" s="20">
        <v>3371</v>
      </c>
      <c r="B3373" s="21" t="s">
        <v>6620</v>
      </c>
      <c r="C3373" s="21"/>
      <c r="D3373" s="21"/>
      <c r="E3373" s="21"/>
      <c r="F3373" s="21"/>
      <c r="G3373" s="20"/>
      <c r="H3373" s="20" t="s">
        <v>18</v>
      </c>
      <c r="I3373" s="20" t="s">
        <v>6621</v>
      </c>
      <c r="J3373" s="20">
        <v>777648222</v>
      </c>
      <c r="K3373" s="22">
        <v>42808.724618055552</v>
      </c>
      <c r="L3373" s="22">
        <v>42808.724618055552</v>
      </c>
      <c r="M3373" s="23" t="s">
        <v>20</v>
      </c>
    </row>
    <row r="3374" spans="1:13" ht="45.75" hidden="1" thickBot="1" x14ac:dyDescent="0.3">
      <c r="A3374" s="4">
        <v>3372</v>
      </c>
      <c r="B3374" s="13" t="s">
        <v>6622</v>
      </c>
      <c r="C3374" s="13"/>
      <c r="D3374" s="13"/>
      <c r="E3374" s="13"/>
      <c r="F3374" s="13"/>
      <c r="G3374" s="4" t="s">
        <v>377</v>
      </c>
      <c r="H3374" s="4" t="s">
        <v>18</v>
      </c>
      <c r="I3374" s="4" t="s">
        <v>6623</v>
      </c>
      <c r="J3374" s="4">
        <v>772446891</v>
      </c>
      <c r="K3374" s="5">
        <v>42257.42150462963</v>
      </c>
      <c r="L3374" s="5">
        <v>42257.42150462963</v>
      </c>
      <c r="M3374" s="6" t="s">
        <v>20</v>
      </c>
    </row>
    <row r="3375" spans="1:13" ht="30.75" hidden="1" thickBot="1" x14ac:dyDescent="0.3">
      <c r="A3375" s="2">
        <v>3373</v>
      </c>
      <c r="B3375" s="11" t="s">
        <v>6624</v>
      </c>
      <c r="C3375" s="11"/>
      <c r="D3375" s="11"/>
      <c r="E3375" s="11"/>
      <c r="F3375" s="11"/>
      <c r="G3375" s="2" t="s">
        <v>87</v>
      </c>
      <c r="H3375" s="2" t="s">
        <v>37</v>
      </c>
      <c r="I3375" s="2" t="s">
        <v>6625</v>
      </c>
      <c r="J3375" s="9">
        <v>7.0267022107726705E+18</v>
      </c>
      <c r="K3375" s="3">
        <v>42352.650625000002</v>
      </c>
      <c r="L3375" s="3">
        <v>42352.650625000002</v>
      </c>
      <c r="M3375" s="8" t="s">
        <v>20</v>
      </c>
    </row>
    <row r="3376" spans="1:13" ht="30.75" hidden="1" thickBot="1" x14ac:dyDescent="0.3">
      <c r="A3376" s="4">
        <v>3374</v>
      </c>
      <c r="B3376" s="13" t="s">
        <v>6626</v>
      </c>
      <c r="C3376" s="13"/>
      <c r="D3376" s="13"/>
      <c r="E3376" s="13"/>
      <c r="F3376" s="13"/>
      <c r="G3376" s="4" t="s">
        <v>167</v>
      </c>
      <c r="H3376" s="4" t="s">
        <v>12</v>
      </c>
      <c r="I3376" s="4" t="s">
        <v>607</v>
      </c>
      <c r="J3376" s="4">
        <v>772139864</v>
      </c>
      <c r="K3376" s="5">
        <v>43200.717060185183</v>
      </c>
      <c r="L3376" s="5">
        <v>43200.717060185183</v>
      </c>
      <c r="M3376" s="6" t="s">
        <v>20</v>
      </c>
    </row>
    <row r="3377" spans="1:13" ht="30.75" hidden="1" thickBot="1" x14ac:dyDescent="0.3">
      <c r="A3377" s="2">
        <v>3375</v>
      </c>
      <c r="B3377" s="11" t="s">
        <v>6626</v>
      </c>
      <c r="C3377" s="11"/>
      <c r="D3377" s="11"/>
      <c r="E3377" s="11"/>
      <c r="F3377" s="11"/>
      <c r="G3377" s="2" t="s">
        <v>189</v>
      </c>
      <c r="H3377" s="2" t="s">
        <v>12</v>
      </c>
      <c r="I3377" s="2" t="s">
        <v>6627</v>
      </c>
      <c r="J3377" s="2" t="s">
        <v>6628</v>
      </c>
      <c r="K3377" s="3">
        <v>43118.640034722222</v>
      </c>
      <c r="L3377" s="3">
        <v>43118.640034722222</v>
      </c>
      <c r="M3377" s="8" t="s">
        <v>20</v>
      </c>
    </row>
    <row r="3378" spans="1:13" ht="30.75" hidden="1" thickBot="1" x14ac:dyDescent="0.3">
      <c r="A3378" s="4">
        <v>3376</v>
      </c>
      <c r="B3378" s="13" t="s">
        <v>6626</v>
      </c>
      <c r="C3378" s="13"/>
      <c r="D3378" s="13"/>
      <c r="E3378" s="13"/>
      <c r="F3378" s="13"/>
      <c r="G3378" s="4" t="s">
        <v>153</v>
      </c>
      <c r="H3378" s="4" t="s">
        <v>46</v>
      </c>
      <c r="I3378" s="4"/>
      <c r="J3378" s="4"/>
      <c r="K3378" s="5">
        <v>43112.699282407404</v>
      </c>
      <c r="L3378" s="5">
        <v>43112.699282407404</v>
      </c>
      <c r="M3378" s="6" t="s">
        <v>20</v>
      </c>
    </row>
    <row r="3379" spans="1:13" ht="30" hidden="1" x14ac:dyDescent="0.25">
      <c r="A3379" s="2">
        <v>3377</v>
      </c>
      <c r="B3379" s="10" t="s">
        <v>6626</v>
      </c>
      <c r="C3379" s="10"/>
      <c r="D3379" s="10"/>
      <c r="E3379" s="10"/>
      <c r="F3379" s="10"/>
      <c r="G3379" s="2" t="s">
        <v>143</v>
      </c>
      <c r="H3379" s="2" t="s">
        <v>46</v>
      </c>
      <c r="I3379" s="2" t="s">
        <v>607</v>
      </c>
      <c r="J3379" s="2"/>
      <c r="K3379" s="3">
        <v>43138.817083333335</v>
      </c>
      <c r="L3379" s="3">
        <v>43138.817083333335</v>
      </c>
      <c r="M3379" s="8" t="s">
        <v>20</v>
      </c>
    </row>
    <row r="3380" spans="1:13" x14ac:dyDescent="0.25">
      <c r="A3380" s="34">
        <v>3378</v>
      </c>
      <c r="B3380" s="35" t="s">
        <v>6629</v>
      </c>
      <c r="C3380" s="35"/>
      <c r="D3380" s="35"/>
      <c r="E3380" s="35"/>
      <c r="F3380" s="35"/>
      <c r="G3380" s="34" t="s">
        <v>97</v>
      </c>
      <c r="H3380" s="34"/>
      <c r="I3380" s="34"/>
      <c r="J3380" s="34"/>
      <c r="K3380" s="36">
        <v>44313.794965277775</v>
      </c>
      <c r="L3380" s="36">
        <v>44313.794965277775</v>
      </c>
      <c r="M3380" s="37" t="s">
        <v>15</v>
      </c>
    </row>
    <row r="3381" spans="1:13" ht="45" x14ac:dyDescent="0.25">
      <c r="A3381" s="30">
        <v>3379</v>
      </c>
      <c r="B3381" s="31" t="s">
        <v>6630</v>
      </c>
      <c r="C3381" s="31"/>
      <c r="D3381" s="31"/>
      <c r="E3381" s="31"/>
      <c r="F3381" s="31"/>
      <c r="G3381" s="30" t="s">
        <v>428</v>
      </c>
      <c r="H3381" s="30" t="s">
        <v>18</v>
      </c>
      <c r="I3381" s="30" t="s">
        <v>6631</v>
      </c>
      <c r="J3381" s="30">
        <v>751889083</v>
      </c>
      <c r="K3381" s="32">
        <v>43391.452118055553</v>
      </c>
      <c r="L3381" s="32">
        <v>43773.22996527778</v>
      </c>
      <c r="M3381" s="33" t="s">
        <v>15</v>
      </c>
    </row>
    <row r="3382" spans="1:13" ht="45" x14ac:dyDescent="0.25">
      <c r="A3382" s="34">
        <v>3380</v>
      </c>
      <c r="B3382" s="35" t="s">
        <v>6632</v>
      </c>
      <c r="C3382" s="35"/>
      <c r="D3382" s="35"/>
      <c r="E3382" s="35"/>
      <c r="F3382" s="35"/>
      <c r="G3382" s="34" t="s">
        <v>738</v>
      </c>
      <c r="H3382" s="34" t="s">
        <v>18</v>
      </c>
      <c r="I3382" s="34" t="s">
        <v>6633</v>
      </c>
      <c r="J3382" s="38">
        <v>7.7219255007826801E+18</v>
      </c>
      <c r="K3382" s="36">
        <v>42184.464224537034</v>
      </c>
      <c r="L3382" s="36">
        <v>43571.313020833331</v>
      </c>
      <c r="M3382" s="37" t="s">
        <v>15</v>
      </c>
    </row>
    <row r="3383" spans="1:13" ht="30.75" hidden="1" thickBot="1" x14ac:dyDescent="0.3">
      <c r="A3383" s="20">
        <v>3381</v>
      </c>
      <c r="B3383" s="21" t="s">
        <v>6634</v>
      </c>
      <c r="C3383" s="21"/>
      <c r="D3383" s="21"/>
      <c r="E3383" s="21"/>
      <c r="F3383" s="21"/>
      <c r="G3383" s="20" t="s">
        <v>366</v>
      </c>
      <c r="H3383" s="20" t="s">
        <v>37</v>
      </c>
      <c r="I3383" s="20" t="s">
        <v>6635</v>
      </c>
      <c r="J3383" s="20">
        <v>772869981</v>
      </c>
      <c r="K3383" s="22">
        <v>43026.69636574074</v>
      </c>
      <c r="L3383" s="22">
        <v>43026.69636574074</v>
      </c>
      <c r="M3383" s="23" t="s">
        <v>20</v>
      </c>
    </row>
    <row r="3384" spans="1:13" ht="45.75" hidden="1" thickBot="1" x14ac:dyDescent="0.3">
      <c r="A3384" s="4">
        <v>3382</v>
      </c>
      <c r="B3384" s="13" t="s">
        <v>6636</v>
      </c>
      <c r="C3384" s="13"/>
      <c r="D3384" s="13"/>
      <c r="E3384" s="13"/>
      <c r="F3384" s="13"/>
      <c r="G3384" s="4" t="s">
        <v>97</v>
      </c>
      <c r="H3384" s="4" t="s">
        <v>18</v>
      </c>
      <c r="I3384" s="4" t="s">
        <v>6637</v>
      </c>
      <c r="J3384" s="4"/>
      <c r="K3384" s="5">
        <v>42342.801620370374</v>
      </c>
      <c r="L3384" s="5">
        <v>42342.801620370374</v>
      </c>
      <c r="M3384" s="6" t="s">
        <v>20</v>
      </c>
    </row>
    <row r="3385" spans="1:13" ht="30.75" hidden="1" thickBot="1" x14ac:dyDescent="0.3">
      <c r="A3385" s="2">
        <v>3383</v>
      </c>
      <c r="B3385" s="11" t="s">
        <v>6638</v>
      </c>
      <c r="C3385" s="11"/>
      <c r="D3385" s="11"/>
      <c r="E3385" s="11"/>
      <c r="F3385" s="11"/>
      <c r="G3385" s="2" t="s">
        <v>119</v>
      </c>
      <c r="H3385" s="2" t="s">
        <v>37</v>
      </c>
      <c r="I3385" s="2" t="s">
        <v>6639</v>
      </c>
      <c r="J3385" s="2">
        <v>772661923</v>
      </c>
      <c r="K3385" s="3">
        <v>43388.683391203704</v>
      </c>
      <c r="L3385" s="3">
        <v>43388.683391203704</v>
      </c>
      <c r="M3385" s="8" t="s">
        <v>20</v>
      </c>
    </row>
    <row r="3386" spans="1:13" ht="45.75" hidden="1" thickBot="1" x14ac:dyDescent="0.3">
      <c r="A3386" s="4">
        <v>3384</v>
      </c>
      <c r="B3386" s="13" t="s">
        <v>6640</v>
      </c>
      <c r="C3386" s="13"/>
      <c r="D3386" s="13"/>
      <c r="E3386" s="13"/>
      <c r="F3386" s="13"/>
      <c r="G3386" s="4" t="s">
        <v>400</v>
      </c>
      <c r="H3386" s="4" t="s">
        <v>18</v>
      </c>
      <c r="I3386" s="4" t="s">
        <v>6641</v>
      </c>
      <c r="J3386" s="4">
        <v>753195953</v>
      </c>
      <c r="K3386" s="5">
        <v>42185.700810185182</v>
      </c>
      <c r="L3386" s="5">
        <v>42185.700810185182</v>
      </c>
      <c r="M3386" s="6" t="s">
        <v>20</v>
      </c>
    </row>
    <row r="3387" spans="1:13" ht="30.75" hidden="1" thickBot="1" x14ac:dyDescent="0.3">
      <c r="A3387" s="2">
        <v>3385</v>
      </c>
      <c r="B3387" s="11" t="s">
        <v>6642</v>
      </c>
      <c r="C3387" s="11"/>
      <c r="D3387" s="11"/>
      <c r="E3387" s="11"/>
      <c r="F3387" s="11"/>
      <c r="G3387" s="2" t="s">
        <v>102</v>
      </c>
      <c r="H3387" s="2" t="s">
        <v>37</v>
      </c>
      <c r="I3387" s="2" t="s">
        <v>6643</v>
      </c>
      <c r="J3387" s="2">
        <v>772475791</v>
      </c>
      <c r="K3387" s="3">
        <v>42942.654594907406</v>
      </c>
      <c r="L3387" s="3">
        <v>42942.654594907406</v>
      </c>
      <c r="M3387" s="8" t="s">
        <v>20</v>
      </c>
    </row>
    <row r="3388" spans="1:13" ht="30.75" hidden="1" thickBot="1" x14ac:dyDescent="0.3">
      <c r="A3388" s="4">
        <v>3386</v>
      </c>
      <c r="B3388" s="13" t="s">
        <v>6644</v>
      </c>
      <c r="C3388" s="13"/>
      <c r="D3388" s="13"/>
      <c r="E3388" s="13"/>
      <c r="F3388" s="13"/>
      <c r="G3388" s="4" t="s">
        <v>102</v>
      </c>
      <c r="H3388" s="4" t="s">
        <v>37</v>
      </c>
      <c r="I3388" s="4" t="s">
        <v>6645</v>
      </c>
      <c r="J3388" s="4">
        <v>782728243</v>
      </c>
      <c r="K3388" s="5">
        <v>41570</v>
      </c>
      <c r="L3388" s="4" t="s">
        <v>238</v>
      </c>
      <c r="M3388" s="6" t="s">
        <v>20</v>
      </c>
    </row>
    <row r="3389" spans="1:13" ht="45" hidden="1" x14ac:dyDescent="0.25">
      <c r="A3389" s="2">
        <v>3387</v>
      </c>
      <c r="B3389" s="10" t="s">
        <v>6646</v>
      </c>
      <c r="C3389" s="10"/>
      <c r="D3389" s="10"/>
      <c r="E3389" s="10"/>
      <c r="F3389" s="10"/>
      <c r="G3389" s="2" t="s">
        <v>17</v>
      </c>
      <c r="H3389" s="2" t="s">
        <v>18</v>
      </c>
      <c r="I3389" s="2" t="s">
        <v>6647</v>
      </c>
      <c r="J3389" s="2">
        <v>713492456</v>
      </c>
      <c r="K3389" s="3">
        <v>43139.625057870369</v>
      </c>
      <c r="L3389" s="3">
        <v>43139.625057870369</v>
      </c>
      <c r="M3389" s="8" t="s">
        <v>20</v>
      </c>
    </row>
    <row r="3390" spans="1:13" ht="30" x14ac:dyDescent="0.25">
      <c r="A3390" s="34">
        <v>3388</v>
      </c>
      <c r="B3390" s="35" t="s">
        <v>6648</v>
      </c>
      <c r="C3390" s="35"/>
      <c r="D3390" s="35"/>
      <c r="E3390" s="35"/>
      <c r="F3390" s="35"/>
      <c r="G3390" s="34" t="s">
        <v>116</v>
      </c>
      <c r="H3390" s="34" t="s">
        <v>111</v>
      </c>
      <c r="I3390" s="34" t="s">
        <v>6649</v>
      </c>
      <c r="J3390" s="34" t="s">
        <v>6650</v>
      </c>
      <c r="K3390" s="36">
        <v>42940.652048611111</v>
      </c>
      <c r="L3390" s="36">
        <v>44370.50917824074</v>
      </c>
      <c r="M3390" s="37" t="s">
        <v>15</v>
      </c>
    </row>
    <row r="3391" spans="1:13" ht="30" x14ac:dyDescent="0.25">
      <c r="A3391" s="30">
        <v>3389</v>
      </c>
      <c r="B3391" s="31" t="s">
        <v>6651</v>
      </c>
      <c r="C3391" s="31"/>
      <c r="D3391" s="31"/>
      <c r="E3391" s="31"/>
      <c r="F3391" s="31"/>
      <c r="G3391" s="30" t="s">
        <v>343</v>
      </c>
      <c r="H3391" s="30" t="s">
        <v>111</v>
      </c>
      <c r="I3391" s="30" t="s">
        <v>1875</v>
      </c>
      <c r="J3391" s="39">
        <v>7.7264232607828101E+18</v>
      </c>
      <c r="K3391" s="32">
        <v>43013.548877314817</v>
      </c>
      <c r="L3391" s="32">
        <v>43661.102314814816</v>
      </c>
      <c r="M3391" s="33" t="s">
        <v>15</v>
      </c>
    </row>
    <row r="3392" spans="1:13" ht="30" x14ac:dyDescent="0.25">
      <c r="A3392" s="34">
        <v>3390</v>
      </c>
      <c r="B3392" s="35" t="s">
        <v>6652</v>
      </c>
      <c r="C3392" s="35"/>
      <c r="D3392" s="35"/>
      <c r="E3392" s="35"/>
      <c r="F3392" s="35"/>
      <c r="G3392" s="34" t="s">
        <v>457</v>
      </c>
      <c r="H3392" s="34" t="s">
        <v>111</v>
      </c>
      <c r="I3392" s="34" t="s">
        <v>2443</v>
      </c>
      <c r="J3392" s="34" t="s">
        <v>6653</v>
      </c>
      <c r="K3392" s="36">
        <v>43021.443576388891</v>
      </c>
      <c r="L3392" s="36">
        <v>43580.456805555557</v>
      </c>
      <c r="M3392" s="37" t="s">
        <v>15</v>
      </c>
    </row>
    <row r="3393" spans="1:13" ht="30" x14ac:dyDescent="0.25">
      <c r="A3393" s="30">
        <v>3391</v>
      </c>
      <c r="B3393" s="31" t="s">
        <v>6654</v>
      </c>
      <c r="C3393" s="31"/>
      <c r="D3393" s="31"/>
      <c r="E3393" s="31"/>
      <c r="F3393" s="31"/>
      <c r="G3393" s="30" t="s">
        <v>222</v>
      </c>
      <c r="H3393" s="30" t="s">
        <v>37</v>
      </c>
      <c r="I3393" s="30" t="s">
        <v>6655</v>
      </c>
      <c r="J3393" s="30">
        <v>454660128</v>
      </c>
      <c r="K3393" s="32">
        <v>42256.53025462963</v>
      </c>
      <c r="L3393" s="32">
        <v>43576.522407407407</v>
      </c>
      <c r="M3393" s="33" t="s">
        <v>15</v>
      </c>
    </row>
    <row r="3394" spans="1:13" ht="30" hidden="1" x14ac:dyDescent="0.25">
      <c r="A3394" s="15">
        <v>3392</v>
      </c>
      <c r="B3394" s="16" t="s">
        <v>6656</v>
      </c>
      <c r="C3394" s="16"/>
      <c r="D3394" s="16"/>
      <c r="E3394" s="16"/>
      <c r="F3394" s="16"/>
      <c r="G3394" s="15" t="s">
        <v>248</v>
      </c>
      <c r="H3394" s="15" t="s">
        <v>111</v>
      </c>
      <c r="I3394" s="15" t="s">
        <v>6657</v>
      </c>
      <c r="J3394" s="15">
        <v>772750715</v>
      </c>
      <c r="K3394" s="17">
        <v>42352.648819444446</v>
      </c>
      <c r="L3394" s="17">
        <v>42352.648819444446</v>
      </c>
      <c r="M3394" s="18" t="s">
        <v>20</v>
      </c>
    </row>
    <row r="3395" spans="1:13" ht="30" x14ac:dyDescent="0.25">
      <c r="A3395" s="30">
        <v>3393</v>
      </c>
      <c r="B3395" s="31" t="s">
        <v>6658</v>
      </c>
      <c r="C3395" s="31"/>
      <c r="D3395" s="31"/>
      <c r="E3395" s="31"/>
      <c r="F3395" s="31"/>
      <c r="G3395" s="30" t="s">
        <v>381</v>
      </c>
      <c r="H3395" s="30" t="s">
        <v>111</v>
      </c>
      <c r="I3395" s="30" t="s">
        <v>6659</v>
      </c>
      <c r="J3395" s="30">
        <v>775293834</v>
      </c>
      <c r="K3395" s="32">
        <v>43205.203310185185</v>
      </c>
      <c r="L3395" s="32">
        <v>44651.33017361111</v>
      </c>
      <c r="M3395" s="33" t="s">
        <v>15</v>
      </c>
    </row>
    <row r="3396" spans="1:13" ht="30" hidden="1" x14ac:dyDescent="0.25">
      <c r="A3396" s="15">
        <v>3394</v>
      </c>
      <c r="B3396" s="16" t="s">
        <v>6660</v>
      </c>
      <c r="C3396" s="16"/>
      <c r="D3396" s="16"/>
      <c r="E3396" s="16"/>
      <c r="F3396" s="16"/>
      <c r="G3396" s="15" t="s">
        <v>180</v>
      </c>
      <c r="H3396" s="15" t="s">
        <v>37</v>
      </c>
      <c r="I3396" s="15" t="s">
        <v>6661</v>
      </c>
      <c r="J3396" s="15" t="s">
        <v>6662</v>
      </c>
      <c r="K3396" s="17">
        <v>41579</v>
      </c>
      <c r="L3396" s="15" t="s">
        <v>238</v>
      </c>
      <c r="M3396" s="18" t="s">
        <v>20</v>
      </c>
    </row>
    <row r="3397" spans="1:13" ht="45" x14ac:dyDescent="0.25">
      <c r="A3397" s="30">
        <v>3395</v>
      </c>
      <c r="B3397" s="31" t="s">
        <v>6663</v>
      </c>
      <c r="C3397" s="31"/>
      <c r="D3397" s="31"/>
      <c r="E3397" s="31"/>
      <c r="F3397" s="31"/>
      <c r="G3397" s="30" t="s">
        <v>102</v>
      </c>
      <c r="H3397" s="30" t="s">
        <v>18</v>
      </c>
      <c r="I3397" s="30" t="s">
        <v>6664</v>
      </c>
      <c r="J3397" s="30">
        <v>782312600</v>
      </c>
      <c r="K3397" s="32">
        <v>43129.530150462961</v>
      </c>
      <c r="L3397" s="32">
        <v>43843.369155092594</v>
      </c>
      <c r="M3397" s="33" t="s">
        <v>15</v>
      </c>
    </row>
    <row r="3398" spans="1:13" ht="30.75" hidden="1" thickBot="1" x14ac:dyDescent="0.3">
      <c r="A3398" s="15">
        <v>3396</v>
      </c>
      <c r="B3398" s="19" t="s">
        <v>6665</v>
      </c>
      <c r="C3398" s="19"/>
      <c r="D3398" s="19"/>
      <c r="E3398" s="19"/>
      <c r="F3398" s="19"/>
      <c r="G3398" s="15" t="s">
        <v>17</v>
      </c>
      <c r="H3398" s="15" t="s">
        <v>37</v>
      </c>
      <c r="I3398" s="15" t="s">
        <v>6666</v>
      </c>
      <c r="J3398" s="15">
        <v>706717159</v>
      </c>
      <c r="K3398" s="17">
        <v>42489.627002314817</v>
      </c>
      <c r="L3398" s="17">
        <v>42489.627002314817</v>
      </c>
      <c r="M3398" s="18" t="s">
        <v>20</v>
      </c>
    </row>
    <row r="3399" spans="1:13" ht="30.75" hidden="1" thickBot="1" x14ac:dyDescent="0.3">
      <c r="A3399" s="2">
        <v>3397</v>
      </c>
      <c r="B3399" s="11" t="s">
        <v>6667</v>
      </c>
      <c r="C3399" s="11"/>
      <c r="D3399" s="11"/>
      <c r="E3399" s="11"/>
      <c r="F3399" s="11"/>
      <c r="G3399" s="2" t="s">
        <v>65</v>
      </c>
      <c r="H3399" s="2" t="s">
        <v>37</v>
      </c>
      <c r="I3399" s="2" t="s">
        <v>6668</v>
      </c>
      <c r="J3399" s="2">
        <v>782977477</v>
      </c>
      <c r="K3399" s="3">
        <v>42904.752187500002</v>
      </c>
      <c r="L3399" s="3">
        <v>42904.752187500002</v>
      </c>
      <c r="M3399" s="8" t="s">
        <v>20</v>
      </c>
    </row>
    <row r="3400" spans="1:13" ht="45.75" hidden="1" thickBot="1" x14ac:dyDescent="0.3">
      <c r="A3400" s="4">
        <v>3398</v>
      </c>
      <c r="B3400" s="13" t="s">
        <v>6669</v>
      </c>
      <c r="C3400" s="13"/>
      <c r="D3400" s="13"/>
      <c r="E3400" s="13"/>
      <c r="F3400" s="13"/>
      <c r="G3400" s="4" t="s">
        <v>312</v>
      </c>
      <c r="H3400" s="4" t="s">
        <v>18</v>
      </c>
      <c r="I3400" s="4" t="s">
        <v>6670</v>
      </c>
      <c r="J3400" s="4"/>
      <c r="K3400" s="5">
        <v>42210.825208333335</v>
      </c>
      <c r="L3400" s="5">
        <v>42210.825208333335</v>
      </c>
      <c r="M3400" s="6" t="s">
        <v>20</v>
      </c>
    </row>
    <row r="3401" spans="1:13" ht="45.75" hidden="1" thickBot="1" x14ac:dyDescent="0.3">
      <c r="A3401" s="2">
        <v>3399</v>
      </c>
      <c r="B3401" s="11" t="s">
        <v>6671</v>
      </c>
      <c r="C3401" s="11"/>
      <c r="D3401" s="11"/>
      <c r="E3401" s="11"/>
      <c r="F3401" s="11"/>
      <c r="G3401" s="2" t="s">
        <v>312</v>
      </c>
      <c r="H3401" s="2" t="s">
        <v>18</v>
      </c>
      <c r="I3401" s="2" t="s">
        <v>6672</v>
      </c>
      <c r="J3401" s="2"/>
      <c r="K3401" s="3">
        <v>42256.671377314815</v>
      </c>
      <c r="L3401" s="3">
        <v>42256.671377314815</v>
      </c>
      <c r="M3401" s="8" t="s">
        <v>20</v>
      </c>
    </row>
    <row r="3402" spans="1:13" ht="30.75" hidden="1" thickBot="1" x14ac:dyDescent="0.3">
      <c r="A3402" s="4">
        <v>3400</v>
      </c>
      <c r="B3402" s="13" t="s">
        <v>6673</v>
      </c>
      <c r="C3402" s="13"/>
      <c r="D3402" s="13"/>
      <c r="E3402" s="13"/>
      <c r="F3402" s="13"/>
      <c r="G3402" s="4" t="s">
        <v>343</v>
      </c>
      <c r="H3402" s="4" t="s">
        <v>37</v>
      </c>
      <c r="I3402" s="4" t="s">
        <v>6674</v>
      </c>
      <c r="J3402" s="4">
        <v>788306166</v>
      </c>
      <c r="K3402" s="5">
        <v>43024.448530092595</v>
      </c>
      <c r="L3402" s="5">
        <v>43024.448530092595</v>
      </c>
      <c r="M3402" s="6" t="s">
        <v>20</v>
      </c>
    </row>
    <row r="3403" spans="1:13" ht="30.75" hidden="1" thickBot="1" x14ac:dyDescent="0.3">
      <c r="A3403" s="2">
        <v>3401</v>
      </c>
      <c r="B3403" s="11" t="s">
        <v>6675</v>
      </c>
      <c r="C3403" s="11"/>
      <c r="D3403" s="11"/>
      <c r="E3403" s="11"/>
      <c r="F3403" s="11"/>
      <c r="G3403" s="2" t="s">
        <v>343</v>
      </c>
      <c r="H3403" s="2" t="s">
        <v>34</v>
      </c>
      <c r="I3403" s="2" t="s">
        <v>6676</v>
      </c>
      <c r="J3403" s="2" t="s">
        <v>6677</v>
      </c>
      <c r="K3403" s="3">
        <v>42208.390034722222</v>
      </c>
      <c r="L3403" s="3">
        <v>42208.390034722222</v>
      </c>
      <c r="M3403" s="8" t="s">
        <v>20</v>
      </c>
    </row>
    <row r="3404" spans="1:13" ht="30" hidden="1" x14ac:dyDescent="0.25">
      <c r="A3404" s="4">
        <v>3402</v>
      </c>
      <c r="B3404" s="12" t="s">
        <v>6678</v>
      </c>
      <c r="C3404" s="12"/>
      <c r="D3404" s="12"/>
      <c r="E3404" s="12"/>
      <c r="F3404" s="12"/>
      <c r="G3404" s="4" t="s">
        <v>738</v>
      </c>
      <c r="H3404" s="4" t="s">
        <v>34</v>
      </c>
      <c r="I3404" s="4" t="s">
        <v>6679</v>
      </c>
      <c r="J3404" s="4"/>
      <c r="K3404" s="5">
        <v>43700.341273148151</v>
      </c>
      <c r="L3404" s="5">
        <v>43700.341273148151</v>
      </c>
      <c r="M3404" s="6" t="s">
        <v>20</v>
      </c>
    </row>
    <row r="3405" spans="1:13" ht="45" x14ac:dyDescent="0.25">
      <c r="A3405" s="30">
        <v>3403</v>
      </c>
      <c r="B3405" s="31" t="s">
        <v>6680</v>
      </c>
      <c r="C3405" s="31"/>
      <c r="D3405" s="31"/>
      <c r="E3405" s="31"/>
      <c r="F3405" s="31"/>
      <c r="G3405" s="30" t="s">
        <v>1683</v>
      </c>
      <c r="H3405" s="30" t="s">
        <v>18</v>
      </c>
      <c r="I3405" s="30" t="s">
        <v>6681</v>
      </c>
      <c r="J3405" s="30">
        <v>777261395</v>
      </c>
      <c r="K3405" s="32">
        <v>44109.534236111111</v>
      </c>
      <c r="L3405" s="32">
        <v>44231.466967592591</v>
      </c>
      <c r="M3405" s="33" t="s">
        <v>15</v>
      </c>
    </row>
    <row r="3406" spans="1:13" x14ac:dyDescent="0.25">
      <c r="A3406" s="34">
        <v>3404</v>
      </c>
      <c r="B3406" s="35" t="s">
        <v>6682</v>
      </c>
      <c r="C3406" s="35"/>
      <c r="D3406" s="35"/>
      <c r="E3406" s="35"/>
      <c r="F3406" s="35"/>
      <c r="G3406" s="34" t="s">
        <v>1683</v>
      </c>
      <c r="H3406" s="34"/>
      <c r="I3406" s="34" t="s">
        <v>6683</v>
      </c>
      <c r="J3406" s="34">
        <v>774776969</v>
      </c>
      <c r="K3406" s="36">
        <v>44085.646006944444</v>
      </c>
      <c r="L3406" s="36">
        <v>44085.646006944444</v>
      </c>
      <c r="M3406" s="37" t="s">
        <v>15</v>
      </c>
    </row>
    <row r="3407" spans="1:13" ht="45.75" hidden="1" thickBot="1" x14ac:dyDescent="0.3">
      <c r="A3407" s="20">
        <v>3405</v>
      </c>
      <c r="B3407" s="21" t="s">
        <v>6684</v>
      </c>
      <c r="C3407" s="21"/>
      <c r="D3407" s="21"/>
      <c r="E3407" s="21"/>
      <c r="F3407" s="21"/>
      <c r="G3407" s="20" t="s">
        <v>343</v>
      </c>
      <c r="H3407" s="20" t="s">
        <v>18</v>
      </c>
      <c r="I3407" s="20" t="s">
        <v>6685</v>
      </c>
      <c r="J3407" s="20">
        <v>775712619</v>
      </c>
      <c r="K3407" s="22">
        <v>42174.367731481485</v>
      </c>
      <c r="L3407" s="22">
        <v>42174.367731481485</v>
      </c>
      <c r="M3407" s="23" t="s">
        <v>20</v>
      </c>
    </row>
    <row r="3408" spans="1:13" ht="30.75" hidden="1" thickBot="1" x14ac:dyDescent="0.3">
      <c r="A3408" s="4">
        <v>3406</v>
      </c>
      <c r="B3408" s="13" t="s">
        <v>6686</v>
      </c>
      <c r="C3408" s="13"/>
      <c r="D3408" s="13"/>
      <c r="E3408" s="13"/>
      <c r="F3408" s="13"/>
      <c r="G3408" s="4" t="s">
        <v>11</v>
      </c>
      <c r="H3408" s="4" t="s">
        <v>111</v>
      </c>
      <c r="I3408" s="4" t="s">
        <v>6687</v>
      </c>
      <c r="J3408" s="4" t="s">
        <v>6688</v>
      </c>
      <c r="K3408" s="5">
        <v>42255.512592592589</v>
      </c>
      <c r="L3408" s="5">
        <v>42255.512592592589</v>
      </c>
      <c r="M3408" s="6" t="s">
        <v>20</v>
      </c>
    </row>
    <row r="3409" spans="1:13" ht="30.75" hidden="1" thickBot="1" x14ac:dyDescent="0.3">
      <c r="A3409" s="2">
        <v>3407</v>
      </c>
      <c r="B3409" s="11" t="s">
        <v>6689</v>
      </c>
      <c r="C3409" s="11"/>
      <c r="D3409" s="11"/>
      <c r="E3409" s="11"/>
      <c r="F3409" s="11"/>
      <c r="G3409" s="2" t="s">
        <v>135</v>
      </c>
      <c r="H3409" s="2" t="s">
        <v>37</v>
      </c>
      <c r="I3409" s="2"/>
      <c r="J3409" s="2"/>
      <c r="K3409" s="3">
        <v>44342.498773148145</v>
      </c>
      <c r="L3409" s="3">
        <v>44342.498773148145</v>
      </c>
      <c r="M3409" s="8" t="s">
        <v>20</v>
      </c>
    </row>
    <row r="3410" spans="1:13" ht="30.75" hidden="1" thickBot="1" x14ac:dyDescent="0.3">
      <c r="A3410" s="4">
        <v>3408</v>
      </c>
      <c r="B3410" s="13" t="s">
        <v>6690</v>
      </c>
      <c r="C3410" s="13"/>
      <c r="D3410" s="13"/>
      <c r="E3410" s="13"/>
      <c r="F3410" s="13"/>
      <c r="G3410" s="4" t="s">
        <v>153</v>
      </c>
      <c r="H3410" s="4" t="s">
        <v>62</v>
      </c>
      <c r="I3410" s="4" t="s">
        <v>6691</v>
      </c>
      <c r="J3410" s="4" t="s">
        <v>6692</v>
      </c>
      <c r="K3410" s="5">
        <v>42352.559837962966</v>
      </c>
      <c r="L3410" s="5">
        <v>42352.559837962966</v>
      </c>
      <c r="M3410" s="6" t="s">
        <v>20</v>
      </c>
    </row>
    <row r="3411" spans="1:13" ht="30" hidden="1" x14ac:dyDescent="0.25">
      <c r="A3411" s="2">
        <v>3409</v>
      </c>
      <c r="B3411" s="10" t="s">
        <v>6693</v>
      </c>
      <c r="C3411" s="10"/>
      <c r="D3411" s="10"/>
      <c r="E3411" s="10"/>
      <c r="F3411" s="10"/>
      <c r="G3411" s="2" t="s">
        <v>226</v>
      </c>
      <c r="H3411" s="2" t="s">
        <v>34</v>
      </c>
      <c r="I3411" s="2"/>
      <c r="J3411" s="2">
        <v>753387392</v>
      </c>
      <c r="K3411" s="3">
        <v>42173.459502314814</v>
      </c>
      <c r="L3411" s="3">
        <v>42173.459502314814</v>
      </c>
      <c r="M3411" s="8" t="s">
        <v>20</v>
      </c>
    </row>
    <row r="3412" spans="1:13" ht="45" x14ac:dyDescent="0.25">
      <c r="A3412" s="34">
        <v>3410</v>
      </c>
      <c r="B3412" s="35" t="s">
        <v>6694</v>
      </c>
      <c r="C3412" s="35"/>
      <c r="D3412" s="35"/>
      <c r="E3412" s="35"/>
      <c r="F3412" s="35"/>
      <c r="G3412" s="34" t="s">
        <v>428</v>
      </c>
      <c r="H3412" s="34" t="s">
        <v>18</v>
      </c>
      <c r="I3412" s="34" t="s">
        <v>6695</v>
      </c>
      <c r="J3412" s="34" t="s">
        <v>6696</v>
      </c>
      <c r="K3412" s="36">
        <v>43391.448460648149</v>
      </c>
      <c r="L3412" s="36">
        <v>43773.230810185189</v>
      </c>
      <c r="M3412" s="37" t="s">
        <v>15</v>
      </c>
    </row>
    <row r="3413" spans="1:13" ht="45" x14ac:dyDescent="0.25">
      <c r="A3413" s="30">
        <v>3411</v>
      </c>
      <c r="B3413" s="31" t="s">
        <v>6697</v>
      </c>
      <c r="C3413" s="31"/>
      <c r="D3413" s="31"/>
      <c r="E3413" s="31"/>
      <c r="F3413" s="31"/>
      <c r="G3413" s="30" t="s">
        <v>586</v>
      </c>
      <c r="H3413" s="30" t="s">
        <v>18</v>
      </c>
      <c r="I3413" s="30" t="s">
        <v>6698</v>
      </c>
      <c r="J3413" s="30">
        <v>782981810</v>
      </c>
      <c r="K3413" s="32">
        <v>43299.66337962963</v>
      </c>
      <c r="L3413" s="32">
        <v>44614.425312500003</v>
      </c>
      <c r="M3413" s="33" t="s">
        <v>15</v>
      </c>
    </row>
    <row r="3414" spans="1:13" ht="30.75" hidden="1" thickBot="1" x14ac:dyDescent="0.3">
      <c r="A3414" s="15">
        <v>3412</v>
      </c>
      <c r="B3414" s="19" t="s">
        <v>6699</v>
      </c>
      <c r="C3414" s="19"/>
      <c r="D3414" s="19"/>
      <c r="E3414" s="19"/>
      <c r="F3414" s="19"/>
      <c r="G3414" s="15" t="s">
        <v>724</v>
      </c>
      <c r="H3414" s="15" t="s">
        <v>34</v>
      </c>
      <c r="I3414" s="15" t="s">
        <v>6700</v>
      </c>
      <c r="J3414" s="15">
        <v>774625872</v>
      </c>
      <c r="K3414" s="17">
        <v>41570</v>
      </c>
      <c r="L3414" s="15" t="s">
        <v>238</v>
      </c>
      <c r="M3414" s="18" t="s">
        <v>20</v>
      </c>
    </row>
    <row r="3415" spans="1:13" ht="45.75" hidden="1" thickBot="1" x14ac:dyDescent="0.3">
      <c r="A3415" s="2">
        <v>3413</v>
      </c>
      <c r="B3415" s="11" t="s">
        <v>6701</v>
      </c>
      <c r="C3415" s="11"/>
      <c r="D3415" s="11"/>
      <c r="E3415" s="11"/>
      <c r="F3415" s="11"/>
      <c r="G3415" s="2" t="s">
        <v>72</v>
      </c>
      <c r="H3415" s="2" t="s">
        <v>34</v>
      </c>
      <c r="I3415" s="2" t="s">
        <v>6702</v>
      </c>
      <c r="J3415" s="2"/>
      <c r="K3415" s="3">
        <v>43019.920717592591</v>
      </c>
      <c r="L3415" s="3">
        <v>43019.920717592591</v>
      </c>
      <c r="M3415" s="8" t="s">
        <v>20</v>
      </c>
    </row>
    <row r="3416" spans="1:13" ht="45.75" hidden="1" thickBot="1" x14ac:dyDescent="0.3">
      <c r="A3416" s="4">
        <v>3414</v>
      </c>
      <c r="B3416" s="13" t="s">
        <v>6703</v>
      </c>
      <c r="C3416" s="13"/>
      <c r="D3416" s="13"/>
      <c r="E3416" s="13"/>
      <c r="F3416" s="13"/>
      <c r="G3416" s="4" t="s">
        <v>153</v>
      </c>
      <c r="H3416" s="4" t="s">
        <v>12</v>
      </c>
      <c r="I3416" s="4" t="s">
        <v>6704</v>
      </c>
      <c r="J3416" s="4">
        <v>772467544</v>
      </c>
      <c r="K3416" s="5">
        <v>43606.632395833331</v>
      </c>
      <c r="L3416" s="5">
        <v>43606.632395833331</v>
      </c>
      <c r="M3416" s="6" t="s">
        <v>20</v>
      </c>
    </row>
    <row r="3417" spans="1:13" ht="30.75" hidden="1" thickBot="1" x14ac:dyDescent="0.3">
      <c r="A3417" s="2">
        <v>3415</v>
      </c>
      <c r="B3417" s="11" t="s">
        <v>6705</v>
      </c>
      <c r="C3417" s="11"/>
      <c r="D3417" s="11"/>
      <c r="E3417" s="11"/>
      <c r="F3417" s="11"/>
      <c r="G3417" s="2" t="s">
        <v>212</v>
      </c>
      <c r="H3417" s="2" t="s">
        <v>12</v>
      </c>
      <c r="I3417" s="2" t="s">
        <v>6706</v>
      </c>
      <c r="J3417" s="2">
        <f>256-776771158</f>
        <v>-776770902</v>
      </c>
      <c r="K3417" s="3">
        <v>43846.495497685188</v>
      </c>
      <c r="L3417" s="3">
        <v>43846.495497685188</v>
      </c>
      <c r="M3417" s="8" t="s">
        <v>20</v>
      </c>
    </row>
    <row r="3418" spans="1:13" ht="30" hidden="1" x14ac:dyDescent="0.25">
      <c r="A3418" s="4">
        <v>3416</v>
      </c>
      <c r="B3418" s="12" t="s">
        <v>6707</v>
      </c>
      <c r="C3418" s="12"/>
      <c r="D3418" s="12"/>
      <c r="E3418" s="12"/>
      <c r="F3418" s="12"/>
      <c r="G3418" s="4" t="s">
        <v>102</v>
      </c>
      <c r="H3418" s="4" t="s">
        <v>37</v>
      </c>
      <c r="I3418" s="4" t="s">
        <v>6708</v>
      </c>
      <c r="J3418" s="7">
        <v>4.1430500003123E+18</v>
      </c>
      <c r="K3418" s="5">
        <v>42942.653622685182</v>
      </c>
      <c r="L3418" s="5">
        <v>42942.653622685182</v>
      </c>
      <c r="M3418" s="6" t="s">
        <v>20</v>
      </c>
    </row>
    <row r="3419" spans="1:13" ht="30" x14ac:dyDescent="0.25">
      <c r="A3419" s="30">
        <v>3417</v>
      </c>
      <c r="B3419" s="31" t="s">
        <v>6707</v>
      </c>
      <c r="C3419" s="31"/>
      <c r="D3419" s="31"/>
      <c r="E3419" s="31"/>
      <c r="F3419" s="31"/>
      <c r="G3419" s="30" t="s">
        <v>256</v>
      </c>
      <c r="H3419" s="30" t="s">
        <v>37</v>
      </c>
      <c r="I3419" s="30"/>
      <c r="J3419" s="30" t="s">
        <v>6709</v>
      </c>
      <c r="K3419" s="30" t="s">
        <v>238</v>
      </c>
      <c r="L3419" s="32">
        <v>43811.474930555552</v>
      </c>
      <c r="M3419" s="33" t="s">
        <v>15</v>
      </c>
    </row>
    <row r="3420" spans="1:13" ht="15.75" hidden="1" thickBot="1" x14ac:dyDescent="0.3">
      <c r="A3420" s="15">
        <v>3418</v>
      </c>
      <c r="B3420" s="19" t="s">
        <v>6710</v>
      </c>
      <c r="C3420" s="19"/>
      <c r="D3420" s="19"/>
      <c r="E3420" s="19"/>
      <c r="F3420" s="19"/>
      <c r="G3420" s="15"/>
      <c r="H3420" s="15" t="s">
        <v>34</v>
      </c>
      <c r="I3420" s="15"/>
      <c r="J3420" s="15"/>
      <c r="K3420" s="17">
        <v>42166.737685185188</v>
      </c>
      <c r="L3420" s="17">
        <v>42166.737685185188</v>
      </c>
      <c r="M3420" s="18" t="s">
        <v>20</v>
      </c>
    </row>
    <row r="3421" spans="1:13" ht="30.75" hidden="1" thickBot="1" x14ac:dyDescent="0.3">
      <c r="A3421" s="2">
        <v>3419</v>
      </c>
      <c r="B3421" s="11" t="s">
        <v>6711</v>
      </c>
      <c r="C3421" s="11"/>
      <c r="D3421" s="11"/>
      <c r="E3421" s="11"/>
      <c r="F3421" s="11"/>
      <c r="G3421" s="2" t="s">
        <v>107</v>
      </c>
      <c r="H3421" s="2" t="s">
        <v>12</v>
      </c>
      <c r="I3421" s="2" t="s">
        <v>6712</v>
      </c>
      <c r="J3421" s="2">
        <v>772467544</v>
      </c>
      <c r="K3421" s="3">
        <v>42352.642407407409</v>
      </c>
      <c r="L3421" s="3">
        <v>42352.642407407409</v>
      </c>
      <c r="M3421" s="8" t="s">
        <v>20</v>
      </c>
    </row>
    <row r="3422" spans="1:13" ht="45.75" hidden="1" thickBot="1" x14ac:dyDescent="0.3">
      <c r="A3422" s="4">
        <v>3420</v>
      </c>
      <c r="B3422" s="13" t="s">
        <v>6713</v>
      </c>
      <c r="C3422" s="13"/>
      <c r="D3422" s="13"/>
      <c r="E3422" s="13"/>
      <c r="F3422" s="13"/>
      <c r="G3422" s="4" t="s">
        <v>474</v>
      </c>
      <c r="H3422" s="4" t="s">
        <v>18</v>
      </c>
      <c r="I3422" s="4" t="s">
        <v>6714</v>
      </c>
      <c r="J3422" s="4">
        <v>775006144</v>
      </c>
      <c r="K3422" s="5">
        <v>42849.871203703704</v>
      </c>
      <c r="L3422" s="5">
        <v>42849.871203703704</v>
      </c>
      <c r="M3422" s="6" t="s">
        <v>20</v>
      </c>
    </row>
    <row r="3423" spans="1:13" ht="15.75" hidden="1" thickBot="1" x14ac:dyDescent="0.3">
      <c r="A3423" s="2">
        <v>3421</v>
      </c>
      <c r="B3423" s="11" t="s">
        <v>6715</v>
      </c>
      <c r="C3423" s="11"/>
      <c r="D3423" s="11"/>
      <c r="E3423" s="11"/>
      <c r="F3423" s="11"/>
      <c r="G3423" s="2" t="s">
        <v>175</v>
      </c>
      <c r="H3423" s="2" t="s">
        <v>34</v>
      </c>
      <c r="I3423" s="2" t="s">
        <v>6716</v>
      </c>
      <c r="J3423" s="2">
        <v>772370511</v>
      </c>
      <c r="K3423" s="3">
        <v>42185.649618055555</v>
      </c>
      <c r="L3423" s="3">
        <v>42185.649618055555</v>
      </c>
      <c r="M3423" s="8" t="s">
        <v>20</v>
      </c>
    </row>
    <row r="3424" spans="1:13" ht="30.75" hidden="1" thickBot="1" x14ac:dyDescent="0.3">
      <c r="A3424" s="4">
        <v>3422</v>
      </c>
      <c r="B3424" s="13" t="s">
        <v>6717</v>
      </c>
      <c r="C3424" s="13"/>
      <c r="D3424" s="13"/>
      <c r="E3424" s="13"/>
      <c r="F3424" s="13"/>
      <c r="G3424" s="4" t="s">
        <v>153</v>
      </c>
      <c r="H3424" s="4" t="s">
        <v>37</v>
      </c>
      <c r="I3424" s="4" t="s">
        <v>6718</v>
      </c>
      <c r="J3424" s="4">
        <v>712017532</v>
      </c>
      <c r="K3424" s="5">
        <v>41569</v>
      </c>
      <c r="L3424" s="4" t="s">
        <v>238</v>
      </c>
      <c r="M3424" s="6" t="s">
        <v>20</v>
      </c>
    </row>
    <row r="3425" spans="1:13" ht="15.75" hidden="1" thickBot="1" x14ac:dyDescent="0.3">
      <c r="A3425" s="2">
        <v>3423</v>
      </c>
      <c r="B3425" s="11" t="s">
        <v>6719</v>
      </c>
      <c r="C3425" s="11"/>
      <c r="D3425" s="11"/>
      <c r="E3425" s="11"/>
      <c r="F3425" s="11"/>
      <c r="G3425" s="2" t="s">
        <v>90</v>
      </c>
      <c r="H3425" s="2" t="s">
        <v>34</v>
      </c>
      <c r="I3425" s="2" t="s">
        <v>6720</v>
      </c>
      <c r="J3425" s="2">
        <v>785969641</v>
      </c>
      <c r="K3425" s="3">
        <v>42180.41946759259</v>
      </c>
      <c r="L3425" s="3">
        <v>42180.41946759259</v>
      </c>
      <c r="M3425" s="8" t="s">
        <v>20</v>
      </c>
    </row>
    <row r="3426" spans="1:13" ht="15.75" hidden="1" thickBot="1" x14ac:dyDescent="0.3">
      <c r="A3426" s="4">
        <v>3424</v>
      </c>
      <c r="B3426" s="13" t="s">
        <v>6721</v>
      </c>
      <c r="C3426" s="13"/>
      <c r="D3426" s="13"/>
      <c r="E3426" s="13"/>
      <c r="F3426" s="13"/>
      <c r="G3426" s="4" t="s">
        <v>72</v>
      </c>
      <c r="H3426" s="4" t="s">
        <v>34</v>
      </c>
      <c r="I3426" s="4"/>
      <c r="J3426" s="4"/>
      <c r="K3426" s="5">
        <v>43750.709305555552</v>
      </c>
      <c r="L3426" s="5">
        <v>43750.709305555552</v>
      </c>
      <c r="M3426" s="6" t="s">
        <v>20</v>
      </c>
    </row>
    <row r="3427" spans="1:13" ht="30" hidden="1" x14ac:dyDescent="0.25">
      <c r="A3427" s="2">
        <v>3425</v>
      </c>
      <c r="B3427" s="10" t="s">
        <v>6722</v>
      </c>
      <c r="C3427" s="10"/>
      <c r="D3427" s="10"/>
      <c r="E3427" s="10"/>
      <c r="F3427" s="10"/>
      <c r="G3427" s="2" t="s">
        <v>40</v>
      </c>
      <c r="H3427" s="2" t="s">
        <v>111</v>
      </c>
      <c r="I3427" s="2" t="s">
        <v>6723</v>
      </c>
      <c r="J3427" s="9">
        <v>7.82109970078541E+18</v>
      </c>
      <c r="K3427" s="3">
        <v>42884.621724537035</v>
      </c>
      <c r="L3427" s="3">
        <v>42884.621724537035</v>
      </c>
      <c r="M3427" s="8" t="s">
        <v>20</v>
      </c>
    </row>
    <row r="3428" spans="1:13" x14ac:dyDescent="0.25">
      <c r="A3428" s="34">
        <v>3426</v>
      </c>
      <c r="B3428" s="35" t="s">
        <v>6724</v>
      </c>
      <c r="C3428" s="35"/>
      <c r="D3428" s="35"/>
      <c r="E3428" s="35"/>
      <c r="F3428" s="35"/>
      <c r="G3428" s="34" t="s">
        <v>17</v>
      </c>
      <c r="H3428" s="34" t="s">
        <v>34</v>
      </c>
      <c r="I3428" s="34"/>
      <c r="J3428" s="34"/>
      <c r="K3428" s="36">
        <v>43759.339537037034</v>
      </c>
      <c r="L3428" s="36">
        <v>44458.391168981485</v>
      </c>
      <c r="M3428" s="37" t="s">
        <v>15</v>
      </c>
    </row>
    <row r="3429" spans="1:13" ht="45" hidden="1" x14ac:dyDescent="0.25">
      <c r="A3429" s="20">
        <v>3427</v>
      </c>
      <c r="B3429" s="25" t="s">
        <v>6725</v>
      </c>
      <c r="C3429" s="25"/>
      <c r="D3429" s="25"/>
      <c r="E3429" s="25"/>
      <c r="F3429" s="25"/>
      <c r="G3429" s="20" t="s">
        <v>97</v>
      </c>
      <c r="H3429" s="20" t="s">
        <v>18</v>
      </c>
      <c r="I3429" s="20" t="s">
        <v>6726</v>
      </c>
      <c r="J3429" s="20">
        <v>704894510</v>
      </c>
      <c r="K3429" s="22">
        <v>42342.802372685182</v>
      </c>
      <c r="L3429" s="22">
        <v>42342.802372685182</v>
      </c>
      <c r="M3429" s="23" t="s">
        <v>20</v>
      </c>
    </row>
    <row r="3430" spans="1:13" ht="45" x14ac:dyDescent="0.25">
      <c r="A3430" s="34">
        <v>3428</v>
      </c>
      <c r="B3430" s="35" t="s">
        <v>6727</v>
      </c>
      <c r="C3430" s="35"/>
      <c r="D3430" s="35"/>
      <c r="E3430" s="35"/>
      <c r="F3430" s="35"/>
      <c r="G3430" s="34" t="s">
        <v>738</v>
      </c>
      <c r="H3430" s="34" t="s">
        <v>34</v>
      </c>
      <c r="I3430" s="34" t="s">
        <v>6728</v>
      </c>
      <c r="J3430" s="34"/>
      <c r="K3430" s="36">
        <v>41311.63212962963</v>
      </c>
      <c r="L3430" s="36">
        <v>43695.280821759261</v>
      </c>
      <c r="M3430" s="37" t="s">
        <v>15</v>
      </c>
    </row>
    <row r="3431" spans="1:13" ht="30" x14ac:dyDescent="0.25">
      <c r="A3431" s="30">
        <v>3429</v>
      </c>
      <c r="B3431" s="31" t="s">
        <v>6729</v>
      </c>
      <c r="C3431" s="31"/>
      <c r="D3431" s="31"/>
      <c r="E3431" s="31"/>
      <c r="F3431" s="31"/>
      <c r="G3431" s="30" t="s">
        <v>97</v>
      </c>
      <c r="H3431" s="30" t="s">
        <v>522</v>
      </c>
      <c r="I3431" s="30" t="s">
        <v>6730</v>
      </c>
      <c r="J3431" s="30" t="s">
        <v>6731</v>
      </c>
      <c r="K3431" s="32">
        <v>42600.455543981479</v>
      </c>
      <c r="L3431" s="32">
        <v>43774.414942129632</v>
      </c>
      <c r="M3431" s="33" t="s">
        <v>15</v>
      </c>
    </row>
    <row r="3432" spans="1:13" ht="30" hidden="1" x14ac:dyDescent="0.25">
      <c r="A3432" s="15">
        <v>3430</v>
      </c>
      <c r="B3432" s="16" t="s">
        <v>6732</v>
      </c>
      <c r="C3432" s="16"/>
      <c r="D3432" s="16"/>
      <c r="E3432" s="16"/>
      <c r="F3432" s="16"/>
      <c r="G3432" s="15" t="s">
        <v>102</v>
      </c>
      <c r="H3432" s="15" t="s">
        <v>37</v>
      </c>
      <c r="I3432" s="15" t="s">
        <v>6733</v>
      </c>
      <c r="J3432" s="15">
        <v>772619334</v>
      </c>
      <c r="K3432" s="17">
        <v>42257.563171296293</v>
      </c>
      <c r="L3432" s="17">
        <v>42257.563171296293</v>
      </c>
      <c r="M3432" s="18" t="s">
        <v>20</v>
      </c>
    </row>
    <row r="3433" spans="1:13" ht="45" x14ac:dyDescent="0.25">
      <c r="A3433" s="30">
        <v>3431</v>
      </c>
      <c r="B3433" s="31" t="s">
        <v>6734</v>
      </c>
      <c r="C3433" s="31"/>
      <c r="D3433" s="31"/>
      <c r="E3433" s="31"/>
      <c r="F3433" s="31"/>
      <c r="G3433" s="30" t="s">
        <v>116</v>
      </c>
      <c r="H3433" s="30" t="s">
        <v>18</v>
      </c>
      <c r="I3433" s="30" t="s">
        <v>6735</v>
      </c>
      <c r="J3433" s="39">
        <v>7.7235788007035197E+18</v>
      </c>
      <c r="K3433" s="32">
        <v>42255.444432870368</v>
      </c>
      <c r="L3433" s="32">
        <v>44651.141724537039</v>
      </c>
      <c r="M3433" s="33" t="s">
        <v>15</v>
      </c>
    </row>
    <row r="3434" spans="1:13" ht="30" x14ac:dyDescent="0.25">
      <c r="A3434" s="34">
        <v>3432</v>
      </c>
      <c r="B3434" s="35" t="s">
        <v>6736</v>
      </c>
      <c r="C3434" s="35"/>
      <c r="D3434" s="35"/>
      <c r="E3434" s="35"/>
      <c r="F3434" s="35"/>
      <c r="G3434" s="34" t="s">
        <v>1813</v>
      </c>
      <c r="H3434" s="34" t="s">
        <v>37</v>
      </c>
      <c r="I3434" s="34"/>
      <c r="J3434" s="34"/>
      <c r="K3434" s="36">
        <v>43024.655231481483</v>
      </c>
      <c r="L3434" s="36">
        <v>43571.380879629629</v>
      </c>
      <c r="M3434" s="37" t="s">
        <v>15</v>
      </c>
    </row>
    <row r="3435" spans="1:13" ht="45.75" hidden="1" thickBot="1" x14ac:dyDescent="0.3">
      <c r="A3435" s="20">
        <v>3433</v>
      </c>
      <c r="B3435" s="21" t="s">
        <v>6737</v>
      </c>
      <c r="C3435" s="21"/>
      <c r="D3435" s="21"/>
      <c r="E3435" s="21"/>
      <c r="F3435" s="21"/>
      <c r="G3435" s="20" t="s">
        <v>55</v>
      </c>
      <c r="H3435" s="20" t="s">
        <v>18</v>
      </c>
      <c r="I3435" s="20" t="s">
        <v>6738</v>
      </c>
      <c r="J3435" s="26">
        <v>4.8143226007725599E+18</v>
      </c>
      <c r="K3435" s="22">
        <v>43025.619872685187</v>
      </c>
      <c r="L3435" s="22">
        <v>43025.619872685187</v>
      </c>
      <c r="M3435" s="23" t="s">
        <v>20</v>
      </c>
    </row>
    <row r="3436" spans="1:13" ht="30.75" hidden="1" thickBot="1" x14ac:dyDescent="0.3">
      <c r="A3436" s="4">
        <v>3434</v>
      </c>
      <c r="B3436" s="13" t="s">
        <v>6739</v>
      </c>
      <c r="C3436" s="13"/>
      <c r="D3436" s="13"/>
      <c r="E3436" s="13"/>
      <c r="F3436" s="13"/>
      <c r="G3436" s="4" t="s">
        <v>1036</v>
      </c>
      <c r="H3436" s="4"/>
      <c r="I3436" s="4" t="s">
        <v>6740</v>
      </c>
      <c r="J3436" s="4">
        <v>702553152</v>
      </c>
      <c r="K3436" s="5">
        <v>43843.739560185182</v>
      </c>
      <c r="L3436" s="5">
        <v>43843.739560185182</v>
      </c>
      <c r="M3436" s="6" t="s">
        <v>20</v>
      </c>
    </row>
    <row r="3437" spans="1:13" ht="30.75" hidden="1" thickBot="1" x14ac:dyDescent="0.3">
      <c r="A3437" s="2">
        <v>3435</v>
      </c>
      <c r="B3437" s="11" t="s">
        <v>6741</v>
      </c>
      <c r="C3437" s="11"/>
      <c r="D3437" s="11"/>
      <c r="E3437" s="11"/>
      <c r="F3437" s="11"/>
      <c r="G3437" s="2" t="s">
        <v>243</v>
      </c>
      <c r="H3437" s="2"/>
      <c r="I3437" s="2" t="s">
        <v>6742</v>
      </c>
      <c r="J3437" s="2">
        <v>753434766</v>
      </c>
      <c r="K3437" s="3">
        <v>43069.432025462964</v>
      </c>
      <c r="L3437" s="3">
        <v>43069.432025462964</v>
      </c>
      <c r="M3437" s="8" t="s">
        <v>20</v>
      </c>
    </row>
    <row r="3438" spans="1:13" ht="30.75" hidden="1" thickBot="1" x14ac:dyDescent="0.3">
      <c r="A3438" s="4">
        <v>3436</v>
      </c>
      <c r="B3438" s="13" t="s">
        <v>6743</v>
      </c>
      <c r="C3438" s="13"/>
      <c r="D3438" s="13"/>
      <c r="E3438" s="13"/>
      <c r="F3438" s="13"/>
      <c r="G3438" s="4"/>
      <c r="H3438" s="4" t="s">
        <v>34</v>
      </c>
      <c r="I3438" s="4" t="s">
        <v>6744</v>
      </c>
      <c r="J3438" s="4" t="s">
        <v>6745</v>
      </c>
      <c r="K3438" s="5">
        <v>42166.427060185182</v>
      </c>
      <c r="L3438" s="5">
        <v>42166.427060185182</v>
      </c>
      <c r="M3438" s="6" t="s">
        <v>20</v>
      </c>
    </row>
    <row r="3439" spans="1:13" ht="30.75" hidden="1" thickBot="1" x14ac:dyDescent="0.3">
      <c r="A3439" s="2">
        <v>3437</v>
      </c>
      <c r="B3439" s="11" t="s">
        <v>6746</v>
      </c>
      <c r="C3439" s="11"/>
      <c r="D3439" s="11"/>
      <c r="E3439" s="11"/>
      <c r="F3439" s="11"/>
      <c r="G3439" s="2" t="s">
        <v>33</v>
      </c>
      <c r="H3439" s="2"/>
      <c r="I3439" s="2" t="s">
        <v>6747</v>
      </c>
      <c r="J3439" s="2" t="s">
        <v>6748</v>
      </c>
      <c r="K3439" s="3">
        <v>43026.437337962961</v>
      </c>
      <c r="L3439" s="3">
        <v>43026.437337962961</v>
      </c>
      <c r="M3439" s="8" t="s">
        <v>20</v>
      </c>
    </row>
    <row r="3440" spans="1:13" ht="30.75" hidden="1" thickBot="1" x14ac:dyDescent="0.3">
      <c r="A3440" s="4">
        <v>3438</v>
      </c>
      <c r="B3440" s="13" t="s">
        <v>6749</v>
      </c>
      <c r="C3440" s="13"/>
      <c r="D3440" s="13"/>
      <c r="E3440" s="13"/>
      <c r="F3440" s="13"/>
      <c r="G3440" s="4" t="s">
        <v>312</v>
      </c>
      <c r="H3440" s="4" t="s">
        <v>838</v>
      </c>
      <c r="I3440" s="4"/>
      <c r="J3440" s="4"/>
      <c r="K3440" s="5">
        <v>42914.64335648148</v>
      </c>
      <c r="L3440" s="5">
        <v>42914.64335648148</v>
      </c>
      <c r="M3440" s="6" t="s">
        <v>20</v>
      </c>
    </row>
    <row r="3441" spans="1:13" ht="45" hidden="1" x14ac:dyDescent="0.25">
      <c r="A3441" s="2">
        <v>3439</v>
      </c>
      <c r="B3441" s="10" t="s">
        <v>6750</v>
      </c>
      <c r="C3441" s="10"/>
      <c r="D3441" s="10"/>
      <c r="E3441" s="10"/>
      <c r="F3441" s="10"/>
      <c r="G3441" s="2" t="s">
        <v>180</v>
      </c>
      <c r="H3441" s="2" t="s">
        <v>37</v>
      </c>
      <c r="I3441" s="2" t="s">
        <v>6751</v>
      </c>
      <c r="J3441" s="2" t="s">
        <v>6752</v>
      </c>
      <c r="K3441" s="3">
        <v>43024.928472222222</v>
      </c>
      <c r="L3441" s="3">
        <v>43024.928472222222</v>
      </c>
      <c r="M3441" s="8" t="s">
        <v>20</v>
      </c>
    </row>
    <row r="3442" spans="1:13" ht="30" x14ac:dyDescent="0.25">
      <c r="A3442" s="34">
        <v>3440</v>
      </c>
      <c r="B3442" s="35" t="s">
        <v>6753</v>
      </c>
      <c r="C3442" s="35"/>
      <c r="D3442" s="35"/>
      <c r="E3442" s="35"/>
      <c r="F3442" s="35"/>
      <c r="G3442" s="34"/>
      <c r="H3442" s="34" t="s">
        <v>37</v>
      </c>
      <c r="I3442" s="34" t="s">
        <v>6754</v>
      </c>
      <c r="J3442" s="34">
        <v>256752644366</v>
      </c>
      <c r="K3442" s="36">
        <v>42256.609594907408</v>
      </c>
      <c r="L3442" s="36">
        <v>42256.609594907408</v>
      </c>
      <c r="M3442" s="37" t="s">
        <v>15</v>
      </c>
    </row>
    <row r="3443" spans="1:13" ht="30" hidden="1" x14ac:dyDescent="0.25">
      <c r="A3443" s="20">
        <v>3441</v>
      </c>
      <c r="B3443" s="25" t="s">
        <v>6755</v>
      </c>
      <c r="C3443" s="25"/>
      <c r="D3443" s="25"/>
      <c r="E3443" s="25"/>
      <c r="F3443" s="25"/>
      <c r="G3443" s="20" t="s">
        <v>502</v>
      </c>
      <c r="H3443" s="20" t="s">
        <v>37</v>
      </c>
      <c r="I3443" s="20" t="s">
        <v>6756</v>
      </c>
      <c r="J3443" s="20">
        <v>751997898</v>
      </c>
      <c r="K3443" s="22">
        <v>42180.676469907405</v>
      </c>
      <c r="L3443" s="22">
        <v>42180.676469907405</v>
      </c>
      <c r="M3443" s="23" t="s">
        <v>20</v>
      </c>
    </row>
    <row r="3444" spans="1:13" ht="30" x14ac:dyDescent="0.25">
      <c r="A3444" s="34">
        <v>3442</v>
      </c>
      <c r="B3444" s="35" t="s">
        <v>6755</v>
      </c>
      <c r="C3444" s="35"/>
      <c r="D3444" s="35"/>
      <c r="E3444" s="35"/>
      <c r="F3444" s="35"/>
      <c r="G3444" s="34" t="s">
        <v>209</v>
      </c>
      <c r="H3444" s="34" t="s">
        <v>37</v>
      </c>
      <c r="I3444" s="34" t="s">
        <v>6757</v>
      </c>
      <c r="J3444" s="34"/>
      <c r="K3444" s="36">
        <v>43775.334699074076</v>
      </c>
      <c r="L3444" s="36">
        <v>44362.23300925926</v>
      </c>
      <c r="M3444" s="37" t="s">
        <v>15</v>
      </c>
    </row>
    <row r="3445" spans="1:13" ht="30.75" hidden="1" thickBot="1" x14ac:dyDescent="0.3">
      <c r="A3445" s="20">
        <v>3443</v>
      </c>
      <c r="B3445" s="21" t="s">
        <v>6758</v>
      </c>
      <c r="C3445" s="21"/>
      <c r="D3445" s="21"/>
      <c r="E3445" s="21"/>
      <c r="F3445" s="21"/>
      <c r="G3445" s="20" t="s">
        <v>72</v>
      </c>
      <c r="H3445" s="20" t="s">
        <v>37</v>
      </c>
      <c r="I3445" s="20" t="s">
        <v>6759</v>
      </c>
      <c r="J3445" s="20">
        <v>757650195</v>
      </c>
      <c r="K3445" s="22">
        <v>42256.717164351852</v>
      </c>
      <c r="L3445" s="22">
        <v>42256.717164351852</v>
      </c>
      <c r="M3445" s="23" t="s">
        <v>20</v>
      </c>
    </row>
    <row r="3446" spans="1:13" ht="45.75" hidden="1" thickBot="1" x14ac:dyDescent="0.3">
      <c r="A3446" s="4">
        <v>3444</v>
      </c>
      <c r="B3446" s="13" t="s">
        <v>6760</v>
      </c>
      <c r="C3446" s="13"/>
      <c r="D3446" s="13"/>
      <c r="E3446" s="13"/>
      <c r="F3446" s="13"/>
      <c r="G3446" s="4" t="s">
        <v>185</v>
      </c>
      <c r="H3446" s="4" t="s">
        <v>18</v>
      </c>
      <c r="I3446" s="4" t="s">
        <v>6761</v>
      </c>
      <c r="J3446" s="4">
        <v>774560130</v>
      </c>
      <c r="K3446" s="5">
        <v>43866.6481712963</v>
      </c>
      <c r="L3446" s="5">
        <v>43866.6481712963</v>
      </c>
      <c r="M3446" s="6" t="s">
        <v>20</v>
      </c>
    </row>
    <row r="3447" spans="1:13" ht="30" hidden="1" x14ac:dyDescent="0.25">
      <c r="A3447" s="2">
        <v>3445</v>
      </c>
      <c r="B3447" s="10" t="s">
        <v>6762</v>
      </c>
      <c r="C3447" s="10"/>
      <c r="D3447" s="10"/>
      <c r="E3447" s="10"/>
      <c r="F3447" s="10"/>
      <c r="G3447" s="2" t="s">
        <v>153</v>
      </c>
      <c r="H3447" s="2" t="s">
        <v>111</v>
      </c>
      <c r="I3447" s="2" t="s">
        <v>6763</v>
      </c>
      <c r="J3447" s="9">
        <v>3.9291799507527199E+18</v>
      </c>
      <c r="K3447" s="3">
        <v>43829.485034722224</v>
      </c>
      <c r="L3447" s="3">
        <v>43829.485034722224</v>
      </c>
      <c r="M3447" s="8" t="s">
        <v>20</v>
      </c>
    </row>
    <row r="3448" spans="1:13" ht="30" x14ac:dyDescent="0.25">
      <c r="A3448" s="34">
        <v>3446</v>
      </c>
      <c r="B3448" s="35" t="s">
        <v>6764</v>
      </c>
      <c r="C3448" s="35"/>
      <c r="D3448" s="35"/>
      <c r="E3448" s="35"/>
      <c r="F3448" s="35"/>
      <c r="G3448" s="34" t="s">
        <v>986</v>
      </c>
      <c r="H3448" s="34" t="s">
        <v>12</v>
      </c>
      <c r="I3448" s="34" t="s">
        <v>6765</v>
      </c>
      <c r="J3448" s="38">
        <v>3.9291799507527199E+18</v>
      </c>
      <c r="K3448" s="36">
        <v>42185.697175925925</v>
      </c>
      <c r="L3448" s="36">
        <v>44622.262824074074</v>
      </c>
      <c r="M3448" s="37" t="s">
        <v>15</v>
      </c>
    </row>
    <row r="3449" spans="1:13" ht="45" x14ac:dyDescent="0.25">
      <c r="A3449" s="30">
        <v>3447</v>
      </c>
      <c r="B3449" s="31" t="s">
        <v>6766</v>
      </c>
      <c r="C3449" s="31"/>
      <c r="D3449" s="31"/>
      <c r="E3449" s="31"/>
      <c r="F3449" s="31"/>
      <c r="G3449" s="30" t="s">
        <v>87</v>
      </c>
      <c r="H3449" s="30" t="s">
        <v>18</v>
      </c>
      <c r="I3449" s="30" t="s">
        <v>6767</v>
      </c>
      <c r="J3449" s="30" t="s">
        <v>6768</v>
      </c>
      <c r="K3449" s="32">
        <v>43846.024236111109</v>
      </c>
      <c r="L3449" s="32">
        <v>44643.438055555554</v>
      </c>
      <c r="M3449" s="33" t="s">
        <v>15</v>
      </c>
    </row>
    <row r="3450" spans="1:13" ht="30" x14ac:dyDescent="0.25">
      <c r="A3450" s="34">
        <v>3448</v>
      </c>
      <c r="B3450" s="35" t="s">
        <v>6766</v>
      </c>
      <c r="C3450" s="35"/>
      <c r="D3450" s="35"/>
      <c r="E3450" s="35"/>
      <c r="F3450" s="35"/>
      <c r="G3450" s="34" t="s">
        <v>102</v>
      </c>
      <c r="H3450" s="34" t="s">
        <v>37</v>
      </c>
      <c r="I3450" s="34" t="s">
        <v>6769</v>
      </c>
      <c r="J3450" s="34">
        <v>7772446282</v>
      </c>
      <c r="K3450" s="36">
        <v>43496.77275462963</v>
      </c>
      <c r="L3450" s="36">
        <v>43756.49454861111</v>
      </c>
      <c r="M3450" s="37" t="s">
        <v>15</v>
      </c>
    </row>
    <row r="3451" spans="1:13" ht="30" hidden="1" x14ac:dyDescent="0.25">
      <c r="A3451" s="20">
        <v>3449</v>
      </c>
      <c r="B3451" s="25" t="s">
        <v>6770</v>
      </c>
      <c r="C3451" s="25"/>
      <c r="D3451" s="25"/>
      <c r="E3451" s="25"/>
      <c r="F3451" s="25"/>
      <c r="G3451" s="20" t="s">
        <v>135</v>
      </c>
      <c r="H3451" s="20"/>
      <c r="I3451" s="20" t="s">
        <v>6771</v>
      </c>
      <c r="J3451" s="20">
        <v>772312959</v>
      </c>
      <c r="K3451" s="22">
        <v>44425.577592592592</v>
      </c>
      <c r="L3451" s="22">
        <v>44425.577592592592</v>
      </c>
      <c r="M3451" s="23" t="s">
        <v>20</v>
      </c>
    </row>
    <row r="3452" spans="1:13" ht="45" x14ac:dyDescent="0.25">
      <c r="A3452" s="34">
        <v>3450</v>
      </c>
      <c r="B3452" s="35" t="s">
        <v>6772</v>
      </c>
      <c r="C3452" s="35"/>
      <c r="D3452" s="35"/>
      <c r="E3452" s="35"/>
      <c r="F3452" s="35"/>
      <c r="G3452" s="34" t="s">
        <v>696</v>
      </c>
      <c r="H3452" s="34" t="s">
        <v>18</v>
      </c>
      <c r="I3452" s="34" t="s">
        <v>6773</v>
      </c>
      <c r="J3452" s="34">
        <v>779347521</v>
      </c>
      <c r="K3452" s="36">
        <v>43580.958923611113</v>
      </c>
      <c r="L3452" s="36">
        <v>43580.958923611113</v>
      </c>
      <c r="M3452" s="37" t="s">
        <v>15</v>
      </c>
    </row>
    <row r="3453" spans="1:13" ht="45" hidden="1" x14ac:dyDescent="0.25">
      <c r="A3453" s="20">
        <v>3451</v>
      </c>
      <c r="B3453" s="25" t="s">
        <v>6774</v>
      </c>
      <c r="C3453" s="25"/>
      <c r="D3453" s="25"/>
      <c r="E3453" s="25"/>
      <c r="F3453" s="25"/>
      <c r="G3453" s="20" t="s">
        <v>666</v>
      </c>
      <c r="H3453" s="20" t="s">
        <v>18</v>
      </c>
      <c r="I3453" s="20" t="s">
        <v>6775</v>
      </c>
      <c r="J3453" s="20">
        <v>705816155</v>
      </c>
      <c r="K3453" s="22">
        <v>44494.614421296297</v>
      </c>
      <c r="L3453" s="22">
        <v>44494.614421296297</v>
      </c>
      <c r="M3453" s="23" t="s">
        <v>20</v>
      </c>
    </row>
    <row r="3454" spans="1:13" ht="30" x14ac:dyDescent="0.25">
      <c r="A3454" s="34">
        <v>3452</v>
      </c>
      <c r="B3454" s="35" t="s">
        <v>6776</v>
      </c>
      <c r="C3454" s="35"/>
      <c r="D3454" s="35"/>
      <c r="E3454" s="35"/>
      <c r="F3454" s="35"/>
      <c r="G3454" s="34" t="s">
        <v>431</v>
      </c>
      <c r="H3454" s="34" t="s">
        <v>30</v>
      </c>
      <c r="I3454" s="34" t="s">
        <v>6777</v>
      </c>
      <c r="J3454" s="34">
        <v>256770644556</v>
      </c>
      <c r="K3454" s="36">
        <v>43862.504953703705</v>
      </c>
      <c r="L3454" s="36">
        <v>44142.279062499998</v>
      </c>
      <c r="M3454" s="37" t="s">
        <v>15</v>
      </c>
    </row>
    <row r="3455" spans="1:13" ht="30" hidden="1" x14ac:dyDescent="0.25">
      <c r="A3455" s="20">
        <v>3453</v>
      </c>
      <c r="B3455" s="25" t="s">
        <v>6778</v>
      </c>
      <c r="C3455" s="25"/>
      <c r="D3455" s="25"/>
      <c r="E3455" s="25"/>
      <c r="F3455" s="25"/>
      <c r="G3455" s="20" t="s">
        <v>243</v>
      </c>
      <c r="H3455" s="20" t="s">
        <v>111</v>
      </c>
      <c r="I3455" s="20" t="s">
        <v>6779</v>
      </c>
      <c r="J3455" s="20" t="s">
        <v>6780</v>
      </c>
      <c r="K3455" s="22">
        <v>41936</v>
      </c>
      <c r="L3455" s="20" t="s">
        <v>238</v>
      </c>
      <c r="M3455" s="23" t="s">
        <v>20</v>
      </c>
    </row>
    <row r="3456" spans="1:13" ht="30" x14ac:dyDescent="0.25">
      <c r="A3456" s="34">
        <v>3454</v>
      </c>
      <c r="B3456" s="35" t="s">
        <v>6781</v>
      </c>
      <c r="C3456" s="35"/>
      <c r="D3456" s="35"/>
      <c r="E3456" s="35"/>
      <c r="F3456" s="35"/>
      <c r="G3456" s="34" t="s">
        <v>525</v>
      </c>
      <c r="H3456" s="34" t="s">
        <v>111</v>
      </c>
      <c r="I3456" s="34" t="s">
        <v>6782</v>
      </c>
      <c r="J3456" s="34">
        <v>702637067</v>
      </c>
      <c r="K3456" s="36">
        <v>42286.676238425927</v>
      </c>
      <c r="L3456" s="36">
        <v>43391.088993055557</v>
      </c>
      <c r="M3456" s="37" t="s">
        <v>15</v>
      </c>
    </row>
    <row r="3457" spans="1:13" ht="45.75" hidden="1" thickBot="1" x14ac:dyDescent="0.3">
      <c r="A3457" s="20">
        <v>3455</v>
      </c>
      <c r="B3457" s="21" t="s">
        <v>6783</v>
      </c>
      <c r="C3457" s="21"/>
      <c r="D3457" s="21"/>
      <c r="E3457" s="21"/>
      <c r="F3457" s="21"/>
      <c r="G3457" s="20" t="s">
        <v>17</v>
      </c>
      <c r="H3457" s="20" t="s">
        <v>18</v>
      </c>
      <c r="I3457" s="20" t="s">
        <v>6784</v>
      </c>
      <c r="J3457" s="20">
        <v>782446660</v>
      </c>
      <c r="K3457" s="22">
        <v>44102.236666666664</v>
      </c>
      <c r="L3457" s="22">
        <v>44102.236666666664</v>
      </c>
      <c r="M3457" s="23" t="s">
        <v>20</v>
      </c>
    </row>
    <row r="3458" spans="1:13" ht="30.75" hidden="1" thickBot="1" x14ac:dyDescent="0.3">
      <c r="A3458" s="4">
        <v>3456</v>
      </c>
      <c r="B3458" s="13" t="s">
        <v>6785</v>
      </c>
      <c r="C3458" s="13"/>
      <c r="D3458" s="13"/>
      <c r="E3458" s="13"/>
      <c r="F3458" s="13"/>
      <c r="G3458" s="4" t="s">
        <v>17</v>
      </c>
      <c r="H3458" s="4" t="s">
        <v>37</v>
      </c>
      <c r="I3458" s="4" t="s">
        <v>6786</v>
      </c>
      <c r="J3458" s="4">
        <v>703798036</v>
      </c>
      <c r="K3458" s="5">
        <v>44102.237013888887</v>
      </c>
      <c r="L3458" s="5">
        <v>44102.237013888887</v>
      </c>
      <c r="M3458" s="6" t="s">
        <v>20</v>
      </c>
    </row>
    <row r="3459" spans="1:13" ht="45" hidden="1" x14ac:dyDescent="0.25">
      <c r="A3459" s="2">
        <v>3457</v>
      </c>
      <c r="B3459" s="10" t="s">
        <v>6787</v>
      </c>
      <c r="C3459" s="10"/>
      <c r="D3459" s="10"/>
      <c r="E3459" s="10"/>
      <c r="F3459" s="10"/>
      <c r="G3459" s="2" t="s">
        <v>189</v>
      </c>
      <c r="H3459" s="2" t="s">
        <v>18</v>
      </c>
      <c r="I3459" s="2" t="s">
        <v>6788</v>
      </c>
      <c r="J3459" s="2" t="s">
        <v>6789</v>
      </c>
      <c r="K3459" s="3">
        <v>42345.646203703705</v>
      </c>
      <c r="L3459" s="3">
        <v>42345.646203703705</v>
      </c>
      <c r="M3459" s="8" t="s">
        <v>20</v>
      </c>
    </row>
    <row r="3460" spans="1:13" x14ac:dyDescent="0.25">
      <c r="A3460" s="34">
        <v>3458</v>
      </c>
      <c r="B3460" s="35" t="s">
        <v>6790</v>
      </c>
      <c r="C3460" s="35"/>
      <c r="D3460" s="35"/>
      <c r="E3460" s="35"/>
      <c r="F3460" s="35"/>
      <c r="G3460" s="34" t="s">
        <v>17</v>
      </c>
      <c r="H3460" s="34" t="s">
        <v>34</v>
      </c>
      <c r="I3460" s="34"/>
      <c r="J3460" s="34"/>
      <c r="K3460" s="36">
        <v>43025.491562499999</v>
      </c>
      <c r="L3460" s="36">
        <v>44642.490717592591</v>
      </c>
      <c r="M3460" s="37" t="s">
        <v>15</v>
      </c>
    </row>
    <row r="3461" spans="1:13" ht="45.75" hidden="1" thickBot="1" x14ac:dyDescent="0.3">
      <c r="A3461" s="20">
        <v>3459</v>
      </c>
      <c r="B3461" s="21" t="s">
        <v>6791</v>
      </c>
      <c r="C3461" s="21"/>
      <c r="D3461" s="21"/>
      <c r="E3461" s="21"/>
      <c r="F3461" s="21"/>
      <c r="G3461" s="20" t="s">
        <v>17</v>
      </c>
      <c r="H3461" s="20" t="s">
        <v>18</v>
      </c>
      <c r="I3461" s="20" t="s">
        <v>6792</v>
      </c>
      <c r="J3461" s="20">
        <v>756546523</v>
      </c>
      <c r="K3461" s="22">
        <v>44102.238078703704</v>
      </c>
      <c r="L3461" s="22">
        <v>44102.238078703704</v>
      </c>
      <c r="M3461" s="23" t="s">
        <v>20</v>
      </c>
    </row>
    <row r="3462" spans="1:13" ht="30.75" hidden="1" thickBot="1" x14ac:dyDescent="0.3">
      <c r="A3462" s="4">
        <v>3460</v>
      </c>
      <c r="B3462" s="13" t="s">
        <v>6793</v>
      </c>
      <c r="C3462" s="13"/>
      <c r="D3462" s="13"/>
      <c r="E3462" s="13"/>
      <c r="F3462" s="13"/>
      <c r="G3462" s="4" t="s">
        <v>97</v>
      </c>
      <c r="H3462" s="4" t="s">
        <v>37</v>
      </c>
      <c r="I3462" s="4"/>
      <c r="J3462" s="4"/>
      <c r="K3462" s="5">
        <v>42342.803194444445</v>
      </c>
      <c r="L3462" s="5">
        <v>42342.803194444445</v>
      </c>
      <c r="M3462" s="6" t="s">
        <v>20</v>
      </c>
    </row>
    <row r="3463" spans="1:13" ht="30.75" hidden="1" thickBot="1" x14ac:dyDescent="0.3">
      <c r="A3463" s="2">
        <v>3461</v>
      </c>
      <c r="B3463" s="11" t="s">
        <v>6794</v>
      </c>
      <c r="C3463" s="11"/>
      <c r="D3463" s="11"/>
      <c r="E3463" s="11"/>
      <c r="F3463" s="11"/>
      <c r="G3463" s="2" t="s">
        <v>102</v>
      </c>
      <c r="H3463" s="2" t="s">
        <v>37</v>
      </c>
      <c r="I3463" s="2" t="s">
        <v>6795</v>
      </c>
      <c r="J3463" s="9">
        <v>4.1426892971254202E+17</v>
      </c>
      <c r="K3463" s="3">
        <v>41752</v>
      </c>
      <c r="L3463" s="2" t="s">
        <v>238</v>
      </c>
      <c r="M3463" s="8" t="s">
        <v>20</v>
      </c>
    </row>
    <row r="3464" spans="1:13" ht="30" hidden="1" x14ac:dyDescent="0.25">
      <c r="A3464" s="4">
        <v>3462</v>
      </c>
      <c r="B3464" s="12" t="s">
        <v>6796</v>
      </c>
      <c r="C3464" s="12"/>
      <c r="D3464" s="12"/>
      <c r="E3464" s="12"/>
      <c r="F3464" s="12"/>
      <c r="G3464" s="4" t="s">
        <v>102</v>
      </c>
      <c r="H3464" s="4" t="s">
        <v>37</v>
      </c>
      <c r="I3464" s="4" t="s">
        <v>6797</v>
      </c>
      <c r="J3464" s="7">
        <v>4.1426892907848699E+18</v>
      </c>
      <c r="K3464" s="5">
        <v>42257.389189814814</v>
      </c>
      <c r="L3464" s="5">
        <v>42257.389189814814</v>
      </c>
      <c r="M3464" s="6" t="s">
        <v>20</v>
      </c>
    </row>
    <row r="3465" spans="1:13" ht="45" x14ac:dyDescent="0.25">
      <c r="A3465" s="30">
        <v>3463</v>
      </c>
      <c r="B3465" s="31" t="s">
        <v>6798</v>
      </c>
      <c r="C3465" s="31"/>
      <c r="D3465" s="31"/>
      <c r="E3465" s="31"/>
      <c r="F3465" s="31"/>
      <c r="G3465" s="30" t="s">
        <v>72</v>
      </c>
      <c r="H3465" s="30" t="s">
        <v>18</v>
      </c>
      <c r="I3465" s="30" t="s">
        <v>6799</v>
      </c>
      <c r="J3465" s="39">
        <v>7.7286896207598397E+18</v>
      </c>
      <c r="K3465" s="32">
        <v>44047.608414351853</v>
      </c>
      <c r="L3465" s="32">
        <v>44047.608414351853</v>
      </c>
      <c r="M3465" s="33" t="s">
        <v>15</v>
      </c>
    </row>
    <row r="3466" spans="1:13" ht="30" x14ac:dyDescent="0.25">
      <c r="A3466" s="34">
        <v>3464</v>
      </c>
      <c r="B3466" s="35" t="s">
        <v>6800</v>
      </c>
      <c r="C3466" s="35"/>
      <c r="D3466" s="35"/>
      <c r="E3466" s="35"/>
      <c r="F3466" s="35"/>
      <c r="G3466" s="34" t="s">
        <v>738</v>
      </c>
      <c r="H3466" s="34"/>
      <c r="I3466" s="34" t="s">
        <v>6801</v>
      </c>
      <c r="J3466" s="34">
        <v>779003986</v>
      </c>
      <c r="K3466" s="36">
        <v>42866.57267361111</v>
      </c>
      <c r="L3466" s="36">
        <v>43569.353148148148</v>
      </c>
      <c r="M3466" s="37" t="s">
        <v>15</v>
      </c>
    </row>
    <row r="3467" spans="1:13" hidden="1" x14ac:dyDescent="0.25">
      <c r="A3467" s="20">
        <v>3465</v>
      </c>
      <c r="B3467" s="25" t="s">
        <v>6802</v>
      </c>
      <c r="C3467" s="25"/>
      <c r="D3467" s="25"/>
      <c r="E3467" s="25"/>
      <c r="F3467" s="25"/>
      <c r="G3467" s="20" t="s">
        <v>102</v>
      </c>
      <c r="H3467" s="20" t="s">
        <v>34</v>
      </c>
      <c r="I3467" s="20" t="s">
        <v>6803</v>
      </c>
      <c r="J3467" s="20">
        <v>752500345</v>
      </c>
      <c r="K3467" s="22">
        <v>42664.675034722219</v>
      </c>
      <c r="L3467" s="22">
        <v>42664.675034722219</v>
      </c>
      <c r="M3467" s="23" t="s">
        <v>20</v>
      </c>
    </row>
    <row r="3468" spans="1:13" ht="30" x14ac:dyDescent="0.25">
      <c r="A3468" s="34">
        <v>3466</v>
      </c>
      <c r="B3468" s="35" t="s">
        <v>6804</v>
      </c>
      <c r="C3468" s="35"/>
      <c r="D3468" s="35"/>
      <c r="E3468" s="35"/>
      <c r="F3468" s="35"/>
      <c r="G3468" s="34" t="s">
        <v>55</v>
      </c>
      <c r="H3468" s="34" t="s">
        <v>30</v>
      </c>
      <c r="I3468" s="34" t="s">
        <v>6805</v>
      </c>
      <c r="J3468" s="34" t="s">
        <v>6806</v>
      </c>
      <c r="K3468" s="36">
        <v>42397.575729166667</v>
      </c>
      <c r="L3468" s="36">
        <v>43761.410266203704</v>
      </c>
      <c r="M3468" s="37" t="s">
        <v>15</v>
      </c>
    </row>
    <row r="3469" spans="1:13" ht="45" x14ac:dyDescent="0.25">
      <c r="A3469" s="30">
        <v>3467</v>
      </c>
      <c r="B3469" s="31" t="s">
        <v>6807</v>
      </c>
      <c r="C3469" s="31"/>
      <c r="D3469" s="31"/>
      <c r="E3469" s="31"/>
      <c r="F3469" s="31"/>
      <c r="G3469" s="30" t="s">
        <v>1813</v>
      </c>
      <c r="H3469" s="30" t="s">
        <v>18</v>
      </c>
      <c r="I3469" s="30" t="s">
        <v>6808</v>
      </c>
      <c r="J3469" s="30" t="s">
        <v>6809</v>
      </c>
      <c r="K3469" s="32">
        <v>43024.649745370371</v>
      </c>
      <c r="L3469" s="32">
        <v>43669.481678240743</v>
      </c>
      <c r="M3469" s="33" t="s">
        <v>15</v>
      </c>
    </row>
    <row r="3470" spans="1:13" ht="45" x14ac:dyDescent="0.25">
      <c r="A3470" s="34">
        <v>3468</v>
      </c>
      <c r="B3470" s="35" t="s">
        <v>6810</v>
      </c>
      <c r="C3470" s="35"/>
      <c r="D3470" s="35"/>
      <c r="E3470" s="35"/>
      <c r="F3470" s="35"/>
      <c r="G3470" s="34" t="s">
        <v>55</v>
      </c>
      <c r="H3470" s="34" t="s">
        <v>18</v>
      </c>
      <c r="I3470" s="34" t="s">
        <v>6811</v>
      </c>
      <c r="J3470" s="34">
        <v>702252073</v>
      </c>
      <c r="K3470" s="36">
        <v>42181.478842592594</v>
      </c>
      <c r="L3470" s="36">
        <v>43748.529583333337</v>
      </c>
      <c r="M3470" s="37" t="s">
        <v>15</v>
      </c>
    </row>
    <row r="3471" spans="1:13" ht="30.75" hidden="1" thickBot="1" x14ac:dyDescent="0.3">
      <c r="A3471" s="20">
        <v>3469</v>
      </c>
      <c r="B3471" s="21" t="s">
        <v>6812</v>
      </c>
      <c r="C3471" s="21"/>
      <c r="D3471" s="21"/>
      <c r="E3471" s="21"/>
      <c r="F3471" s="21"/>
      <c r="G3471" s="20" t="s">
        <v>55</v>
      </c>
      <c r="H3471" s="20" t="s">
        <v>37</v>
      </c>
      <c r="I3471" s="20" t="s">
        <v>6813</v>
      </c>
      <c r="J3471" s="20">
        <v>481425064</v>
      </c>
      <c r="K3471" s="22">
        <v>43024.715648148151</v>
      </c>
      <c r="L3471" s="22">
        <v>43024.715648148151</v>
      </c>
      <c r="M3471" s="23" t="s">
        <v>20</v>
      </c>
    </row>
    <row r="3472" spans="1:13" ht="30" hidden="1" x14ac:dyDescent="0.25">
      <c r="A3472" s="4">
        <v>3470</v>
      </c>
      <c r="B3472" s="12" t="s">
        <v>6814</v>
      </c>
      <c r="C3472" s="12"/>
      <c r="D3472" s="12"/>
      <c r="E3472" s="12"/>
      <c r="F3472" s="12"/>
      <c r="G3472" s="4" t="s">
        <v>1813</v>
      </c>
      <c r="H3472" s="4" t="s">
        <v>37</v>
      </c>
      <c r="I3472" s="4"/>
      <c r="J3472" s="4"/>
      <c r="K3472" s="5">
        <v>43124.744803240741</v>
      </c>
      <c r="L3472" s="5">
        <v>43124.744803240741</v>
      </c>
      <c r="M3472" s="6" t="s">
        <v>20</v>
      </c>
    </row>
    <row r="3473" spans="1:13" ht="30" x14ac:dyDescent="0.25">
      <c r="A3473" s="30">
        <v>3471</v>
      </c>
      <c r="B3473" s="31" t="s">
        <v>6815</v>
      </c>
      <c r="C3473" s="31"/>
      <c r="D3473" s="31"/>
      <c r="E3473" s="31"/>
      <c r="F3473" s="31"/>
      <c r="G3473" s="30" t="s">
        <v>26</v>
      </c>
      <c r="H3473" s="30"/>
      <c r="I3473" s="30" t="s">
        <v>6816</v>
      </c>
      <c r="J3473" s="30">
        <v>782617481</v>
      </c>
      <c r="K3473" s="32">
        <v>44215.452766203707</v>
      </c>
      <c r="L3473" s="32">
        <v>44487.241574074076</v>
      </c>
      <c r="M3473" s="33" t="s">
        <v>15</v>
      </c>
    </row>
    <row r="3474" spans="1:13" ht="30.75" hidden="1" thickBot="1" x14ac:dyDescent="0.3">
      <c r="A3474" s="15">
        <v>3472</v>
      </c>
      <c r="B3474" s="19" t="s">
        <v>6817</v>
      </c>
      <c r="C3474" s="19"/>
      <c r="D3474" s="19"/>
      <c r="E3474" s="19"/>
      <c r="F3474" s="19"/>
      <c r="G3474" s="15" t="s">
        <v>55</v>
      </c>
      <c r="H3474" s="15" t="s">
        <v>34</v>
      </c>
      <c r="I3474" s="15" t="s">
        <v>6818</v>
      </c>
      <c r="J3474" s="15" t="s">
        <v>6819</v>
      </c>
      <c r="K3474" s="17">
        <v>43041.530659722222</v>
      </c>
      <c r="L3474" s="17">
        <v>43041.530659722222</v>
      </c>
      <c r="M3474" s="18" t="s">
        <v>20</v>
      </c>
    </row>
    <row r="3475" spans="1:13" ht="30" hidden="1" x14ac:dyDescent="0.25">
      <c r="A3475" s="2">
        <v>3473</v>
      </c>
      <c r="B3475" s="10" t="s">
        <v>6820</v>
      </c>
      <c r="C3475" s="10"/>
      <c r="D3475" s="10"/>
      <c r="E3475" s="10"/>
      <c r="F3475" s="10"/>
      <c r="G3475" s="2" t="s">
        <v>519</v>
      </c>
      <c r="H3475" s="2"/>
      <c r="I3475" s="2" t="s">
        <v>6821</v>
      </c>
      <c r="J3475" s="2">
        <v>703466448</v>
      </c>
      <c r="K3475" s="3">
        <v>44389.822812500002</v>
      </c>
      <c r="L3475" s="3">
        <v>44389.822812500002</v>
      </c>
      <c r="M3475" s="8" t="s">
        <v>20</v>
      </c>
    </row>
    <row r="3476" spans="1:13" ht="30" x14ac:dyDescent="0.25">
      <c r="A3476" s="34">
        <v>3474</v>
      </c>
      <c r="B3476" s="35" t="s">
        <v>6822</v>
      </c>
      <c r="C3476" s="35"/>
      <c r="D3476" s="35"/>
      <c r="E3476" s="35"/>
      <c r="F3476" s="35"/>
      <c r="G3476" s="34" t="s">
        <v>1813</v>
      </c>
      <c r="H3476" s="34" t="s">
        <v>37</v>
      </c>
      <c r="I3476" s="34" t="s">
        <v>6823</v>
      </c>
      <c r="J3476" s="34">
        <v>750921777</v>
      </c>
      <c r="K3476" s="36">
        <v>43024.662372685183</v>
      </c>
      <c r="L3476" s="36">
        <v>43766.441238425927</v>
      </c>
      <c r="M3476" s="37" t="s">
        <v>15</v>
      </c>
    </row>
    <row r="3477" spans="1:13" ht="30" hidden="1" x14ac:dyDescent="0.25">
      <c r="A3477" s="20">
        <v>3475</v>
      </c>
      <c r="B3477" s="25" t="s">
        <v>6824</v>
      </c>
      <c r="C3477" s="25"/>
      <c r="D3477" s="25"/>
      <c r="E3477" s="25"/>
      <c r="F3477" s="25"/>
      <c r="G3477" s="20" t="s">
        <v>55</v>
      </c>
      <c r="H3477" s="20" t="s">
        <v>111</v>
      </c>
      <c r="I3477" s="20" t="s">
        <v>6825</v>
      </c>
      <c r="J3477" s="20" t="s">
        <v>6826</v>
      </c>
      <c r="K3477" s="22">
        <v>43025.620486111111</v>
      </c>
      <c r="L3477" s="22">
        <v>43025.620486111111</v>
      </c>
      <c r="M3477" s="23" t="s">
        <v>20</v>
      </c>
    </row>
    <row r="3478" spans="1:13" ht="30" x14ac:dyDescent="0.25">
      <c r="A3478" s="34">
        <v>3476</v>
      </c>
      <c r="B3478" s="35" t="s">
        <v>6827</v>
      </c>
      <c r="C3478" s="35"/>
      <c r="D3478" s="35"/>
      <c r="E3478" s="35"/>
      <c r="F3478" s="35"/>
      <c r="G3478" s="34" t="s">
        <v>1813</v>
      </c>
      <c r="H3478" s="34" t="s">
        <v>37</v>
      </c>
      <c r="I3478" s="34" t="s">
        <v>6828</v>
      </c>
      <c r="J3478" s="34">
        <v>701214214</v>
      </c>
      <c r="K3478" s="36">
        <v>43195.623020833336</v>
      </c>
      <c r="L3478" s="36">
        <v>43571.228402777779</v>
      </c>
      <c r="M3478" s="37" t="s">
        <v>15</v>
      </c>
    </row>
    <row r="3479" spans="1:13" ht="45" x14ac:dyDescent="0.25">
      <c r="A3479" s="30">
        <v>3477</v>
      </c>
      <c r="B3479" s="31" t="s">
        <v>6829</v>
      </c>
      <c r="C3479" s="31"/>
      <c r="D3479" s="31"/>
      <c r="E3479" s="31"/>
      <c r="F3479" s="31"/>
      <c r="G3479" s="30" t="s">
        <v>1813</v>
      </c>
      <c r="H3479" s="30" t="s">
        <v>18</v>
      </c>
      <c r="I3479" s="30"/>
      <c r="J3479" s="30"/>
      <c r="K3479" s="32">
        <v>43024.666250000002</v>
      </c>
      <c r="L3479" s="32">
        <v>43571.225717592592</v>
      </c>
      <c r="M3479" s="33" t="s">
        <v>15</v>
      </c>
    </row>
    <row r="3480" spans="1:13" ht="45.75" hidden="1" thickBot="1" x14ac:dyDescent="0.3">
      <c r="A3480" s="15">
        <v>3478</v>
      </c>
      <c r="B3480" s="19" t="s">
        <v>6830</v>
      </c>
      <c r="C3480" s="19"/>
      <c r="D3480" s="19"/>
      <c r="E3480" s="19"/>
      <c r="F3480" s="19"/>
      <c r="G3480" s="15" t="s">
        <v>55</v>
      </c>
      <c r="H3480" s="15" t="s">
        <v>18</v>
      </c>
      <c r="I3480" s="15" t="s">
        <v>6831</v>
      </c>
      <c r="J3480" s="15">
        <v>755604983</v>
      </c>
      <c r="K3480" s="17">
        <v>43025.620995370373</v>
      </c>
      <c r="L3480" s="17">
        <v>43025.620995370373</v>
      </c>
      <c r="M3480" s="18" t="s">
        <v>20</v>
      </c>
    </row>
    <row r="3481" spans="1:13" ht="30.75" hidden="1" thickBot="1" x14ac:dyDescent="0.3">
      <c r="A3481" s="2">
        <v>3479</v>
      </c>
      <c r="B3481" s="11" t="s">
        <v>6832</v>
      </c>
      <c r="C3481" s="11"/>
      <c r="D3481" s="11"/>
      <c r="E3481" s="11"/>
      <c r="F3481" s="11"/>
      <c r="G3481" s="2" t="s">
        <v>17</v>
      </c>
      <c r="H3481" s="2" t="s">
        <v>522</v>
      </c>
      <c r="I3481" s="2" t="s">
        <v>6833</v>
      </c>
      <c r="J3481" s="2" t="s">
        <v>6834</v>
      </c>
      <c r="K3481" s="3">
        <v>43395.629004629627</v>
      </c>
      <c r="L3481" s="3">
        <v>43395.629004629627</v>
      </c>
      <c r="M3481" s="8" t="s">
        <v>20</v>
      </c>
    </row>
    <row r="3482" spans="1:13" ht="45" hidden="1" x14ac:dyDescent="0.25">
      <c r="A3482" s="4">
        <v>3480</v>
      </c>
      <c r="B3482" s="12" t="s">
        <v>6835</v>
      </c>
      <c r="C3482" s="12"/>
      <c r="D3482" s="12"/>
      <c r="E3482" s="12"/>
      <c r="F3482" s="12"/>
      <c r="G3482" s="4" t="s">
        <v>282</v>
      </c>
      <c r="H3482" s="4" t="s">
        <v>18</v>
      </c>
      <c r="I3482" s="4" t="s">
        <v>6836</v>
      </c>
      <c r="J3482" s="4">
        <v>782794466</v>
      </c>
      <c r="K3482" s="5">
        <v>42173.390983796293</v>
      </c>
      <c r="L3482" s="5">
        <v>42173.390983796293</v>
      </c>
      <c r="M3482" s="6" t="s">
        <v>20</v>
      </c>
    </row>
    <row r="3483" spans="1:13" ht="30" x14ac:dyDescent="0.25">
      <c r="A3483" s="30">
        <v>3481</v>
      </c>
      <c r="B3483" s="31" t="s">
        <v>6837</v>
      </c>
      <c r="C3483" s="31"/>
      <c r="D3483" s="31"/>
      <c r="E3483" s="31"/>
      <c r="F3483" s="31"/>
      <c r="G3483" s="30" t="s">
        <v>201</v>
      </c>
      <c r="H3483" s="30" t="s">
        <v>30</v>
      </c>
      <c r="I3483" s="30" t="s">
        <v>6838</v>
      </c>
      <c r="J3483" s="30" t="s">
        <v>6839</v>
      </c>
      <c r="K3483" s="32">
        <v>43483.426805555559</v>
      </c>
      <c r="L3483" s="32">
        <v>43855.430208333331</v>
      </c>
      <c r="M3483" s="33" t="s">
        <v>15</v>
      </c>
    </row>
    <row r="3484" spans="1:13" ht="45" x14ac:dyDescent="0.25">
      <c r="A3484" s="34">
        <v>3482</v>
      </c>
      <c r="B3484" s="35" t="s">
        <v>6840</v>
      </c>
      <c r="C3484" s="35"/>
      <c r="D3484" s="35"/>
      <c r="E3484" s="35"/>
      <c r="F3484" s="35"/>
      <c r="G3484" s="34" t="s">
        <v>156</v>
      </c>
      <c r="H3484" s="34" t="s">
        <v>18</v>
      </c>
      <c r="I3484" s="34" t="s">
        <v>6841</v>
      </c>
      <c r="J3484" s="34" t="s">
        <v>6842</v>
      </c>
      <c r="K3484" s="36">
        <v>43854.468576388892</v>
      </c>
      <c r="L3484" s="36">
        <v>44490.361678240741</v>
      </c>
      <c r="M3484" s="37" t="s">
        <v>15</v>
      </c>
    </row>
    <row r="3485" spans="1:13" ht="30.75" hidden="1" thickBot="1" x14ac:dyDescent="0.3">
      <c r="A3485" s="20">
        <v>3483</v>
      </c>
      <c r="B3485" s="21" t="s">
        <v>6843</v>
      </c>
      <c r="C3485" s="21"/>
      <c r="D3485" s="21"/>
      <c r="E3485" s="21"/>
      <c r="F3485" s="21"/>
      <c r="G3485" s="20" t="s">
        <v>102</v>
      </c>
      <c r="H3485" s="20" t="s">
        <v>37</v>
      </c>
      <c r="I3485" s="20" t="s">
        <v>6844</v>
      </c>
      <c r="J3485" s="20">
        <v>755584486</v>
      </c>
      <c r="K3485" s="22">
        <v>42352.670798611114</v>
      </c>
      <c r="L3485" s="22">
        <v>42352.670798611114</v>
      </c>
      <c r="M3485" s="23" t="s">
        <v>20</v>
      </c>
    </row>
    <row r="3486" spans="1:13" ht="30" hidden="1" x14ac:dyDescent="0.25">
      <c r="A3486" s="4">
        <v>3484</v>
      </c>
      <c r="B3486" s="12" t="s">
        <v>6845</v>
      </c>
      <c r="C3486" s="12"/>
      <c r="D3486" s="12"/>
      <c r="E3486" s="12"/>
      <c r="F3486" s="12"/>
      <c r="G3486" s="4" t="s">
        <v>256</v>
      </c>
      <c r="H3486" s="4" t="s">
        <v>37</v>
      </c>
      <c r="I3486" s="4" t="s">
        <v>6846</v>
      </c>
      <c r="J3486" s="4">
        <v>700790177</v>
      </c>
      <c r="K3486" s="5">
        <v>43122.537673611114</v>
      </c>
      <c r="L3486" s="5">
        <v>43122.537673611114</v>
      </c>
      <c r="M3486" s="6" t="s">
        <v>20</v>
      </c>
    </row>
    <row r="3487" spans="1:13" ht="45" x14ac:dyDescent="0.25">
      <c r="A3487" s="30">
        <v>3485</v>
      </c>
      <c r="B3487" s="31" t="s">
        <v>6847</v>
      </c>
      <c r="C3487" s="31"/>
      <c r="D3487" s="31"/>
      <c r="E3487" s="31"/>
      <c r="F3487" s="31"/>
      <c r="G3487" s="30" t="s">
        <v>116</v>
      </c>
      <c r="H3487" s="30" t="s">
        <v>18</v>
      </c>
      <c r="I3487" s="30" t="s">
        <v>6848</v>
      </c>
      <c r="J3487" s="30">
        <v>782069296</v>
      </c>
      <c r="K3487" s="32">
        <v>41899.454826388886</v>
      </c>
      <c r="L3487" s="32">
        <v>44651.150509259256</v>
      </c>
      <c r="M3487" s="33" t="s">
        <v>15</v>
      </c>
    </row>
    <row r="3488" spans="1:13" ht="60.75" hidden="1" thickBot="1" x14ac:dyDescent="0.3">
      <c r="A3488" s="15">
        <v>3486</v>
      </c>
      <c r="B3488" s="19" t="s">
        <v>6849</v>
      </c>
      <c r="C3488" s="19"/>
      <c r="D3488" s="19"/>
      <c r="E3488" s="19"/>
      <c r="F3488" s="19"/>
      <c r="G3488" s="15" t="s">
        <v>22</v>
      </c>
      <c r="H3488" s="15" t="s">
        <v>34</v>
      </c>
      <c r="I3488" s="15" t="s">
        <v>6850</v>
      </c>
      <c r="J3488" s="15"/>
      <c r="K3488" s="17">
        <v>41555</v>
      </c>
      <c r="L3488" s="15" t="s">
        <v>238</v>
      </c>
      <c r="M3488" s="18" t="s">
        <v>20</v>
      </c>
    </row>
    <row r="3489" spans="1:13" ht="30.75" hidden="1" thickBot="1" x14ac:dyDescent="0.3">
      <c r="A3489" s="2">
        <v>3487</v>
      </c>
      <c r="B3489" s="11" t="s">
        <v>6851</v>
      </c>
      <c r="C3489" s="11"/>
      <c r="D3489" s="11"/>
      <c r="E3489" s="11"/>
      <c r="F3489" s="11"/>
      <c r="G3489" s="2" t="s">
        <v>979</v>
      </c>
      <c r="H3489" s="2" t="s">
        <v>62</v>
      </c>
      <c r="I3489" s="2" t="s">
        <v>6852</v>
      </c>
      <c r="J3489" s="2">
        <v>771619961</v>
      </c>
      <c r="K3489" s="3">
        <v>44373.783356481479</v>
      </c>
      <c r="L3489" s="3">
        <v>44373.783356481479</v>
      </c>
      <c r="M3489" s="8" t="s">
        <v>20</v>
      </c>
    </row>
    <row r="3490" spans="1:13" ht="30" hidden="1" x14ac:dyDescent="0.25">
      <c r="A3490" s="4">
        <v>3488</v>
      </c>
      <c r="B3490" s="12" t="s">
        <v>6853</v>
      </c>
      <c r="C3490" s="12"/>
      <c r="D3490" s="12"/>
      <c r="E3490" s="12"/>
      <c r="F3490" s="12"/>
      <c r="G3490" s="4" t="s">
        <v>431</v>
      </c>
      <c r="H3490" s="4" t="s">
        <v>111</v>
      </c>
      <c r="I3490" s="4"/>
      <c r="J3490" s="4"/>
      <c r="K3490" s="5">
        <v>43120.494270833333</v>
      </c>
      <c r="L3490" s="5">
        <v>43120.494270833333</v>
      </c>
      <c r="M3490" s="6" t="s">
        <v>20</v>
      </c>
    </row>
    <row r="3491" spans="1:13" ht="30" x14ac:dyDescent="0.25">
      <c r="A3491" s="30">
        <v>3489</v>
      </c>
      <c r="B3491" s="31" t="s">
        <v>6853</v>
      </c>
      <c r="C3491" s="31"/>
      <c r="D3491" s="31"/>
      <c r="E3491" s="31"/>
      <c r="F3491" s="31"/>
      <c r="G3491" s="30" t="s">
        <v>994</v>
      </c>
      <c r="H3491" s="30" t="s">
        <v>111</v>
      </c>
      <c r="I3491" s="30"/>
      <c r="J3491" s="30"/>
      <c r="K3491" s="32">
        <v>43032.604027777779</v>
      </c>
      <c r="L3491" s="32">
        <v>44624.232395833336</v>
      </c>
      <c r="M3491" s="33" t="s">
        <v>15</v>
      </c>
    </row>
    <row r="3492" spans="1:13" ht="45" x14ac:dyDescent="0.25">
      <c r="A3492" s="34">
        <v>3490</v>
      </c>
      <c r="B3492" s="35" t="s">
        <v>6854</v>
      </c>
      <c r="C3492" s="35"/>
      <c r="D3492" s="35"/>
      <c r="E3492" s="35"/>
      <c r="F3492" s="35"/>
      <c r="G3492" s="34" t="s">
        <v>102</v>
      </c>
      <c r="H3492" s="34" t="s">
        <v>37</v>
      </c>
      <c r="I3492" s="34" t="s">
        <v>6855</v>
      </c>
      <c r="J3492" s="34">
        <v>414222630</v>
      </c>
      <c r="K3492" s="36">
        <v>43285.477314814816</v>
      </c>
      <c r="L3492" s="36">
        <v>44044.461793981478</v>
      </c>
      <c r="M3492" s="37" t="s">
        <v>15</v>
      </c>
    </row>
    <row r="3493" spans="1:13" ht="30" x14ac:dyDescent="0.25">
      <c r="A3493" s="30">
        <v>3491</v>
      </c>
      <c r="B3493" s="31" t="s">
        <v>6856</v>
      </c>
      <c r="C3493" s="31"/>
      <c r="D3493" s="31"/>
      <c r="E3493" s="31"/>
      <c r="F3493" s="31"/>
      <c r="G3493" s="30" t="s">
        <v>87</v>
      </c>
      <c r="H3493" s="30" t="s">
        <v>111</v>
      </c>
      <c r="I3493" s="30" t="s">
        <v>6857</v>
      </c>
      <c r="J3493" s="30">
        <v>700112767</v>
      </c>
      <c r="K3493" s="32">
        <v>43677.472766203704</v>
      </c>
      <c r="L3493" s="32">
        <v>44132.436284722222</v>
      </c>
      <c r="M3493" s="33" t="s">
        <v>15</v>
      </c>
    </row>
    <row r="3494" spans="1:13" ht="30" x14ac:dyDescent="0.25">
      <c r="A3494" s="34">
        <v>3492</v>
      </c>
      <c r="B3494" s="35" t="s">
        <v>6858</v>
      </c>
      <c r="C3494" s="35"/>
      <c r="D3494" s="35"/>
      <c r="E3494" s="35"/>
      <c r="F3494" s="35"/>
      <c r="G3494" s="34" t="s">
        <v>428</v>
      </c>
      <c r="H3494" s="34" t="s">
        <v>37</v>
      </c>
      <c r="I3494" s="34" t="s">
        <v>6859</v>
      </c>
      <c r="J3494" s="34">
        <v>757765547</v>
      </c>
      <c r="K3494" s="36">
        <v>43476.578032407408</v>
      </c>
      <c r="L3494" s="36">
        <v>43767.066481481481</v>
      </c>
      <c r="M3494" s="37" t="s">
        <v>15</v>
      </c>
    </row>
    <row r="3495" spans="1:13" ht="30.75" hidden="1" thickBot="1" x14ac:dyDescent="0.3">
      <c r="A3495" s="20">
        <v>3493</v>
      </c>
      <c r="B3495" s="21" t="s">
        <v>6860</v>
      </c>
      <c r="C3495" s="21"/>
      <c r="D3495" s="21"/>
      <c r="E3495" s="21"/>
      <c r="F3495" s="21"/>
      <c r="G3495" s="20" t="s">
        <v>102</v>
      </c>
      <c r="H3495" s="20" t="s">
        <v>37</v>
      </c>
      <c r="I3495" s="20" t="s">
        <v>6861</v>
      </c>
      <c r="J3495" s="20">
        <v>772583077</v>
      </c>
      <c r="K3495" s="22">
        <v>42352.668425925927</v>
      </c>
      <c r="L3495" s="22">
        <v>42352.668425925927</v>
      </c>
      <c r="M3495" s="23" t="s">
        <v>20</v>
      </c>
    </row>
    <row r="3496" spans="1:13" ht="30.75" hidden="1" thickBot="1" x14ac:dyDescent="0.3">
      <c r="A3496" s="4">
        <v>3494</v>
      </c>
      <c r="B3496" s="13" t="s">
        <v>6862</v>
      </c>
      <c r="C3496" s="13"/>
      <c r="D3496" s="13"/>
      <c r="E3496" s="13"/>
      <c r="F3496" s="13"/>
      <c r="G3496" s="4" t="s">
        <v>102</v>
      </c>
      <c r="H3496" s="4" t="s">
        <v>37</v>
      </c>
      <c r="I3496" s="4" t="s">
        <v>6863</v>
      </c>
      <c r="J3496" s="4">
        <v>772983178</v>
      </c>
      <c r="K3496" s="5">
        <v>42256.791296296295</v>
      </c>
      <c r="L3496" s="5">
        <v>42256.791296296295</v>
      </c>
      <c r="M3496" s="6" t="s">
        <v>20</v>
      </c>
    </row>
    <row r="3497" spans="1:13" ht="15.75" hidden="1" thickBot="1" x14ac:dyDescent="0.3">
      <c r="A3497" s="2">
        <v>3495</v>
      </c>
      <c r="B3497" s="11" t="s">
        <v>6864</v>
      </c>
      <c r="C3497" s="11"/>
      <c r="D3497" s="11"/>
      <c r="E3497" s="11"/>
      <c r="F3497" s="11"/>
      <c r="G3497" s="2" t="s">
        <v>97</v>
      </c>
      <c r="H3497" s="2" t="s">
        <v>34</v>
      </c>
      <c r="I3497" s="2"/>
      <c r="J3497" s="2"/>
      <c r="K3497" s="3">
        <v>42634.400405092594</v>
      </c>
      <c r="L3497" s="3">
        <v>42634.400405092594</v>
      </c>
      <c r="M3497" s="8" t="s">
        <v>20</v>
      </c>
    </row>
    <row r="3498" spans="1:13" ht="30.75" hidden="1" thickBot="1" x14ac:dyDescent="0.3">
      <c r="A3498" s="4">
        <v>3496</v>
      </c>
      <c r="B3498" s="13" t="s">
        <v>6865</v>
      </c>
      <c r="C3498" s="13"/>
      <c r="D3498" s="13"/>
      <c r="E3498" s="13"/>
      <c r="F3498" s="13"/>
      <c r="G3498" s="4" t="s">
        <v>569</v>
      </c>
      <c r="H3498" s="4" t="s">
        <v>37</v>
      </c>
      <c r="I3498" s="4" t="s">
        <v>6866</v>
      </c>
      <c r="J3498" s="4">
        <v>772963178</v>
      </c>
      <c r="K3498" s="5">
        <v>42486.553182870368</v>
      </c>
      <c r="L3498" s="5">
        <v>42486.553182870368</v>
      </c>
      <c r="M3498" s="6" t="s">
        <v>20</v>
      </c>
    </row>
    <row r="3499" spans="1:13" ht="30.75" hidden="1" thickBot="1" x14ac:dyDescent="0.3">
      <c r="A3499" s="2">
        <v>3497</v>
      </c>
      <c r="B3499" s="11" t="s">
        <v>6867</v>
      </c>
      <c r="C3499" s="11"/>
      <c r="D3499" s="11"/>
      <c r="E3499" s="11"/>
      <c r="F3499" s="11"/>
      <c r="G3499" s="2" t="s">
        <v>167</v>
      </c>
      <c r="H3499" s="2" t="s">
        <v>37</v>
      </c>
      <c r="I3499" s="2" t="s">
        <v>6868</v>
      </c>
      <c r="J3499" s="2">
        <v>700321806</v>
      </c>
      <c r="K3499" s="3">
        <v>42836.697129629632</v>
      </c>
      <c r="L3499" s="3">
        <v>42836.697129629632</v>
      </c>
      <c r="M3499" s="8" t="s">
        <v>20</v>
      </c>
    </row>
    <row r="3500" spans="1:13" ht="45" hidden="1" x14ac:dyDescent="0.25">
      <c r="A3500" s="4">
        <v>3498</v>
      </c>
      <c r="B3500" s="12" t="s">
        <v>6869</v>
      </c>
      <c r="C3500" s="12"/>
      <c r="D3500" s="12"/>
      <c r="E3500" s="12"/>
      <c r="F3500" s="12"/>
      <c r="G3500" s="4" t="s">
        <v>226</v>
      </c>
      <c r="H3500" s="4" t="s">
        <v>18</v>
      </c>
      <c r="I3500" s="4" t="s">
        <v>6870</v>
      </c>
      <c r="J3500" s="4" t="s">
        <v>6871</v>
      </c>
      <c r="K3500" s="5">
        <v>43662.731493055559</v>
      </c>
      <c r="L3500" s="5">
        <v>43662.731493055559</v>
      </c>
      <c r="M3500" s="6" t="s">
        <v>20</v>
      </c>
    </row>
    <row r="3501" spans="1:13" ht="45" x14ac:dyDescent="0.25">
      <c r="A3501" s="30">
        <v>3499</v>
      </c>
      <c r="B3501" s="31" t="s">
        <v>6872</v>
      </c>
      <c r="C3501" s="31"/>
      <c r="D3501" s="31"/>
      <c r="E3501" s="31"/>
      <c r="F3501" s="31"/>
      <c r="G3501" s="30" t="s">
        <v>207</v>
      </c>
      <c r="H3501" s="30" t="s">
        <v>18</v>
      </c>
      <c r="I3501" s="30" t="s">
        <v>6873</v>
      </c>
      <c r="J3501" s="30">
        <v>702038867</v>
      </c>
      <c r="K3501" s="32">
        <v>42151.547719907408</v>
      </c>
      <c r="L3501" s="32">
        <v>44522.083969907406</v>
      </c>
      <c r="M3501" s="33" t="s">
        <v>15</v>
      </c>
    </row>
    <row r="3502" spans="1:13" ht="30" hidden="1" x14ac:dyDescent="0.25">
      <c r="A3502" s="15">
        <v>3500</v>
      </c>
      <c r="B3502" s="16" t="s">
        <v>6874</v>
      </c>
      <c r="C3502" s="16"/>
      <c r="D3502" s="16"/>
      <c r="E3502" s="16"/>
      <c r="F3502" s="16"/>
      <c r="G3502" s="15" t="s">
        <v>87</v>
      </c>
      <c r="H3502" s="15" t="s">
        <v>111</v>
      </c>
      <c r="I3502" s="15">
        <v>752614618</v>
      </c>
      <c r="J3502" s="15"/>
      <c r="K3502" s="17">
        <v>43664.665370370371</v>
      </c>
      <c r="L3502" s="17">
        <v>43664.665370370371</v>
      </c>
      <c r="M3502" s="18" t="s">
        <v>20</v>
      </c>
    </row>
    <row r="3503" spans="1:13" ht="30" x14ac:dyDescent="0.25">
      <c r="A3503" s="30">
        <v>3501</v>
      </c>
      <c r="B3503" s="31" t="s">
        <v>6875</v>
      </c>
      <c r="C3503" s="31"/>
      <c r="D3503" s="31"/>
      <c r="E3503" s="31"/>
      <c r="F3503" s="31"/>
      <c r="G3503" s="30" t="s">
        <v>102</v>
      </c>
      <c r="H3503" s="30" t="s">
        <v>37</v>
      </c>
      <c r="I3503" s="30" t="s">
        <v>6876</v>
      </c>
      <c r="J3503" s="39">
        <v>4.1422263007727401E+18</v>
      </c>
      <c r="K3503" s="32">
        <v>43272.471099537041</v>
      </c>
      <c r="L3503" s="32">
        <v>43272.471099537041</v>
      </c>
      <c r="M3503" s="33" t="s">
        <v>15</v>
      </c>
    </row>
    <row r="3504" spans="1:13" ht="30.75" hidden="1" thickBot="1" x14ac:dyDescent="0.3">
      <c r="A3504" s="15">
        <v>3502</v>
      </c>
      <c r="B3504" s="19" t="s">
        <v>6877</v>
      </c>
      <c r="C3504" s="19"/>
      <c r="D3504" s="19"/>
      <c r="E3504" s="19"/>
      <c r="F3504" s="19"/>
      <c r="G3504" s="15" t="s">
        <v>665</v>
      </c>
      <c r="H3504" s="15" t="s">
        <v>37</v>
      </c>
      <c r="I3504" s="15" t="s">
        <v>6878</v>
      </c>
      <c r="J3504" s="15">
        <v>774864501</v>
      </c>
      <c r="K3504" s="17">
        <v>42180.461967592593</v>
      </c>
      <c r="L3504" s="17">
        <v>42180.461967592593</v>
      </c>
      <c r="M3504" s="18" t="s">
        <v>20</v>
      </c>
    </row>
    <row r="3505" spans="1:13" ht="45.75" hidden="1" thickBot="1" x14ac:dyDescent="0.3">
      <c r="A3505" s="2">
        <v>3503</v>
      </c>
      <c r="B3505" s="11" t="s">
        <v>6879</v>
      </c>
      <c r="C3505" s="11"/>
      <c r="D3505" s="11"/>
      <c r="E3505" s="11"/>
      <c r="F3505" s="11"/>
      <c r="G3505" s="2" t="s">
        <v>26</v>
      </c>
      <c r="H3505" s="2" t="s">
        <v>18</v>
      </c>
      <c r="I3505" s="2" t="s">
        <v>6880</v>
      </c>
      <c r="J3505" s="2">
        <v>752503428</v>
      </c>
      <c r="K3505" s="3">
        <v>43294.758449074077</v>
      </c>
      <c r="L3505" s="3">
        <v>43294.758449074077</v>
      </c>
      <c r="M3505" s="8" t="s">
        <v>20</v>
      </c>
    </row>
    <row r="3506" spans="1:13" ht="30.75" hidden="1" thickBot="1" x14ac:dyDescent="0.3">
      <c r="A3506" s="4">
        <v>3504</v>
      </c>
      <c r="B3506" s="13" t="s">
        <v>6881</v>
      </c>
      <c r="C3506" s="13"/>
      <c r="D3506" s="13"/>
      <c r="E3506" s="13"/>
      <c r="F3506" s="13"/>
      <c r="G3506" s="4" t="s">
        <v>861</v>
      </c>
      <c r="H3506" s="4" t="s">
        <v>34</v>
      </c>
      <c r="I3506" s="4" t="s">
        <v>6882</v>
      </c>
      <c r="J3506" s="4">
        <v>707875957</v>
      </c>
      <c r="K3506" s="5">
        <v>43026.493877314817</v>
      </c>
      <c r="L3506" s="5">
        <v>43026.493877314817</v>
      </c>
      <c r="M3506" s="6" t="s">
        <v>20</v>
      </c>
    </row>
    <row r="3507" spans="1:13" ht="30.75" hidden="1" thickBot="1" x14ac:dyDescent="0.3">
      <c r="A3507" s="2">
        <v>3505</v>
      </c>
      <c r="B3507" s="11" t="s">
        <v>6883</v>
      </c>
      <c r="C3507" s="11"/>
      <c r="D3507" s="11"/>
      <c r="E3507" s="11"/>
      <c r="F3507" s="11"/>
      <c r="G3507" s="2" t="s">
        <v>236</v>
      </c>
      <c r="H3507" s="2" t="s">
        <v>34</v>
      </c>
      <c r="I3507" s="2" t="s">
        <v>6884</v>
      </c>
      <c r="J3507" s="9">
        <v>4.14256380071219E+18</v>
      </c>
      <c r="K3507" s="3">
        <v>43021.556828703702</v>
      </c>
      <c r="L3507" s="3">
        <v>43021.556828703702</v>
      </c>
      <c r="M3507" s="8" t="s">
        <v>20</v>
      </c>
    </row>
    <row r="3508" spans="1:13" ht="30.75" hidden="1" thickBot="1" x14ac:dyDescent="0.3">
      <c r="A3508" s="4">
        <v>3506</v>
      </c>
      <c r="B3508" s="13" t="s">
        <v>6885</v>
      </c>
      <c r="C3508" s="13"/>
      <c r="D3508" s="13"/>
      <c r="E3508" s="13"/>
      <c r="F3508" s="13"/>
      <c r="G3508" s="4" t="s">
        <v>731</v>
      </c>
      <c r="H3508" s="4" t="s">
        <v>838</v>
      </c>
      <c r="I3508" s="4" t="s">
        <v>6886</v>
      </c>
      <c r="J3508" s="4">
        <v>781237464</v>
      </c>
      <c r="K3508" s="5">
        <v>43763.40420138889</v>
      </c>
      <c r="L3508" s="5">
        <v>43763.40420138889</v>
      </c>
      <c r="M3508" s="6" t="s">
        <v>20</v>
      </c>
    </row>
    <row r="3509" spans="1:13" ht="30.75" hidden="1" thickBot="1" x14ac:dyDescent="0.3">
      <c r="A3509" s="2">
        <v>3507</v>
      </c>
      <c r="B3509" s="11" t="s">
        <v>6887</v>
      </c>
      <c r="C3509" s="11"/>
      <c r="D3509" s="11"/>
      <c r="E3509" s="11"/>
      <c r="F3509" s="11"/>
      <c r="G3509" s="2" t="s">
        <v>1683</v>
      </c>
      <c r="H3509" s="2" t="s">
        <v>838</v>
      </c>
      <c r="I3509" s="2" t="s">
        <v>6888</v>
      </c>
      <c r="J3509" s="2"/>
      <c r="K3509" s="3">
        <v>43027.53224537037</v>
      </c>
      <c r="L3509" s="3">
        <v>43027.53224537037</v>
      </c>
      <c r="M3509" s="8" t="s">
        <v>20</v>
      </c>
    </row>
    <row r="3510" spans="1:13" ht="30.75" hidden="1" thickBot="1" x14ac:dyDescent="0.3">
      <c r="A3510" s="4">
        <v>3508</v>
      </c>
      <c r="B3510" s="13" t="s">
        <v>6887</v>
      </c>
      <c r="C3510" s="13"/>
      <c r="D3510" s="13"/>
      <c r="E3510" s="13"/>
      <c r="F3510" s="13"/>
      <c r="G3510" s="4" t="s">
        <v>282</v>
      </c>
      <c r="H3510" s="4" t="s">
        <v>37</v>
      </c>
      <c r="I3510" s="4"/>
      <c r="J3510" s="4"/>
      <c r="K3510" s="5">
        <v>42958.515763888892</v>
      </c>
      <c r="L3510" s="5">
        <v>42958.515763888892</v>
      </c>
      <c r="M3510" s="6" t="s">
        <v>20</v>
      </c>
    </row>
    <row r="3511" spans="1:13" ht="30.75" hidden="1" thickBot="1" x14ac:dyDescent="0.3">
      <c r="A3511" s="2">
        <v>3509</v>
      </c>
      <c r="B3511" s="11" t="s">
        <v>6889</v>
      </c>
      <c r="C3511" s="11"/>
      <c r="D3511" s="11"/>
      <c r="E3511" s="11"/>
      <c r="F3511" s="11"/>
      <c r="G3511" s="2" t="s">
        <v>755</v>
      </c>
      <c r="H3511" s="2" t="s">
        <v>37</v>
      </c>
      <c r="I3511" s="2" t="s">
        <v>6884</v>
      </c>
      <c r="J3511" s="9">
        <v>4.14259380071219E+18</v>
      </c>
      <c r="K3511" s="3">
        <v>43024.838923611111</v>
      </c>
      <c r="L3511" s="3">
        <v>43024.838923611111</v>
      </c>
      <c r="M3511" s="8" t="s">
        <v>20</v>
      </c>
    </row>
    <row r="3512" spans="1:13" ht="30" hidden="1" x14ac:dyDescent="0.25">
      <c r="A3512" s="4">
        <v>3510</v>
      </c>
      <c r="B3512" s="12" t="s">
        <v>6890</v>
      </c>
      <c r="C3512" s="12"/>
      <c r="D3512" s="12"/>
      <c r="E3512" s="12"/>
      <c r="F3512" s="12"/>
      <c r="G3512" s="4" t="s">
        <v>212</v>
      </c>
      <c r="H3512" s="4" t="s">
        <v>37</v>
      </c>
      <c r="I3512" s="4" t="s">
        <v>6884</v>
      </c>
      <c r="J3512" s="7">
        <v>4.14256380071219E+18</v>
      </c>
      <c r="K3512" s="5">
        <v>42947.595069444447</v>
      </c>
      <c r="L3512" s="5">
        <v>42947.595069444447</v>
      </c>
      <c r="M3512" s="6" t="s">
        <v>20</v>
      </c>
    </row>
    <row r="3513" spans="1:13" ht="30" x14ac:dyDescent="0.25">
      <c r="A3513" s="30">
        <v>3511</v>
      </c>
      <c r="B3513" s="31" t="s">
        <v>6891</v>
      </c>
      <c r="C3513" s="31"/>
      <c r="D3513" s="31"/>
      <c r="E3513" s="31"/>
      <c r="F3513" s="31"/>
      <c r="G3513" s="30"/>
      <c r="H3513" s="30" t="s">
        <v>37</v>
      </c>
      <c r="I3513" s="30" t="s">
        <v>6884</v>
      </c>
      <c r="J3513" s="30" t="s">
        <v>6892</v>
      </c>
      <c r="K3513" s="32">
        <v>42620.662175925929</v>
      </c>
      <c r="L3513" s="32">
        <v>42620.662175925929</v>
      </c>
      <c r="M3513" s="33" t="s">
        <v>15</v>
      </c>
    </row>
    <row r="3514" spans="1:13" ht="30.75" hidden="1" thickBot="1" x14ac:dyDescent="0.3">
      <c r="A3514" s="15">
        <v>3512</v>
      </c>
      <c r="B3514" s="19" t="s">
        <v>6893</v>
      </c>
      <c r="C3514" s="19"/>
      <c r="D3514" s="19"/>
      <c r="E3514" s="19"/>
      <c r="F3514" s="19"/>
      <c r="G3514" s="15" t="s">
        <v>312</v>
      </c>
      <c r="H3514" s="15" t="s">
        <v>37</v>
      </c>
      <c r="I3514" s="15" t="s">
        <v>6894</v>
      </c>
      <c r="J3514" s="15" t="s">
        <v>6895</v>
      </c>
      <c r="K3514" s="17">
        <v>43027.360312500001</v>
      </c>
      <c r="L3514" s="17">
        <v>43027.360312500001</v>
      </c>
      <c r="M3514" s="18" t="s">
        <v>20</v>
      </c>
    </row>
    <row r="3515" spans="1:13" ht="30.75" hidden="1" thickBot="1" x14ac:dyDescent="0.3">
      <c r="A3515" s="2">
        <v>3513</v>
      </c>
      <c r="B3515" s="11" t="s">
        <v>6896</v>
      </c>
      <c r="C3515" s="11"/>
      <c r="D3515" s="11"/>
      <c r="E3515" s="11"/>
      <c r="F3515" s="11"/>
      <c r="G3515" s="2" t="s">
        <v>207</v>
      </c>
      <c r="H3515" s="2" t="s">
        <v>30</v>
      </c>
      <c r="I3515" s="2" t="s">
        <v>6897</v>
      </c>
      <c r="J3515" s="2">
        <v>774292726</v>
      </c>
      <c r="K3515" s="3">
        <v>43122.717766203707</v>
      </c>
      <c r="L3515" s="3">
        <v>43122.717766203707</v>
      </c>
      <c r="M3515" s="8" t="s">
        <v>20</v>
      </c>
    </row>
    <row r="3516" spans="1:13" ht="30.75" hidden="1" thickBot="1" x14ac:dyDescent="0.3">
      <c r="A3516" s="4">
        <v>3514</v>
      </c>
      <c r="B3516" s="13" t="s">
        <v>6898</v>
      </c>
      <c r="C3516" s="13"/>
      <c r="D3516" s="13"/>
      <c r="E3516" s="13"/>
      <c r="F3516" s="13"/>
      <c r="G3516" s="4" t="s">
        <v>201</v>
      </c>
      <c r="H3516" s="4" t="s">
        <v>37</v>
      </c>
      <c r="I3516" s="4" t="s">
        <v>6899</v>
      </c>
      <c r="J3516" s="4">
        <v>772636670</v>
      </c>
      <c r="K3516" s="5">
        <v>43032.529537037037</v>
      </c>
      <c r="L3516" s="5">
        <v>43032.529537037037</v>
      </c>
      <c r="M3516" s="6" t="s">
        <v>20</v>
      </c>
    </row>
    <row r="3517" spans="1:13" ht="30.75" hidden="1" thickBot="1" x14ac:dyDescent="0.3">
      <c r="A3517" s="2">
        <v>3515</v>
      </c>
      <c r="B3517" s="11" t="s">
        <v>6900</v>
      </c>
      <c r="C3517" s="11"/>
      <c r="D3517" s="11"/>
      <c r="E3517" s="11"/>
      <c r="F3517" s="11"/>
      <c r="G3517" s="2" t="s">
        <v>102</v>
      </c>
      <c r="H3517" s="2" t="s">
        <v>111</v>
      </c>
      <c r="I3517" s="2" t="s">
        <v>6901</v>
      </c>
      <c r="J3517" s="2">
        <v>772934340</v>
      </c>
      <c r="K3517" s="3">
        <v>41752</v>
      </c>
      <c r="L3517" s="2" t="s">
        <v>238</v>
      </c>
      <c r="M3517" s="8" t="s">
        <v>20</v>
      </c>
    </row>
    <row r="3518" spans="1:13" ht="30.75" hidden="1" thickBot="1" x14ac:dyDescent="0.3">
      <c r="A3518" s="4">
        <v>3516</v>
      </c>
      <c r="B3518" s="13" t="s">
        <v>6902</v>
      </c>
      <c r="C3518" s="13"/>
      <c r="D3518" s="13"/>
      <c r="E3518" s="13"/>
      <c r="F3518" s="13"/>
      <c r="G3518" s="4" t="s">
        <v>40</v>
      </c>
      <c r="H3518" s="4" t="s">
        <v>37</v>
      </c>
      <c r="I3518" s="4" t="s">
        <v>6903</v>
      </c>
      <c r="J3518" s="4">
        <v>773974629</v>
      </c>
      <c r="K3518" s="5">
        <v>42592.687777777777</v>
      </c>
      <c r="L3518" s="5">
        <v>42592.687777777777</v>
      </c>
      <c r="M3518" s="6" t="s">
        <v>20</v>
      </c>
    </row>
    <row r="3519" spans="1:13" ht="30.75" hidden="1" thickBot="1" x14ac:dyDescent="0.3">
      <c r="A3519" s="2">
        <v>3517</v>
      </c>
      <c r="B3519" s="11" t="s">
        <v>6904</v>
      </c>
      <c r="C3519" s="11"/>
      <c r="D3519" s="11"/>
      <c r="E3519" s="11"/>
      <c r="F3519" s="11"/>
      <c r="G3519" s="2" t="s">
        <v>431</v>
      </c>
      <c r="H3519" s="2" t="s">
        <v>12</v>
      </c>
      <c r="I3519" s="2"/>
      <c r="J3519" s="2"/>
      <c r="K3519" s="3">
        <v>42358.926111111112</v>
      </c>
      <c r="L3519" s="3">
        <v>42358.926111111112</v>
      </c>
      <c r="M3519" s="8" t="s">
        <v>20</v>
      </c>
    </row>
    <row r="3520" spans="1:13" ht="30" hidden="1" x14ac:dyDescent="0.25">
      <c r="A3520" s="4">
        <v>3518</v>
      </c>
      <c r="B3520" s="12" t="s">
        <v>6905</v>
      </c>
      <c r="C3520" s="12"/>
      <c r="D3520" s="12"/>
      <c r="E3520" s="12"/>
      <c r="F3520" s="12"/>
      <c r="G3520" s="4" t="s">
        <v>505</v>
      </c>
      <c r="H3520" s="4" t="s">
        <v>34</v>
      </c>
      <c r="I3520" s="4" t="s">
        <v>6906</v>
      </c>
      <c r="J3520" s="4">
        <v>772486806</v>
      </c>
      <c r="K3520" s="5">
        <v>42256.551608796297</v>
      </c>
      <c r="L3520" s="5">
        <v>42256.551608796297</v>
      </c>
      <c r="M3520" s="6" t="s">
        <v>20</v>
      </c>
    </row>
    <row r="3521" spans="1:13" ht="45" x14ac:dyDescent="0.25">
      <c r="A3521" s="30">
        <v>3519</v>
      </c>
      <c r="B3521" s="31" t="s">
        <v>6907</v>
      </c>
      <c r="C3521" s="31"/>
      <c r="D3521" s="31"/>
      <c r="E3521" s="31"/>
      <c r="F3521" s="31"/>
      <c r="G3521" s="30" t="s">
        <v>236</v>
      </c>
      <c r="H3521" s="30" t="s">
        <v>18</v>
      </c>
      <c r="I3521" s="30" t="s">
        <v>6908</v>
      </c>
      <c r="J3521" s="30">
        <v>782422014</v>
      </c>
      <c r="K3521" s="32">
        <v>42182.589733796296</v>
      </c>
      <c r="L3521" s="32">
        <v>44218.481631944444</v>
      </c>
      <c r="M3521" s="33" t="s">
        <v>15</v>
      </c>
    </row>
    <row r="3522" spans="1:13" ht="45" x14ac:dyDescent="0.25">
      <c r="A3522" s="34">
        <v>3520</v>
      </c>
      <c r="B3522" s="35" t="s">
        <v>6909</v>
      </c>
      <c r="C3522" s="35"/>
      <c r="D3522" s="35"/>
      <c r="E3522" s="35"/>
      <c r="F3522" s="35"/>
      <c r="G3522" s="34" t="s">
        <v>135</v>
      </c>
      <c r="H3522" s="34" t="s">
        <v>18</v>
      </c>
      <c r="I3522" s="34" t="s">
        <v>6910</v>
      </c>
      <c r="J3522" s="34"/>
      <c r="K3522" s="36">
        <v>41569.527766203704</v>
      </c>
      <c r="L3522" s="36">
        <v>44601.183530092596</v>
      </c>
      <c r="M3522" s="37" t="s">
        <v>15</v>
      </c>
    </row>
    <row r="3523" spans="1:13" ht="30" hidden="1" x14ac:dyDescent="0.25">
      <c r="A3523" s="20">
        <v>3521</v>
      </c>
      <c r="B3523" s="25" t="s">
        <v>6911</v>
      </c>
      <c r="C3523" s="25"/>
      <c r="D3523" s="25"/>
      <c r="E3523" s="25"/>
      <c r="F3523" s="25"/>
      <c r="G3523" s="20" t="s">
        <v>29</v>
      </c>
      <c r="H3523" s="20" t="s">
        <v>12</v>
      </c>
      <c r="I3523" s="20" t="s">
        <v>6912</v>
      </c>
      <c r="J3523" s="20">
        <v>787863768</v>
      </c>
      <c r="K3523" s="22">
        <v>43857.622245370374</v>
      </c>
      <c r="L3523" s="22">
        <v>43857.622245370374</v>
      </c>
      <c r="M3523" s="23" t="s">
        <v>20</v>
      </c>
    </row>
    <row r="3524" spans="1:13" ht="30" x14ac:dyDescent="0.25">
      <c r="A3524" s="34">
        <v>3522</v>
      </c>
      <c r="B3524" s="35" t="s">
        <v>6913</v>
      </c>
      <c r="C3524" s="35"/>
      <c r="D3524" s="35"/>
      <c r="E3524" s="35"/>
      <c r="F3524" s="35"/>
      <c r="G3524" s="34" t="s">
        <v>173</v>
      </c>
      <c r="H3524" s="34" t="s">
        <v>111</v>
      </c>
      <c r="I3524" s="34" t="s">
        <v>6914</v>
      </c>
      <c r="J3524" s="34">
        <v>7824265299</v>
      </c>
      <c r="K3524" s="36">
        <v>42485.430902777778</v>
      </c>
      <c r="L3524" s="36">
        <v>44300.059305555558</v>
      </c>
      <c r="M3524" s="37" t="s">
        <v>15</v>
      </c>
    </row>
    <row r="3525" spans="1:13" ht="45.75" hidden="1" thickBot="1" x14ac:dyDescent="0.3">
      <c r="A3525" s="20">
        <v>3523</v>
      </c>
      <c r="B3525" s="21" t="s">
        <v>6915</v>
      </c>
      <c r="C3525" s="21"/>
      <c r="D3525" s="21"/>
      <c r="E3525" s="21"/>
      <c r="F3525" s="21"/>
      <c r="G3525" s="20" t="s">
        <v>334</v>
      </c>
      <c r="H3525" s="20" t="s">
        <v>18</v>
      </c>
      <c r="I3525" s="20" t="s">
        <v>6916</v>
      </c>
      <c r="J3525" s="20">
        <v>774222972</v>
      </c>
      <c r="K3525" s="22">
        <v>42475.490578703706</v>
      </c>
      <c r="L3525" s="22">
        <v>42475.490578703706</v>
      </c>
      <c r="M3525" s="23" t="s">
        <v>20</v>
      </c>
    </row>
    <row r="3526" spans="1:13" ht="45.75" hidden="1" thickBot="1" x14ac:dyDescent="0.3">
      <c r="A3526" s="4">
        <v>3524</v>
      </c>
      <c r="B3526" s="13" t="s">
        <v>6917</v>
      </c>
      <c r="C3526" s="13"/>
      <c r="D3526" s="13"/>
      <c r="E3526" s="13"/>
      <c r="F3526" s="13"/>
      <c r="G3526" s="4" t="s">
        <v>696</v>
      </c>
      <c r="H3526" s="4" t="s">
        <v>18</v>
      </c>
      <c r="I3526" s="4" t="s">
        <v>6918</v>
      </c>
      <c r="J3526" s="4" t="s">
        <v>6919</v>
      </c>
      <c r="K3526" s="5">
        <v>42325.985509259262</v>
      </c>
      <c r="L3526" s="5">
        <v>42325.985509259262</v>
      </c>
      <c r="M3526" s="6" t="s">
        <v>20</v>
      </c>
    </row>
    <row r="3527" spans="1:13" ht="45.75" hidden="1" thickBot="1" x14ac:dyDescent="0.3">
      <c r="A3527" s="2">
        <v>3525</v>
      </c>
      <c r="B3527" s="11" t="s">
        <v>6920</v>
      </c>
      <c r="C3527" s="11"/>
      <c r="D3527" s="11"/>
      <c r="E3527" s="11"/>
      <c r="F3527" s="11"/>
      <c r="G3527" s="2" t="s">
        <v>312</v>
      </c>
      <c r="H3527" s="2" t="s">
        <v>18</v>
      </c>
      <c r="I3527" s="2" t="s">
        <v>6921</v>
      </c>
      <c r="J3527" s="2"/>
      <c r="K3527" s="3">
        <v>43685.387997685182</v>
      </c>
      <c r="L3527" s="3">
        <v>43685.387997685182</v>
      </c>
      <c r="M3527" s="8" t="s">
        <v>20</v>
      </c>
    </row>
    <row r="3528" spans="1:13" ht="45.75" hidden="1" thickBot="1" x14ac:dyDescent="0.3">
      <c r="A3528" s="4">
        <v>3526</v>
      </c>
      <c r="B3528" s="13" t="s">
        <v>6922</v>
      </c>
      <c r="C3528" s="13"/>
      <c r="D3528" s="13"/>
      <c r="E3528" s="13"/>
      <c r="F3528" s="13"/>
      <c r="G3528" s="4" t="s">
        <v>505</v>
      </c>
      <c r="H3528" s="4" t="s">
        <v>18</v>
      </c>
      <c r="I3528" s="4" t="s">
        <v>6923</v>
      </c>
      <c r="J3528" s="4" t="s">
        <v>6924</v>
      </c>
      <c r="K3528" s="5">
        <v>42180.471724537034</v>
      </c>
      <c r="L3528" s="5">
        <v>42180.471724537034</v>
      </c>
      <c r="M3528" s="6" t="s">
        <v>20</v>
      </c>
    </row>
    <row r="3529" spans="1:13" ht="30.75" hidden="1" thickBot="1" x14ac:dyDescent="0.3">
      <c r="A3529" s="2">
        <v>3527</v>
      </c>
      <c r="B3529" s="11" t="s">
        <v>6925</v>
      </c>
      <c r="C3529" s="11"/>
      <c r="D3529" s="11"/>
      <c r="E3529" s="11"/>
      <c r="F3529" s="11"/>
      <c r="G3529" s="2" t="s">
        <v>29</v>
      </c>
      <c r="H3529" s="2" t="s">
        <v>37</v>
      </c>
      <c r="I3529" s="2" t="s">
        <v>6926</v>
      </c>
      <c r="J3529" s="2">
        <v>774778174</v>
      </c>
      <c r="K3529" s="3">
        <v>42180.351261574076</v>
      </c>
      <c r="L3529" s="3">
        <v>42180.351261574076</v>
      </c>
      <c r="M3529" s="8" t="s">
        <v>20</v>
      </c>
    </row>
    <row r="3530" spans="1:13" ht="30.75" hidden="1" thickBot="1" x14ac:dyDescent="0.3">
      <c r="A3530" s="4">
        <v>3528</v>
      </c>
      <c r="B3530" s="13" t="s">
        <v>6925</v>
      </c>
      <c r="C3530" s="13"/>
      <c r="D3530" s="13"/>
      <c r="E3530" s="13"/>
      <c r="F3530" s="13"/>
      <c r="G3530" s="4" t="s">
        <v>672</v>
      </c>
      <c r="H3530" s="4" t="s">
        <v>37</v>
      </c>
      <c r="I3530" s="4" t="s">
        <v>6927</v>
      </c>
      <c r="J3530" s="4">
        <v>700390219</v>
      </c>
      <c r="K3530" s="5">
        <v>43577.615358796298</v>
      </c>
      <c r="L3530" s="5">
        <v>43577.615358796298</v>
      </c>
      <c r="M3530" s="6" t="s">
        <v>20</v>
      </c>
    </row>
    <row r="3531" spans="1:13" ht="30.75" hidden="1" thickBot="1" x14ac:dyDescent="0.3">
      <c r="A3531" s="2">
        <v>3529</v>
      </c>
      <c r="B3531" s="11" t="s">
        <v>6928</v>
      </c>
      <c r="C3531" s="11"/>
      <c r="D3531" s="11"/>
      <c r="E3531" s="11"/>
      <c r="F3531" s="11"/>
      <c r="G3531" s="2" t="s">
        <v>87</v>
      </c>
      <c r="H3531" s="2" t="s">
        <v>12</v>
      </c>
      <c r="I3531" s="2" t="s">
        <v>6929</v>
      </c>
      <c r="J3531" s="2">
        <v>700390220</v>
      </c>
      <c r="K3531" s="3">
        <v>42352.650092592594</v>
      </c>
      <c r="L3531" s="3">
        <v>42352.650092592594</v>
      </c>
      <c r="M3531" s="8" t="s">
        <v>20</v>
      </c>
    </row>
    <row r="3532" spans="1:13" ht="30" hidden="1" x14ac:dyDescent="0.25">
      <c r="A3532" s="4">
        <v>3530</v>
      </c>
      <c r="B3532" s="12" t="s">
        <v>6930</v>
      </c>
      <c r="C3532" s="12"/>
      <c r="D3532" s="12"/>
      <c r="E3532" s="12"/>
      <c r="F3532" s="12"/>
      <c r="G3532" s="4" t="s">
        <v>390</v>
      </c>
      <c r="H3532" s="4" t="s">
        <v>37</v>
      </c>
      <c r="I3532" s="4" t="s">
        <v>6931</v>
      </c>
      <c r="J3532" s="4" t="s">
        <v>6932</v>
      </c>
      <c r="K3532" s="5">
        <v>42180.430497685185</v>
      </c>
      <c r="L3532" s="5">
        <v>42180.430497685185</v>
      </c>
      <c r="M3532" s="6" t="s">
        <v>20</v>
      </c>
    </row>
    <row r="3533" spans="1:13" x14ac:dyDescent="0.25">
      <c r="A3533" s="30">
        <v>3531</v>
      </c>
      <c r="B3533" s="31" t="s">
        <v>6933</v>
      </c>
      <c r="C3533" s="31"/>
      <c r="D3533" s="31"/>
      <c r="E3533" s="31"/>
      <c r="F3533" s="31"/>
      <c r="G3533" s="30" t="s">
        <v>1813</v>
      </c>
      <c r="H3533" s="30"/>
      <c r="I3533" s="30"/>
      <c r="J3533" s="30"/>
      <c r="K3533" s="32">
        <v>44222.315682870372</v>
      </c>
      <c r="L3533" s="32">
        <v>44222.315682870372</v>
      </c>
      <c r="M3533" s="33" t="s">
        <v>15</v>
      </c>
    </row>
    <row r="3534" spans="1:13" x14ac:dyDescent="0.25">
      <c r="A3534" s="34">
        <v>3532</v>
      </c>
      <c r="B3534" s="35" t="s">
        <v>6934</v>
      </c>
      <c r="C3534" s="35"/>
      <c r="D3534" s="35"/>
      <c r="E3534" s="35"/>
      <c r="F3534" s="35"/>
      <c r="G3534" s="34" t="s">
        <v>55</v>
      </c>
      <c r="H3534" s="34"/>
      <c r="I3534" s="34"/>
      <c r="J3534" s="34"/>
      <c r="K3534" s="36">
        <v>44222.314849537041</v>
      </c>
      <c r="L3534" s="36">
        <v>44222.314849537041</v>
      </c>
      <c r="M3534" s="37" t="s">
        <v>15</v>
      </c>
    </row>
    <row r="3535" spans="1:13" ht="30" x14ac:dyDescent="0.25">
      <c r="A3535" s="30">
        <v>3533</v>
      </c>
      <c r="B3535" s="31" t="s">
        <v>6935</v>
      </c>
      <c r="C3535" s="31"/>
      <c r="D3535" s="31"/>
      <c r="E3535" s="31"/>
      <c r="F3535" s="31"/>
      <c r="G3535" s="30" t="s">
        <v>102</v>
      </c>
      <c r="H3535" s="30" t="s">
        <v>37</v>
      </c>
      <c r="I3535" s="30" t="s">
        <v>6936</v>
      </c>
      <c r="J3535" s="30">
        <v>757566727</v>
      </c>
      <c r="K3535" s="32">
        <v>43026.406388888892</v>
      </c>
      <c r="L3535" s="32">
        <v>44341.045092592591</v>
      </c>
      <c r="M3535" s="33" t="s">
        <v>15</v>
      </c>
    </row>
    <row r="3536" spans="1:13" ht="45" x14ac:dyDescent="0.25">
      <c r="A3536" s="34">
        <v>3534</v>
      </c>
      <c r="B3536" s="35" t="s">
        <v>6937</v>
      </c>
      <c r="C3536" s="35"/>
      <c r="D3536" s="35"/>
      <c r="E3536" s="35"/>
      <c r="F3536" s="35"/>
      <c r="G3536" s="34" t="s">
        <v>68</v>
      </c>
      <c r="H3536" s="34" t="s">
        <v>18</v>
      </c>
      <c r="I3536" s="34" t="s">
        <v>6938</v>
      </c>
      <c r="J3536" s="34">
        <v>782550067</v>
      </c>
      <c r="K3536" s="36">
        <v>43482.320520833331</v>
      </c>
      <c r="L3536" s="36">
        <v>44336.538495370369</v>
      </c>
      <c r="M3536" s="37" t="s">
        <v>15</v>
      </c>
    </row>
    <row r="3537" spans="1:13" ht="30" hidden="1" x14ac:dyDescent="0.25">
      <c r="A3537" s="20">
        <v>3535</v>
      </c>
      <c r="B3537" s="25" t="s">
        <v>6939</v>
      </c>
      <c r="C3537" s="25"/>
      <c r="D3537" s="25"/>
      <c r="E3537" s="25"/>
      <c r="F3537" s="25"/>
      <c r="G3537" s="20" t="s">
        <v>102</v>
      </c>
      <c r="H3537" s="20" t="s">
        <v>111</v>
      </c>
      <c r="I3537" s="20" t="s">
        <v>6940</v>
      </c>
      <c r="J3537" s="20">
        <v>782593797</v>
      </c>
      <c r="K3537" s="22">
        <v>43392.572164351855</v>
      </c>
      <c r="L3537" s="22">
        <v>43392.572164351855</v>
      </c>
      <c r="M3537" s="23" t="s">
        <v>20</v>
      </c>
    </row>
    <row r="3538" spans="1:13" ht="45" x14ac:dyDescent="0.25">
      <c r="A3538" s="34">
        <v>3536</v>
      </c>
      <c r="B3538" s="35" t="s">
        <v>6941</v>
      </c>
      <c r="C3538" s="35"/>
      <c r="D3538" s="35"/>
      <c r="E3538" s="35"/>
      <c r="F3538" s="35"/>
      <c r="G3538" s="34" t="s">
        <v>17</v>
      </c>
      <c r="H3538" s="34" t="s">
        <v>18</v>
      </c>
      <c r="I3538" s="34" t="s">
        <v>6942</v>
      </c>
      <c r="J3538" s="34">
        <v>774090222</v>
      </c>
      <c r="K3538" s="36">
        <v>44328.639722222222</v>
      </c>
      <c r="L3538" s="36">
        <v>44328.144375000003</v>
      </c>
      <c r="M3538" s="37" t="s">
        <v>15</v>
      </c>
    </row>
    <row r="3539" spans="1:13" ht="30.75" hidden="1" thickBot="1" x14ac:dyDescent="0.3">
      <c r="A3539" s="20">
        <v>3537</v>
      </c>
      <c r="B3539" s="21" t="s">
        <v>6943</v>
      </c>
      <c r="C3539" s="21"/>
      <c r="D3539" s="21"/>
      <c r="E3539" s="21"/>
      <c r="F3539" s="21"/>
      <c r="G3539" s="20" t="s">
        <v>52</v>
      </c>
      <c r="H3539" s="20" t="s">
        <v>37</v>
      </c>
      <c r="I3539" s="20" t="s">
        <v>6944</v>
      </c>
      <c r="J3539" s="20">
        <v>772304846</v>
      </c>
      <c r="K3539" s="22">
        <v>42257.669710648152</v>
      </c>
      <c r="L3539" s="22">
        <v>42257.669710648152</v>
      </c>
      <c r="M3539" s="23" t="s">
        <v>20</v>
      </c>
    </row>
    <row r="3540" spans="1:13" ht="60" hidden="1" x14ac:dyDescent="0.25">
      <c r="A3540" s="4">
        <v>3538</v>
      </c>
      <c r="B3540" s="12" t="s">
        <v>6945</v>
      </c>
      <c r="C3540" s="12"/>
      <c r="D3540" s="12"/>
      <c r="E3540" s="12"/>
      <c r="F3540" s="12"/>
      <c r="G3540" s="4" t="s">
        <v>248</v>
      </c>
      <c r="H3540" s="4" t="s">
        <v>12</v>
      </c>
      <c r="I3540" s="4" t="s">
        <v>6946</v>
      </c>
      <c r="J3540" s="4" t="s">
        <v>6947</v>
      </c>
      <c r="K3540" s="5">
        <v>43335.55840277778</v>
      </c>
      <c r="L3540" s="5">
        <v>43335.55840277778</v>
      </c>
      <c r="M3540" s="6" t="s">
        <v>20</v>
      </c>
    </row>
    <row r="3541" spans="1:13" ht="30" x14ac:dyDescent="0.25">
      <c r="A3541" s="30">
        <v>3539</v>
      </c>
      <c r="B3541" s="31" t="s">
        <v>6948</v>
      </c>
      <c r="C3541" s="31"/>
      <c r="D3541" s="31"/>
      <c r="E3541" s="31"/>
      <c r="F3541" s="31"/>
      <c r="G3541" s="30" t="s">
        <v>40</v>
      </c>
      <c r="H3541" s="30" t="s">
        <v>522</v>
      </c>
      <c r="I3541" s="30" t="s">
        <v>6949</v>
      </c>
      <c r="J3541" s="30" t="s">
        <v>6950</v>
      </c>
      <c r="K3541" s="32">
        <v>42592.68545138889</v>
      </c>
      <c r="L3541" s="32">
        <v>43670.342650462961</v>
      </c>
      <c r="M3541" s="33" t="s">
        <v>15</v>
      </c>
    </row>
    <row r="3542" spans="1:13" ht="30" x14ac:dyDescent="0.25">
      <c r="A3542" s="34">
        <v>3540</v>
      </c>
      <c r="B3542" s="35" t="s">
        <v>6951</v>
      </c>
      <c r="C3542" s="35"/>
      <c r="D3542" s="35"/>
      <c r="E3542" s="35"/>
      <c r="F3542" s="35"/>
      <c r="G3542" s="34" t="s">
        <v>861</v>
      </c>
      <c r="H3542" s="34" t="s">
        <v>34</v>
      </c>
      <c r="I3542" s="34"/>
      <c r="J3542" s="34"/>
      <c r="K3542" s="36">
        <v>43622.379351851851</v>
      </c>
      <c r="L3542" s="36">
        <v>43843.135821759257</v>
      </c>
      <c r="M3542" s="37" t="s">
        <v>15</v>
      </c>
    </row>
    <row r="3543" spans="1:13" ht="30.75" hidden="1" thickBot="1" x14ac:dyDescent="0.3">
      <c r="A3543" s="20">
        <v>3541</v>
      </c>
      <c r="B3543" s="21" t="s">
        <v>6951</v>
      </c>
      <c r="C3543" s="21"/>
      <c r="D3543" s="21"/>
      <c r="E3543" s="21"/>
      <c r="F3543" s="21"/>
      <c r="G3543" s="20" t="s">
        <v>36</v>
      </c>
      <c r="H3543" s="20" t="s">
        <v>12</v>
      </c>
      <c r="I3543" s="20" t="s">
        <v>6952</v>
      </c>
      <c r="J3543" s="20">
        <v>773710926</v>
      </c>
      <c r="K3543" s="22">
        <v>42504.865486111114</v>
      </c>
      <c r="L3543" s="22">
        <v>42504.865486111114</v>
      </c>
      <c r="M3543" s="23" t="s">
        <v>20</v>
      </c>
    </row>
    <row r="3544" spans="1:13" ht="45.75" hidden="1" thickBot="1" x14ac:dyDescent="0.3">
      <c r="A3544" s="4">
        <v>3542</v>
      </c>
      <c r="B3544" s="13" t="s">
        <v>6953</v>
      </c>
      <c r="C3544" s="13"/>
      <c r="D3544" s="13"/>
      <c r="E3544" s="13"/>
      <c r="F3544" s="13"/>
      <c r="G3544" s="4" t="s">
        <v>97</v>
      </c>
      <c r="H3544" s="4" t="s">
        <v>18</v>
      </c>
      <c r="I3544" s="4" t="s">
        <v>6954</v>
      </c>
      <c r="J3544" s="4">
        <v>772627628</v>
      </c>
      <c r="K3544" s="5">
        <v>42342.803761574076</v>
      </c>
      <c r="L3544" s="5">
        <v>42342.803761574076</v>
      </c>
      <c r="M3544" s="6" t="s">
        <v>20</v>
      </c>
    </row>
    <row r="3545" spans="1:13" ht="45" hidden="1" x14ac:dyDescent="0.25">
      <c r="A3545" s="2">
        <v>3543</v>
      </c>
      <c r="B3545" s="10" t="s">
        <v>6955</v>
      </c>
      <c r="C3545" s="10"/>
      <c r="D3545" s="10"/>
      <c r="E3545" s="10"/>
      <c r="F3545" s="10"/>
      <c r="G3545" s="2" t="s">
        <v>17</v>
      </c>
      <c r="H3545" s="2" t="s">
        <v>18</v>
      </c>
      <c r="I3545" s="2" t="s">
        <v>6956</v>
      </c>
      <c r="J3545" s="2">
        <v>759878975</v>
      </c>
      <c r="K3545" s="3">
        <v>42751.609583333331</v>
      </c>
      <c r="L3545" s="3">
        <v>42751.609583333331</v>
      </c>
      <c r="M3545" s="8" t="s">
        <v>20</v>
      </c>
    </row>
    <row r="3546" spans="1:13" ht="30" x14ac:dyDescent="0.25">
      <c r="A3546" s="34">
        <v>3544</v>
      </c>
      <c r="B3546" s="35" t="s">
        <v>6957</v>
      </c>
      <c r="C3546" s="35"/>
      <c r="D3546" s="35"/>
      <c r="E3546" s="35"/>
      <c r="F3546" s="35"/>
      <c r="G3546" s="34" t="s">
        <v>102</v>
      </c>
      <c r="H3546" s="34" t="s">
        <v>34</v>
      </c>
      <c r="I3546" s="34" t="s">
        <v>6958</v>
      </c>
      <c r="J3546" s="34" t="s">
        <v>6959</v>
      </c>
      <c r="K3546" s="36">
        <v>42193.603252314817</v>
      </c>
      <c r="L3546" s="36">
        <v>44301.520173611112</v>
      </c>
      <c r="M3546" s="37" t="s">
        <v>15</v>
      </c>
    </row>
    <row r="3547" spans="1:13" ht="30" x14ac:dyDescent="0.25">
      <c r="A3547" s="30">
        <v>3545</v>
      </c>
      <c r="B3547" s="31" t="s">
        <v>6960</v>
      </c>
      <c r="C3547" s="31"/>
      <c r="D3547" s="31"/>
      <c r="E3547" s="31"/>
      <c r="F3547" s="31"/>
      <c r="G3547" s="30" t="s">
        <v>102</v>
      </c>
      <c r="H3547" s="30" t="s">
        <v>522</v>
      </c>
      <c r="I3547" s="30" t="s">
        <v>6961</v>
      </c>
      <c r="J3547" s="39">
        <v>7.0429323007042898E+18</v>
      </c>
      <c r="K3547" s="32">
        <v>43298.513402777775</v>
      </c>
      <c r="L3547" s="32">
        <v>44301.538807870369</v>
      </c>
      <c r="M3547" s="33" t="s">
        <v>15</v>
      </c>
    </row>
    <row r="3548" spans="1:13" ht="45" hidden="1" x14ac:dyDescent="0.25">
      <c r="A3548" s="15">
        <v>3546</v>
      </c>
      <c r="B3548" s="16" t="s">
        <v>6962</v>
      </c>
      <c r="C3548" s="16"/>
      <c r="D3548" s="16"/>
      <c r="E3548" s="16"/>
      <c r="F3548" s="16"/>
      <c r="G3548" s="15" t="s">
        <v>334</v>
      </c>
      <c r="H3548" s="15" t="s">
        <v>18</v>
      </c>
      <c r="I3548" s="15" t="s">
        <v>6963</v>
      </c>
      <c r="J3548" s="15">
        <v>775022573</v>
      </c>
      <c r="K3548" s="17">
        <v>43116.651956018519</v>
      </c>
      <c r="L3548" s="17">
        <v>43116.651956018519</v>
      </c>
      <c r="M3548" s="18" t="s">
        <v>20</v>
      </c>
    </row>
    <row r="3549" spans="1:13" ht="30" x14ac:dyDescent="0.25">
      <c r="A3549" s="30">
        <v>3547</v>
      </c>
      <c r="B3549" s="31" t="s">
        <v>6964</v>
      </c>
      <c r="C3549" s="31"/>
      <c r="D3549" s="31"/>
      <c r="E3549" s="31"/>
      <c r="F3549" s="31"/>
      <c r="G3549" s="30" t="s">
        <v>102</v>
      </c>
      <c r="H3549" s="30"/>
      <c r="I3549" s="30" t="s">
        <v>6965</v>
      </c>
      <c r="J3549" s="30">
        <v>754795479</v>
      </c>
      <c r="K3549" s="32">
        <v>42947.392604166664</v>
      </c>
      <c r="L3549" s="32">
        <v>43755.400578703702</v>
      </c>
      <c r="M3549" s="33" t="s">
        <v>15</v>
      </c>
    </row>
    <row r="3550" spans="1:13" ht="45.75" hidden="1" thickBot="1" x14ac:dyDescent="0.3">
      <c r="A3550" s="15">
        <v>3548</v>
      </c>
      <c r="B3550" s="19" t="s">
        <v>6966</v>
      </c>
      <c r="C3550" s="19"/>
      <c r="D3550" s="19"/>
      <c r="E3550" s="19"/>
      <c r="F3550" s="19"/>
      <c r="G3550" s="15" t="s">
        <v>17</v>
      </c>
      <c r="H3550" s="15" t="s">
        <v>18</v>
      </c>
      <c r="I3550" s="15" t="s">
        <v>6967</v>
      </c>
      <c r="J3550" s="15">
        <v>754795419</v>
      </c>
      <c r="K3550" s="17">
        <v>43754.395474537036</v>
      </c>
      <c r="L3550" s="17">
        <v>43754.395474537036</v>
      </c>
      <c r="M3550" s="18" t="s">
        <v>20</v>
      </c>
    </row>
    <row r="3551" spans="1:13" ht="30" hidden="1" x14ac:dyDescent="0.25">
      <c r="A3551" s="2">
        <v>3549</v>
      </c>
      <c r="B3551" s="10" t="s">
        <v>6968</v>
      </c>
      <c r="C3551" s="10"/>
      <c r="D3551" s="10"/>
      <c r="E3551" s="10"/>
      <c r="F3551" s="10"/>
      <c r="G3551" s="2" t="s">
        <v>102</v>
      </c>
      <c r="H3551" s="2" t="s">
        <v>111</v>
      </c>
      <c r="I3551" s="2" t="s">
        <v>6969</v>
      </c>
      <c r="J3551" s="2">
        <v>712956905</v>
      </c>
      <c r="K3551" s="3">
        <v>41752</v>
      </c>
      <c r="L3551" s="2" t="s">
        <v>238</v>
      </c>
      <c r="M3551" s="8" t="s">
        <v>20</v>
      </c>
    </row>
    <row r="3552" spans="1:13" ht="30" x14ac:dyDescent="0.25">
      <c r="A3552" s="34">
        <v>3550</v>
      </c>
      <c r="B3552" s="35" t="s">
        <v>6970</v>
      </c>
      <c r="C3552" s="35"/>
      <c r="D3552" s="35"/>
      <c r="E3552" s="35"/>
      <c r="F3552" s="35"/>
      <c r="G3552" s="34" t="s">
        <v>265</v>
      </c>
      <c r="H3552" s="34" t="s">
        <v>111</v>
      </c>
      <c r="I3552" s="34" t="s">
        <v>6971</v>
      </c>
      <c r="J3552" s="34" t="s">
        <v>6972</v>
      </c>
      <c r="K3552" s="36">
        <v>42470.730879629627</v>
      </c>
      <c r="L3552" s="36">
        <v>44300.416388888887</v>
      </c>
      <c r="M3552" s="37" t="s">
        <v>15</v>
      </c>
    </row>
    <row r="3553" spans="1:13" ht="30.75" hidden="1" thickBot="1" x14ac:dyDescent="0.3">
      <c r="A3553" s="20">
        <v>3551</v>
      </c>
      <c r="B3553" s="21" t="s">
        <v>6973</v>
      </c>
      <c r="C3553" s="21"/>
      <c r="D3553" s="21"/>
      <c r="E3553" s="21"/>
      <c r="F3553" s="21"/>
      <c r="G3553" s="20" t="s">
        <v>17</v>
      </c>
      <c r="H3553" s="20" t="s">
        <v>37</v>
      </c>
      <c r="I3553" s="20" t="s">
        <v>6974</v>
      </c>
      <c r="J3553" s="20" t="s">
        <v>6975</v>
      </c>
      <c r="K3553" s="22">
        <v>42514.685150462959</v>
      </c>
      <c r="L3553" s="22">
        <v>42514.685150462959</v>
      </c>
      <c r="M3553" s="23" t="s">
        <v>20</v>
      </c>
    </row>
    <row r="3554" spans="1:13" ht="30.75" hidden="1" thickBot="1" x14ac:dyDescent="0.3">
      <c r="A3554" s="4">
        <v>3552</v>
      </c>
      <c r="B3554" s="13" t="s">
        <v>6976</v>
      </c>
      <c r="C3554" s="13"/>
      <c r="D3554" s="13"/>
      <c r="E3554" s="13"/>
      <c r="F3554" s="13"/>
      <c r="G3554" s="4" t="s">
        <v>738</v>
      </c>
      <c r="H3554" s="4" t="s">
        <v>111</v>
      </c>
      <c r="I3554" s="4" t="s">
        <v>6977</v>
      </c>
      <c r="J3554" s="4">
        <v>772830676</v>
      </c>
      <c r="K3554" s="5">
        <v>42255.469918981478</v>
      </c>
      <c r="L3554" s="5">
        <v>42255.469918981478</v>
      </c>
      <c r="M3554" s="6" t="s">
        <v>20</v>
      </c>
    </row>
    <row r="3555" spans="1:13" ht="30.75" hidden="1" thickBot="1" x14ac:dyDescent="0.3">
      <c r="A3555" s="2">
        <v>3553</v>
      </c>
      <c r="B3555" s="11" t="s">
        <v>6978</v>
      </c>
      <c r="C3555" s="11"/>
      <c r="D3555" s="11"/>
      <c r="E3555" s="11"/>
      <c r="F3555" s="11"/>
      <c r="G3555" s="2" t="s">
        <v>167</v>
      </c>
      <c r="H3555" s="2" t="s">
        <v>37</v>
      </c>
      <c r="I3555" s="2" t="s">
        <v>6979</v>
      </c>
      <c r="J3555" s="2" t="s">
        <v>6980</v>
      </c>
      <c r="K3555" s="3">
        <v>44499.677534722221</v>
      </c>
      <c r="L3555" s="3">
        <v>44499.677534722221</v>
      </c>
      <c r="M3555" s="8" t="s">
        <v>20</v>
      </c>
    </row>
    <row r="3556" spans="1:13" ht="30.75" hidden="1" thickBot="1" x14ac:dyDescent="0.3">
      <c r="A3556" s="4">
        <v>3554</v>
      </c>
      <c r="B3556" s="13" t="s">
        <v>6981</v>
      </c>
      <c r="C3556" s="13"/>
      <c r="D3556" s="13"/>
      <c r="E3556" s="13"/>
      <c r="F3556" s="13"/>
      <c r="G3556" s="4" t="s">
        <v>403</v>
      </c>
      <c r="H3556" s="4" t="s">
        <v>34</v>
      </c>
      <c r="I3556" s="4" t="s">
        <v>6982</v>
      </c>
      <c r="J3556" s="4">
        <v>777895677</v>
      </c>
      <c r="K3556" s="5">
        <v>42458.792511574073</v>
      </c>
      <c r="L3556" s="5">
        <v>42458.792511574073</v>
      </c>
      <c r="M3556" s="6" t="s">
        <v>20</v>
      </c>
    </row>
    <row r="3557" spans="1:13" ht="30.75" hidden="1" thickBot="1" x14ac:dyDescent="0.3">
      <c r="A3557" s="2">
        <v>3555</v>
      </c>
      <c r="B3557" s="11" t="s">
        <v>6983</v>
      </c>
      <c r="C3557" s="11"/>
      <c r="D3557" s="11"/>
      <c r="E3557" s="11"/>
      <c r="F3557" s="11"/>
      <c r="G3557" s="2" t="s">
        <v>102</v>
      </c>
      <c r="H3557" s="2" t="s">
        <v>111</v>
      </c>
      <c r="I3557" s="2" t="s">
        <v>6984</v>
      </c>
      <c r="J3557" s="2">
        <v>772891947</v>
      </c>
      <c r="K3557" s="3">
        <v>41570</v>
      </c>
      <c r="L3557" s="2" t="s">
        <v>238</v>
      </c>
      <c r="M3557" s="8" t="s">
        <v>20</v>
      </c>
    </row>
    <row r="3558" spans="1:13" ht="45.75" hidden="1" thickBot="1" x14ac:dyDescent="0.3">
      <c r="A3558" s="4">
        <v>3556</v>
      </c>
      <c r="B3558" s="13" t="s">
        <v>6985</v>
      </c>
      <c r="C3558" s="13"/>
      <c r="D3558" s="13"/>
      <c r="E3558" s="13"/>
      <c r="F3558" s="13"/>
      <c r="G3558" s="4" t="s">
        <v>519</v>
      </c>
      <c r="H3558" s="4" t="s">
        <v>18</v>
      </c>
      <c r="I3558" s="4" t="s">
        <v>6986</v>
      </c>
      <c r="J3558" s="4">
        <v>772456654</v>
      </c>
      <c r="K3558" s="5">
        <v>43385.76834490741</v>
      </c>
      <c r="L3558" s="5">
        <v>43385.76834490741</v>
      </c>
      <c r="M3558" s="6" t="s">
        <v>20</v>
      </c>
    </row>
    <row r="3559" spans="1:13" ht="45" hidden="1" x14ac:dyDescent="0.25">
      <c r="A3559" s="2">
        <v>3557</v>
      </c>
      <c r="B3559" s="10" t="s">
        <v>6987</v>
      </c>
      <c r="C3559" s="10"/>
      <c r="D3559" s="10"/>
      <c r="E3559" s="10"/>
      <c r="F3559" s="10"/>
      <c r="G3559" s="2" t="s">
        <v>672</v>
      </c>
      <c r="H3559" s="2" t="s">
        <v>18</v>
      </c>
      <c r="I3559" s="2" t="s">
        <v>6988</v>
      </c>
      <c r="J3559" s="2">
        <v>782884891</v>
      </c>
      <c r="K3559" s="3">
        <v>42255.507372685184</v>
      </c>
      <c r="L3559" s="3">
        <v>42255.507372685184</v>
      </c>
      <c r="M3559" s="8" t="s">
        <v>20</v>
      </c>
    </row>
    <row r="3560" spans="1:13" ht="30" x14ac:dyDescent="0.25">
      <c r="A3560" s="34">
        <v>3558</v>
      </c>
      <c r="B3560" s="35" t="s">
        <v>6989</v>
      </c>
      <c r="C3560" s="35"/>
      <c r="D3560" s="35"/>
      <c r="E3560" s="35"/>
      <c r="F3560" s="35"/>
      <c r="G3560" s="34" t="s">
        <v>26</v>
      </c>
      <c r="H3560" s="34" t="s">
        <v>111</v>
      </c>
      <c r="I3560" s="34" t="s">
        <v>6990</v>
      </c>
      <c r="J3560" s="34" t="s">
        <v>6991</v>
      </c>
      <c r="K3560" s="36">
        <v>41597</v>
      </c>
      <c r="L3560" s="36">
        <v>44398.045659722222</v>
      </c>
      <c r="M3560" s="37" t="s">
        <v>15</v>
      </c>
    </row>
    <row r="3561" spans="1:13" ht="45" x14ac:dyDescent="0.25">
      <c r="A3561" s="30">
        <v>3559</v>
      </c>
      <c r="B3561" s="31" t="s">
        <v>6992</v>
      </c>
      <c r="C3561" s="31"/>
      <c r="D3561" s="31"/>
      <c r="E3561" s="31"/>
      <c r="F3561" s="31"/>
      <c r="G3561" s="30" t="s">
        <v>719</v>
      </c>
      <c r="H3561" s="30" t="s">
        <v>18</v>
      </c>
      <c r="I3561" s="30" t="s">
        <v>6993</v>
      </c>
      <c r="J3561" s="30">
        <v>775989085</v>
      </c>
      <c r="K3561" s="32">
        <v>43643.488981481481</v>
      </c>
      <c r="L3561" s="32">
        <v>43643.488981481481</v>
      </c>
      <c r="M3561" s="33" t="s">
        <v>15</v>
      </c>
    </row>
    <row r="3562" spans="1:13" ht="30" hidden="1" x14ac:dyDescent="0.25">
      <c r="A3562" s="15">
        <v>3560</v>
      </c>
      <c r="B3562" s="16" t="s">
        <v>6994</v>
      </c>
      <c r="C3562" s="16"/>
      <c r="D3562" s="16"/>
      <c r="E3562" s="16"/>
      <c r="F3562" s="16"/>
      <c r="G3562" s="15" t="s">
        <v>724</v>
      </c>
      <c r="H3562" s="15" t="s">
        <v>34</v>
      </c>
      <c r="I3562" s="15" t="s">
        <v>6995</v>
      </c>
      <c r="J3562" s="15">
        <v>753109132</v>
      </c>
      <c r="K3562" s="17">
        <v>41570</v>
      </c>
      <c r="L3562" s="15" t="s">
        <v>238</v>
      </c>
      <c r="M3562" s="18" t="s">
        <v>20</v>
      </c>
    </row>
    <row r="3563" spans="1:13" ht="45" x14ac:dyDescent="0.25">
      <c r="A3563" s="30">
        <v>3561</v>
      </c>
      <c r="B3563" s="31" t="s">
        <v>6996</v>
      </c>
      <c r="C3563" s="31"/>
      <c r="D3563" s="31"/>
      <c r="E3563" s="31"/>
      <c r="F3563" s="31"/>
      <c r="G3563" s="30" t="s">
        <v>65</v>
      </c>
      <c r="H3563" s="30" t="s">
        <v>18</v>
      </c>
      <c r="I3563" s="30" t="s">
        <v>6997</v>
      </c>
      <c r="J3563" s="30" t="s">
        <v>6998</v>
      </c>
      <c r="K3563" s="32">
        <v>42159.711319444446</v>
      </c>
      <c r="L3563" s="32">
        <v>43573.450949074075</v>
      </c>
      <c r="M3563" s="33" t="s">
        <v>15</v>
      </c>
    </row>
    <row r="3564" spans="1:13" x14ac:dyDescent="0.25">
      <c r="A3564" s="34">
        <v>3562</v>
      </c>
      <c r="B3564" s="35" t="s">
        <v>6999</v>
      </c>
      <c r="C3564" s="35"/>
      <c r="D3564" s="35"/>
      <c r="E3564" s="35"/>
      <c r="F3564" s="35"/>
      <c r="G3564" s="34" t="s">
        <v>102</v>
      </c>
      <c r="H3564" s="34"/>
      <c r="I3564" s="34"/>
      <c r="J3564" s="34"/>
      <c r="K3564" s="36">
        <v>44574.769629629627</v>
      </c>
      <c r="L3564" s="36">
        <v>44574.769629629627</v>
      </c>
      <c r="M3564" s="37" t="s">
        <v>15</v>
      </c>
    </row>
    <row r="3565" spans="1:13" ht="45" hidden="1" x14ac:dyDescent="0.25">
      <c r="A3565" s="20">
        <v>3563</v>
      </c>
      <c r="B3565" s="25" t="s">
        <v>7000</v>
      </c>
      <c r="C3565" s="25"/>
      <c r="D3565" s="25"/>
      <c r="E3565" s="25"/>
      <c r="F3565" s="25"/>
      <c r="G3565" s="20" t="s">
        <v>17</v>
      </c>
      <c r="H3565" s="20" t="s">
        <v>18</v>
      </c>
      <c r="I3565" s="20" t="s">
        <v>7001</v>
      </c>
      <c r="J3565" s="20">
        <v>777789544</v>
      </c>
      <c r="K3565" s="22">
        <v>43139.625798611109</v>
      </c>
      <c r="L3565" s="22">
        <v>43139.625798611109</v>
      </c>
      <c r="M3565" s="23" t="s">
        <v>20</v>
      </c>
    </row>
    <row r="3566" spans="1:13" ht="30" x14ac:dyDescent="0.25">
      <c r="A3566" s="34">
        <v>3564</v>
      </c>
      <c r="B3566" s="35" t="s">
        <v>7002</v>
      </c>
      <c r="C3566" s="35"/>
      <c r="D3566" s="35"/>
      <c r="E3566" s="35"/>
      <c r="F3566" s="35"/>
      <c r="G3566" s="34" t="s">
        <v>256</v>
      </c>
      <c r="H3566" s="34" t="s">
        <v>37</v>
      </c>
      <c r="I3566" s="34" t="s">
        <v>7003</v>
      </c>
      <c r="J3566" s="34">
        <v>704051610</v>
      </c>
      <c r="K3566" s="36">
        <v>43511.683657407404</v>
      </c>
      <c r="L3566" s="36">
        <v>44476.134826388887</v>
      </c>
      <c r="M3566" s="37" t="s">
        <v>15</v>
      </c>
    </row>
    <row r="3567" spans="1:13" ht="45" x14ac:dyDescent="0.25">
      <c r="A3567" s="30">
        <v>3565</v>
      </c>
      <c r="B3567" s="31" t="s">
        <v>7004</v>
      </c>
      <c r="C3567" s="31"/>
      <c r="D3567" s="31"/>
      <c r="E3567" s="31"/>
      <c r="F3567" s="31"/>
      <c r="G3567" s="30" t="s">
        <v>412</v>
      </c>
      <c r="H3567" s="30" t="s">
        <v>18</v>
      </c>
      <c r="I3567" s="30" t="s">
        <v>7005</v>
      </c>
      <c r="J3567" s="30" t="s">
        <v>7006</v>
      </c>
      <c r="K3567" s="32">
        <v>43287.679895833331</v>
      </c>
      <c r="L3567" s="32">
        <v>43287.679895833331</v>
      </c>
      <c r="M3567" s="33" t="s">
        <v>15</v>
      </c>
    </row>
    <row r="3568" spans="1:13" ht="45" hidden="1" x14ac:dyDescent="0.25">
      <c r="A3568" s="15">
        <v>3566</v>
      </c>
      <c r="B3568" s="16" t="s">
        <v>7007</v>
      </c>
      <c r="C3568" s="16"/>
      <c r="D3568" s="16"/>
      <c r="E3568" s="16"/>
      <c r="F3568" s="16"/>
      <c r="G3568" s="15" t="s">
        <v>505</v>
      </c>
      <c r="H3568" s="15" t="s">
        <v>18</v>
      </c>
      <c r="I3568" s="15" t="s">
        <v>7008</v>
      </c>
      <c r="J3568" s="15" t="s">
        <v>7009</v>
      </c>
      <c r="K3568" s="17">
        <v>42180.469942129632</v>
      </c>
      <c r="L3568" s="17">
        <v>42180.469942129632</v>
      </c>
      <c r="M3568" s="18" t="s">
        <v>20</v>
      </c>
    </row>
    <row r="3569" spans="1:13" ht="45" x14ac:dyDescent="0.25">
      <c r="A3569" s="30">
        <v>3567</v>
      </c>
      <c r="B3569" s="31" t="s">
        <v>7010</v>
      </c>
      <c r="C3569" s="31"/>
      <c r="D3569" s="31"/>
      <c r="E3569" s="31"/>
      <c r="F3569" s="31"/>
      <c r="G3569" s="30" t="s">
        <v>135</v>
      </c>
      <c r="H3569" s="30" t="s">
        <v>18</v>
      </c>
      <c r="I3569" s="30" t="s">
        <v>7011</v>
      </c>
      <c r="J3569" s="30" t="s">
        <v>7012</v>
      </c>
      <c r="K3569" s="32">
        <v>44491.55909722222</v>
      </c>
      <c r="L3569" s="32">
        <v>44571.524791666663</v>
      </c>
      <c r="M3569" s="33" t="s">
        <v>15</v>
      </c>
    </row>
    <row r="3570" spans="1:13" ht="45" x14ac:dyDescent="0.25">
      <c r="A3570" s="34">
        <v>3568</v>
      </c>
      <c r="B3570" s="35" t="s">
        <v>7013</v>
      </c>
      <c r="C3570" s="35"/>
      <c r="D3570" s="35"/>
      <c r="E3570" s="35"/>
      <c r="F3570" s="35"/>
      <c r="G3570" s="34" t="s">
        <v>431</v>
      </c>
      <c r="H3570" s="34" t="s">
        <v>18</v>
      </c>
      <c r="I3570" s="34" t="s">
        <v>7014</v>
      </c>
      <c r="J3570" s="34">
        <v>772689707</v>
      </c>
      <c r="K3570" s="36">
        <v>43790.422638888886</v>
      </c>
      <c r="L3570" s="36">
        <v>44587.179201388892</v>
      </c>
      <c r="M3570" s="37" t="s">
        <v>15</v>
      </c>
    </row>
    <row r="3571" spans="1:13" hidden="1" x14ac:dyDescent="0.25">
      <c r="A3571" s="20">
        <v>3569</v>
      </c>
      <c r="B3571" s="25" t="s">
        <v>7015</v>
      </c>
      <c r="C3571" s="25"/>
      <c r="D3571" s="25"/>
      <c r="E3571" s="25"/>
      <c r="F3571" s="25"/>
      <c r="G3571" s="20" t="s">
        <v>431</v>
      </c>
      <c r="H3571" s="20" t="s">
        <v>34</v>
      </c>
      <c r="I3571" s="20" t="s">
        <v>7016</v>
      </c>
      <c r="J3571" s="20">
        <v>77242169</v>
      </c>
      <c r="K3571" s="22">
        <v>43304.708194444444</v>
      </c>
      <c r="L3571" s="22">
        <v>43304.708194444444</v>
      </c>
      <c r="M3571" s="23" t="s">
        <v>20</v>
      </c>
    </row>
    <row r="3572" spans="1:13" ht="45" x14ac:dyDescent="0.25">
      <c r="A3572" s="34">
        <v>3570</v>
      </c>
      <c r="B3572" s="35" t="s">
        <v>7017</v>
      </c>
      <c r="C3572" s="35"/>
      <c r="D3572" s="35"/>
      <c r="E3572" s="35"/>
      <c r="F3572" s="35"/>
      <c r="G3572" s="34" t="s">
        <v>505</v>
      </c>
      <c r="H3572" s="34" t="s">
        <v>18</v>
      </c>
      <c r="I3572" s="34" t="s">
        <v>7018</v>
      </c>
      <c r="J3572" s="34">
        <v>702211672</v>
      </c>
      <c r="K3572" s="36">
        <v>42185.589270833334</v>
      </c>
      <c r="L3572" s="36">
        <v>43580.207951388889</v>
      </c>
      <c r="M3572" s="37" t="s">
        <v>15</v>
      </c>
    </row>
    <row r="3573" spans="1:13" ht="45" hidden="1" x14ac:dyDescent="0.25">
      <c r="A3573" s="20">
        <v>3571</v>
      </c>
      <c r="B3573" s="25" t="s">
        <v>7019</v>
      </c>
      <c r="C3573" s="25"/>
      <c r="D3573" s="25"/>
      <c r="E3573" s="25"/>
      <c r="F3573" s="25"/>
      <c r="G3573" s="20" t="s">
        <v>2290</v>
      </c>
      <c r="H3573" s="20" t="s">
        <v>18</v>
      </c>
      <c r="I3573" s="20" t="s">
        <v>7020</v>
      </c>
      <c r="J3573" s="20" t="s">
        <v>7021</v>
      </c>
      <c r="K3573" s="22">
        <v>43117.784062500003</v>
      </c>
      <c r="L3573" s="22">
        <v>43117.784062500003</v>
      </c>
      <c r="M3573" s="23" t="s">
        <v>20</v>
      </c>
    </row>
    <row r="3574" spans="1:13" ht="30" x14ac:dyDescent="0.25">
      <c r="A3574" s="34">
        <v>3572</v>
      </c>
      <c r="B3574" s="35" t="s">
        <v>7022</v>
      </c>
      <c r="C3574" s="35"/>
      <c r="D3574" s="35"/>
      <c r="E3574" s="35"/>
      <c r="F3574" s="35"/>
      <c r="G3574" s="34" t="s">
        <v>256</v>
      </c>
      <c r="H3574" s="34" t="s">
        <v>111</v>
      </c>
      <c r="I3574" s="34" t="s">
        <v>7023</v>
      </c>
      <c r="J3574" s="34">
        <v>776890129</v>
      </c>
      <c r="K3574" s="36">
        <v>42936.659155092595</v>
      </c>
      <c r="L3574" s="36">
        <v>44120.491990740738</v>
      </c>
      <c r="M3574" s="37" t="s">
        <v>15</v>
      </c>
    </row>
    <row r="3575" spans="1:13" hidden="1" x14ac:dyDescent="0.25">
      <c r="A3575" s="20">
        <v>3573</v>
      </c>
      <c r="B3575" s="25" t="s">
        <v>7024</v>
      </c>
      <c r="C3575" s="25"/>
      <c r="D3575" s="25"/>
      <c r="E3575" s="25"/>
      <c r="F3575" s="25"/>
      <c r="G3575" s="20" t="s">
        <v>505</v>
      </c>
      <c r="H3575" s="20" t="s">
        <v>34</v>
      </c>
      <c r="I3575" s="20">
        <v>783658428</v>
      </c>
      <c r="J3575" s="20"/>
      <c r="K3575" s="22">
        <v>42474.464247685188</v>
      </c>
      <c r="L3575" s="22">
        <v>42474.464247685188</v>
      </c>
      <c r="M3575" s="23" t="s">
        <v>20</v>
      </c>
    </row>
    <row r="3576" spans="1:13" ht="30" x14ac:dyDescent="0.25">
      <c r="A3576" s="34">
        <v>3574</v>
      </c>
      <c r="B3576" s="35" t="s">
        <v>7025</v>
      </c>
      <c r="C3576" s="35"/>
      <c r="D3576" s="35"/>
      <c r="E3576" s="35"/>
      <c r="F3576" s="35"/>
      <c r="G3576" s="34" t="s">
        <v>431</v>
      </c>
      <c r="H3576" s="34" t="s">
        <v>37</v>
      </c>
      <c r="I3576" s="34" t="s">
        <v>5806</v>
      </c>
      <c r="J3576" s="34" t="s">
        <v>7026</v>
      </c>
      <c r="K3576" s="36">
        <v>42183.281527777777</v>
      </c>
      <c r="L3576" s="36">
        <v>44587.200937499998</v>
      </c>
      <c r="M3576" s="37" t="s">
        <v>15</v>
      </c>
    </row>
    <row r="3577" spans="1:13" ht="30.75" hidden="1" thickBot="1" x14ac:dyDescent="0.3">
      <c r="A3577" s="20">
        <v>3575</v>
      </c>
      <c r="B3577" s="21" t="s">
        <v>7027</v>
      </c>
      <c r="C3577" s="21"/>
      <c r="D3577" s="21"/>
      <c r="E3577" s="21"/>
      <c r="F3577" s="21"/>
      <c r="G3577" s="20" t="s">
        <v>431</v>
      </c>
      <c r="H3577" s="20" t="s">
        <v>111</v>
      </c>
      <c r="I3577" s="20" t="s">
        <v>7028</v>
      </c>
      <c r="J3577" s="26">
        <v>7.7871761907824497E+18</v>
      </c>
      <c r="K3577" s="22">
        <v>43395.888379629629</v>
      </c>
      <c r="L3577" s="22">
        <v>43395.888379629629</v>
      </c>
      <c r="M3577" s="23" t="s">
        <v>20</v>
      </c>
    </row>
    <row r="3578" spans="1:13" ht="45.75" hidden="1" thickBot="1" x14ac:dyDescent="0.3">
      <c r="A3578" s="4">
        <v>3576</v>
      </c>
      <c r="B3578" s="13" t="s">
        <v>7029</v>
      </c>
      <c r="C3578" s="13"/>
      <c r="D3578" s="13"/>
      <c r="E3578" s="13"/>
      <c r="F3578" s="13"/>
      <c r="G3578" s="4" t="s">
        <v>167</v>
      </c>
      <c r="H3578" s="4" t="s">
        <v>18</v>
      </c>
      <c r="I3578" s="4" t="s">
        <v>7030</v>
      </c>
      <c r="J3578" s="4" t="s">
        <v>7031</v>
      </c>
      <c r="K3578" s="5">
        <v>42242.648761574077</v>
      </c>
      <c r="L3578" s="5">
        <v>42242.648761574077</v>
      </c>
      <c r="M3578" s="6" t="s">
        <v>20</v>
      </c>
    </row>
    <row r="3579" spans="1:13" ht="30.75" hidden="1" thickBot="1" x14ac:dyDescent="0.3">
      <c r="A3579" s="2">
        <v>3577</v>
      </c>
      <c r="B3579" s="11" t="s">
        <v>7032</v>
      </c>
      <c r="C3579" s="11"/>
      <c r="D3579" s="11"/>
      <c r="E3579" s="11"/>
      <c r="F3579" s="11"/>
      <c r="G3579" s="2" t="s">
        <v>29</v>
      </c>
      <c r="H3579" s="2" t="s">
        <v>37</v>
      </c>
      <c r="I3579" s="2" t="s">
        <v>7033</v>
      </c>
      <c r="J3579" s="2" t="s">
        <v>7034</v>
      </c>
      <c r="K3579" s="3">
        <v>42180.351666666669</v>
      </c>
      <c r="L3579" s="3">
        <v>42180.351666666669</v>
      </c>
      <c r="M3579" s="8" t="s">
        <v>20</v>
      </c>
    </row>
    <row r="3580" spans="1:13" ht="30" hidden="1" x14ac:dyDescent="0.25">
      <c r="A3580" s="4">
        <v>3578</v>
      </c>
      <c r="B3580" s="12" t="s">
        <v>7035</v>
      </c>
      <c r="C3580" s="12"/>
      <c r="D3580" s="12"/>
      <c r="E3580" s="12"/>
      <c r="F3580" s="12"/>
      <c r="G3580" s="4" t="s">
        <v>502</v>
      </c>
      <c r="H3580" s="4" t="s">
        <v>34</v>
      </c>
      <c r="I3580" s="4" t="s">
        <v>7036</v>
      </c>
      <c r="J3580" s="4" t="s">
        <v>7037</v>
      </c>
      <c r="K3580" s="5">
        <v>43298.680451388886</v>
      </c>
      <c r="L3580" s="5">
        <v>43298.680451388886</v>
      </c>
      <c r="M3580" s="6" t="s">
        <v>20</v>
      </c>
    </row>
    <row r="3581" spans="1:13" ht="45" x14ac:dyDescent="0.25">
      <c r="A3581" s="30">
        <v>3579</v>
      </c>
      <c r="B3581" s="31" t="s">
        <v>7038</v>
      </c>
      <c r="C3581" s="31"/>
      <c r="D3581" s="31"/>
      <c r="E3581" s="31"/>
      <c r="F3581" s="31"/>
      <c r="G3581" s="30" t="s">
        <v>165</v>
      </c>
      <c r="H3581" s="30" t="s">
        <v>18</v>
      </c>
      <c r="I3581" s="30" t="s">
        <v>7039</v>
      </c>
      <c r="J3581" s="39">
        <v>7.8450143507546204E+18</v>
      </c>
      <c r="K3581" s="32">
        <v>43410.534062500003</v>
      </c>
      <c r="L3581" s="32">
        <v>44392.356041666666</v>
      </c>
      <c r="M3581" s="33" t="s">
        <v>15</v>
      </c>
    </row>
    <row r="3582" spans="1:13" ht="45" hidden="1" x14ac:dyDescent="0.25">
      <c r="A3582" s="15">
        <v>3580</v>
      </c>
      <c r="B3582" s="16" t="s">
        <v>7040</v>
      </c>
      <c r="C3582" s="16"/>
      <c r="D3582" s="16"/>
      <c r="E3582" s="16"/>
      <c r="F3582" s="16"/>
      <c r="G3582" s="15" t="s">
        <v>412</v>
      </c>
      <c r="H3582" s="15" t="s">
        <v>18</v>
      </c>
      <c r="I3582" s="15" t="s">
        <v>7041</v>
      </c>
      <c r="J3582" s="15" t="s">
        <v>7042</v>
      </c>
      <c r="K3582" s="17">
        <v>42180.397118055553</v>
      </c>
      <c r="L3582" s="17">
        <v>42180.397118055553</v>
      </c>
      <c r="M3582" s="18" t="s">
        <v>20</v>
      </c>
    </row>
    <row r="3583" spans="1:13" ht="30" x14ac:dyDescent="0.25">
      <c r="A3583" s="30">
        <v>3581</v>
      </c>
      <c r="B3583" s="31" t="s">
        <v>7043</v>
      </c>
      <c r="C3583" s="31"/>
      <c r="D3583" s="31"/>
      <c r="E3583" s="31"/>
      <c r="F3583" s="31"/>
      <c r="G3583" s="30" t="s">
        <v>431</v>
      </c>
      <c r="H3583" s="30" t="s">
        <v>62</v>
      </c>
      <c r="I3583" s="30" t="s">
        <v>7044</v>
      </c>
      <c r="J3583" s="30">
        <v>773731202</v>
      </c>
      <c r="K3583" s="32">
        <v>44152.536226851851</v>
      </c>
      <c r="L3583" s="32">
        <v>44587.187974537039</v>
      </c>
      <c r="M3583" s="33" t="s">
        <v>15</v>
      </c>
    </row>
    <row r="3584" spans="1:13" ht="45" x14ac:dyDescent="0.25">
      <c r="A3584" s="34">
        <v>3582</v>
      </c>
      <c r="B3584" s="35" t="s">
        <v>7045</v>
      </c>
      <c r="C3584" s="35"/>
      <c r="D3584" s="35"/>
      <c r="E3584" s="35"/>
      <c r="F3584" s="35"/>
      <c r="G3584" s="34" t="s">
        <v>505</v>
      </c>
      <c r="H3584" s="34" t="s">
        <v>18</v>
      </c>
      <c r="I3584" s="34" t="s">
        <v>7046</v>
      </c>
      <c r="J3584" s="34" t="s">
        <v>7047</v>
      </c>
      <c r="K3584" s="36">
        <v>43249.652974537035</v>
      </c>
      <c r="L3584" s="36">
        <v>44308.484282407408</v>
      </c>
      <c r="M3584" s="37" t="s">
        <v>15</v>
      </c>
    </row>
    <row r="3585" spans="1:13" ht="30.75" hidden="1" thickBot="1" x14ac:dyDescent="0.3">
      <c r="A3585" s="20">
        <v>3583</v>
      </c>
      <c r="B3585" s="21" t="s">
        <v>7048</v>
      </c>
      <c r="C3585" s="21"/>
      <c r="D3585" s="21"/>
      <c r="E3585" s="21"/>
      <c r="F3585" s="21"/>
      <c r="G3585" s="20" t="s">
        <v>505</v>
      </c>
      <c r="H3585" s="20" t="s">
        <v>34</v>
      </c>
      <c r="I3585" s="20" t="s">
        <v>7049</v>
      </c>
      <c r="J3585" s="20">
        <v>772440802</v>
      </c>
      <c r="K3585" s="22">
        <v>42180.499432870369</v>
      </c>
      <c r="L3585" s="22">
        <v>42180.499432870369</v>
      </c>
      <c r="M3585" s="23" t="s">
        <v>20</v>
      </c>
    </row>
    <row r="3586" spans="1:13" ht="45.75" hidden="1" thickBot="1" x14ac:dyDescent="0.3">
      <c r="A3586" s="4">
        <v>3584</v>
      </c>
      <c r="B3586" s="13" t="s">
        <v>7050</v>
      </c>
      <c r="C3586" s="13"/>
      <c r="D3586" s="13"/>
      <c r="E3586" s="13"/>
      <c r="F3586" s="13"/>
      <c r="G3586" s="4" t="s">
        <v>505</v>
      </c>
      <c r="H3586" s="4" t="s">
        <v>18</v>
      </c>
      <c r="I3586" s="4" t="s">
        <v>7051</v>
      </c>
      <c r="J3586" s="4">
        <v>773140562</v>
      </c>
      <c r="K3586" s="5">
        <v>43117.52140046296</v>
      </c>
      <c r="L3586" s="5">
        <v>43117.52140046296</v>
      </c>
      <c r="M3586" s="6" t="s">
        <v>20</v>
      </c>
    </row>
    <row r="3587" spans="1:13" ht="30.75" hidden="1" thickBot="1" x14ac:dyDescent="0.3">
      <c r="A3587" s="2">
        <v>3585</v>
      </c>
      <c r="B3587" s="11" t="s">
        <v>7052</v>
      </c>
      <c r="C3587" s="11"/>
      <c r="D3587" s="11"/>
      <c r="E3587" s="11"/>
      <c r="F3587" s="11"/>
      <c r="G3587" s="2" t="s">
        <v>505</v>
      </c>
      <c r="H3587" s="2" t="s">
        <v>34</v>
      </c>
      <c r="I3587" s="2" t="s">
        <v>7051</v>
      </c>
      <c r="J3587" s="2">
        <v>773140562</v>
      </c>
      <c r="K3587" s="3">
        <v>42180.499525462961</v>
      </c>
      <c r="L3587" s="3">
        <v>42180.499525462961</v>
      </c>
      <c r="M3587" s="8" t="s">
        <v>20</v>
      </c>
    </row>
    <row r="3588" spans="1:13" ht="30" hidden="1" x14ac:dyDescent="0.25">
      <c r="A3588" s="4">
        <v>3586</v>
      </c>
      <c r="B3588" s="12" t="s">
        <v>7053</v>
      </c>
      <c r="C3588" s="12"/>
      <c r="D3588" s="12"/>
      <c r="E3588" s="12"/>
      <c r="F3588" s="12"/>
      <c r="G3588" s="4" t="s">
        <v>505</v>
      </c>
      <c r="H3588" s="4" t="s">
        <v>37</v>
      </c>
      <c r="I3588" s="4" t="s">
        <v>7054</v>
      </c>
      <c r="J3588" s="4">
        <v>784923275</v>
      </c>
      <c r="K3588" s="5">
        <v>42180.496574074074</v>
      </c>
      <c r="L3588" s="5">
        <v>42180.496574074074</v>
      </c>
      <c r="M3588" s="6" t="s">
        <v>20</v>
      </c>
    </row>
    <row r="3589" spans="1:13" ht="45" x14ac:dyDescent="0.25">
      <c r="A3589" s="30">
        <v>3587</v>
      </c>
      <c r="B3589" s="31" t="s">
        <v>7055</v>
      </c>
      <c r="C3589" s="31"/>
      <c r="D3589" s="31"/>
      <c r="E3589" s="31"/>
      <c r="F3589" s="31"/>
      <c r="G3589" s="30" t="s">
        <v>222</v>
      </c>
      <c r="H3589" s="30" t="s">
        <v>18</v>
      </c>
      <c r="I3589" s="30" t="s">
        <v>7056</v>
      </c>
      <c r="J3589" s="30">
        <v>256785321088</v>
      </c>
      <c r="K3589" s="32">
        <v>43662.423009259262</v>
      </c>
      <c r="L3589" s="32">
        <v>43662.423009259262</v>
      </c>
      <c r="M3589" s="33" t="s">
        <v>15</v>
      </c>
    </row>
    <row r="3590" spans="1:13" ht="45" hidden="1" x14ac:dyDescent="0.25">
      <c r="A3590" s="15">
        <v>3588</v>
      </c>
      <c r="B3590" s="16" t="s">
        <v>7057</v>
      </c>
      <c r="C3590" s="16"/>
      <c r="D3590" s="16"/>
      <c r="E3590" s="16"/>
      <c r="F3590" s="16"/>
      <c r="G3590" s="15" t="s">
        <v>256</v>
      </c>
      <c r="H3590" s="15" t="s">
        <v>18</v>
      </c>
      <c r="I3590" s="15"/>
      <c r="J3590" s="15">
        <v>7849255</v>
      </c>
      <c r="K3590" s="17">
        <v>43122.53979166667</v>
      </c>
      <c r="L3590" s="17">
        <v>43122.53979166667</v>
      </c>
      <c r="M3590" s="18" t="s">
        <v>20</v>
      </c>
    </row>
    <row r="3591" spans="1:13" ht="45" x14ac:dyDescent="0.25">
      <c r="A3591" s="30">
        <v>3589</v>
      </c>
      <c r="B3591" s="31" t="s">
        <v>7058</v>
      </c>
      <c r="C3591" s="31"/>
      <c r="D3591" s="31"/>
      <c r="E3591" s="31"/>
      <c r="F3591" s="31"/>
      <c r="G3591" s="30" t="s">
        <v>308</v>
      </c>
      <c r="H3591" s="30" t="s">
        <v>37</v>
      </c>
      <c r="I3591" s="30" t="s">
        <v>7059</v>
      </c>
      <c r="J3591" s="39">
        <v>3.9272132407724298E+18</v>
      </c>
      <c r="K3591" s="32">
        <v>44537.732627314814</v>
      </c>
      <c r="L3591" s="32">
        <v>44537.732627314814</v>
      </c>
      <c r="M3591" s="33" t="s">
        <v>15</v>
      </c>
    </row>
    <row r="3592" spans="1:13" ht="30" x14ac:dyDescent="0.25">
      <c r="A3592" s="34">
        <v>3590</v>
      </c>
      <c r="B3592" s="35" t="s">
        <v>7060</v>
      </c>
      <c r="C3592" s="35"/>
      <c r="D3592" s="35"/>
      <c r="E3592" s="35"/>
      <c r="F3592" s="35"/>
      <c r="G3592" s="34" t="s">
        <v>55</v>
      </c>
      <c r="H3592" s="34" t="s">
        <v>37</v>
      </c>
      <c r="I3592" s="34"/>
      <c r="J3592" s="34"/>
      <c r="K3592" s="36">
        <v>42845.712361111109</v>
      </c>
      <c r="L3592" s="36">
        <v>44341.414259259262</v>
      </c>
      <c r="M3592" s="37" t="s">
        <v>15</v>
      </c>
    </row>
    <row r="3593" spans="1:13" ht="45.75" hidden="1" thickBot="1" x14ac:dyDescent="0.3">
      <c r="A3593" s="20">
        <v>3591</v>
      </c>
      <c r="B3593" s="21" t="s">
        <v>7061</v>
      </c>
      <c r="C3593" s="21"/>
      <c r="D3593" s="21"/>
      <c r="E3593" s="21"/>
      <c r="F3593" s="21"/>
      <c r="G3593" s="20" t="s">
        <v>519</v>
      </c>
      <c r="H3593" s="20" t="s">
        <v>18</v>
      </c>
      <c r="I3593" s="20" t="s">
        <v>7062</v>
      </c>
      <c r="J3593" s="20"/>
      <c r="K3593" s="22">
        <v>43385.769479166665</v>
      </c>
      <c r="L3593" s="22">
        <v>43385.769479166665</v>
      </c>
      <c r="M3593" s="23" t="s">
        <v>20</v>
      </c>
    </row>
    <row r="3594" spans="1:13" ht="45" hidden="1" x14ac:dyDescent="0.25">
      <c r="A3594" s="4">
        <v>3592</v>
      </c>
      <c r="B3594" s="12" t="s">
        <v>7063</v>
      </c>
      <c r="C3594" s="12"/>
      <c r="D3594" s="12"/>
      <c r="E3594" s="12"/>
      <c r="F3594" s="12"/>
      <c r="G3594" s="4" t="s">
        <v>11</v>
      </c>
      <c r="H3594" s="4" t="s">
        <v>18</v>
      </c>
      <c r="I3594" s="4" t="s">
        <v>7064</v>
      </c>
      <c r="J3594" s="4" t="s">
        <v>7065</v>
      </c>
      <c r="K3594" s="5">
        <v>42983.475902777776</v>
      </c>
      <c r="L3594" s="5">
        <v>42983.475902777776</v>
      </c>
      <c r="M3594" s="6" t="s">
        <v>20</v>
      </c>
    </row>
    <row r="3595" spans="1:13" ht="45" x14ac:dyDescent="0.25">
      <c r="A3595" s="30">
        <v>3593</v>
      </c>
      <c r="B3595" s="31" t="s">
        <v>7066</v>
      </c>
      <c r="C3595" s="31"/>
      <c r="D3595" s="31"/>
      <c r="E3595" s="31"/>
      <c r="F3595" s="31"/>
      <c r="G3595" s="30" t="s">
        <v>226</v>
      </c>
      <c r="H3595" s="30" t="s">
        <v>18</v>
      </c>
      <c r="I3595" s="30" t="s">
        <v>7067</v>
      </c>
      <c r="J3595" s="30">
        <v>773040006</v>
      </c>
      <c r="K3595" s="32">
        <v>42326.609456018516</v>
      </c>
      <c r="L3595" s="32">
        <v>44247.277916666666</v>
      </c>
      <c r="M3595" s="33" t="s">
        <v>15</v>
      </c>
    </row>
    <row r="3596" spans="1:13" ht="30.75" hidden="1" thickBot="1" x14ac:dyDescent="0.3">
      <c r="A3596" s="15">
        <v>3594</v>
      </c>
      <c r="B3596" s="19" t="s">
        <v>7066</v>
      </c>
      <c r="C3596" s="19"/>
      <c r="D3596" s="19"/>
      <c r="E3596" s="19"/>
      <c r="F3596" s="19"/>
      <c r="G3596" s="15" t="s">
        <v>817</v>
      </c>
      <c r="H3596" s="15"/>
      <c r="I3596" s="15" t="s">
        <v>7067</v>
      </c>
      <c r="J3596" s="15">
        <v>773040006</v>
      </c>
      <c r="K3596" s="17">
        <v>44158.459224537037</v>
      </c>
      <c r="L3596" s="17">
        <v>44158.459224537037</v>
      </c>
      <c r="M3596" s="18" t="s">
        <v>20</v>
      </c>
    </row>
    <row r="3597" spans="1:13" ht="30.75" hidden="1" thickBot="1" x14ac:dyDescent="0.3">
      <c r="A3597" s="2">
        <v>3595</v>
      </c>
      <c r="B3597" s="11" t="s">
        <v>7068</v>
      </c>
      <c r="C3597" s="11"/>
      <c r="D3597" s="11"/>
      <c r="E3597" s="11"/>
      <c r="F3597" s="11"/>
      <c r="G3597" s="2" t="s">
        <v>312</v>
      </c>
      <c r="H3597" s="2" t="s">
        <v>34</v>
      </c>
      <c r="I3597" s="2" t="s">
        <v>7069</v>
      </c>
      <c r="J3597" s="2"/>
      <c r="K3597" s="3">
        <v>43685.388275462959</v>
      </c>
      <c r="L3597" s="3">
        <v>43685.388275462959</v>
      </c>
      <c r="M3597" s="8" t="s">
        <v>20</v>
      </c>
    </row>
    <row r="3598" spans="1:13" ht="30.75" hidden="1" thickBot="1" x14ac:dyDescent="0.3">
      <c r="A3598" s="4">
        <v>3596</v>
      </c>
      <c r="B3598" s="13" t="s">
        <v>7070</v>
      </c>
      <c r="C3598" s="13"/>
      <c r="D3598" s="13"/>
      <c r="E3598" s="13"/>
      <c r="F3598" s="13"/>
      <c r="G3598" s="4" t="s">
        <v>312</v>
      </c>
      <c r="H3598" s="4" t="s">
        <v>37</v>
      </c>
      <c r="I3598" s="4" t="s">
        <v>7071</v>
      </c>
      <c r="J3598" s="4">
        <v>773288108</v>
      </c>
      <c r="K3598" s="5">
        <v>42204.827997685185</v>
      </c>
      <c r="L3598" s="5">
        <v>42204.827997685185</v>
      </c>
      <c r="M3598" s="6" t="s">
        <v>20</v>
      </c>
    </row>
    <row r="3599" spans="1:13" ht="60.75" hidden="1" thickBot="1" x14ac:dyDescent="0.3">
      <c r="A3599" s="2">
        <v>3597</v>
      </c>
      <c r="B3599" s="11" t="s">
        <v>7072</v>
      </c>
      <c r="C3599" s="11"/>
      <c r="D3599" s="11"/>
      <c r="E3599" s="11"/>
      <c r="F3599" s="11"/>
      <c r="G3599" s="2"/>
      <c r="H3599" s="2" t="s">
        <v>34</v>
      </c>
      <c r="I3599" s="2" t="s">
        <v>7073</v>
      </c>
      <c r="J3599" s="2"/>
      <c r="K3599" s="3">
        <v>42166.600381944445</v>
      </c>
      <c r="L3599" s="3">
        <v>42166.600381944445</v>
      </c>
      <c r="M3599" s="8" t="s">
        <v>20</v>
      </c>
    </row>
    <row r="3600" spans="1:13" ht="45" hidden="1" x14ac:dyDescent="0.25">
      <c r="A3600" s="4">
        <v>3598</v>
      </c>
      <c r="B3600" s="12" t="s">
        <v>7074</v>
      </c>
      <c r="C3600" s="12"/>
      <c r="D3600" s="12"/>
      <c r="E3600" s="12"/>
      <c r="F3600" s="12"/>
      <c r="G3600" s="4" t="s">
        <v>11</v>
      </c>
      <c r="H3600" s="4" t="s">
        <v>18</v>
      </c>
      <c r="I3600" s="4" t="s">
        <v>7075</v>
      </c>
      <c r="J3600" s="4" t="s">
        <v>7076</v>
      </c>
      <c r="K3600" s="5">
        <v>44204.603958333333</v>
      </c>
      <c r="L3600" s="5">
        <v>44204.603958333333</v>
      </c>
      <c r="M3600" s="6" t="s">
        <v>20</v>
      </c>
    </row>
    <row r="3601" spans="1:13" ht="45" x14ac:dyDescent="0.25">
      <c r="A3601" s="30">
        <v>3599</v>
      </c>
      <c r="B3601" s="31" t="s">
        <v>7077</v>
      </c>
      <c r="C3601" s="31"/>
      <c r="D3601" s="31"/>
      <c r="E3601" s="31"/>
      <c r="F3601" s="31"/>
      <c r="G3601" s="30" t="s">
        <v>1055</v>
      </c>
      <c r="H3601" s="30" t="s">
        <v>18</v>
      </c>
      <c r="I3601" s="30" t="s">
        <v>7078</v>
      </c>
      <c r="J3601" s="30">
        <v>774285122</v>
      </c>
      <c r="K3601" s="32">
        <v>42151.640173611115</v>
      </c>
      <c r="L3601" s="32">
        <v>44589.20721064815</v>
      </c>
      <c r="M3601" s="33" t="s">
        <v>15</v>
      </c>
    </row>
    <row r="3602" spans="1:13" ht="45" x14ac:dyDescent="0.25">
      <c r="A3602" s="34">
        <v>3600</v>
      </c>
      <c r="B3602" s="35" t="s">
        <v>7079</v>
      </c>
      <c r="C3602" s="35"/>
      <c r="D3602" s="35"/>
      <c r="E3602" s="35"/>
      <c r="F3602" s="35"/>
      <c r="G3602" s="34" t="s">
        <v>265</v>
      </c>
      <c r="H3602" s="34" t="s">
        <v>18</v>
      </c>
      <c r="I3602" s="34" t="s">
        <v>7080</v>
      </c>
      <c r="J3602" s="34">
        <f>256-701793670</f>
        <v>-701793414</v>
      </c>
      <c r="K3602" s="36">
        <v>43112.910497685189</v>
      </c>
      <c r="L3602" s="36">
        <v>43852.398541666669</v>
      </c>
      <c r="M3602" s="37" t="s">
        <v>15</v>
      </c>
    </row>
    <row r="3603" spans="1:13" ht="30.75" hidden="1" thickBot="1" x14ac:dyDescent="0.3">
      <c r="A3603" s="20">
        <v>3601</v>
      </c>
      <c r="B3603" s="21" t="s">
        <v>7081</v>
      </c>
      <c r="C3603" s="21"/>
      <c r="D3603" s="21"/>
      <c r="E3603" s="21"/>
      <c r="F3603" s="21"/>
      <c r="G3603" s="20" t="s">
        <v>87</v>
      </c>
      <c r="H3603" s="20" t="s">
        <v>37</v>
      </c>
      <c r="I3603" s="20" t="s">
        <v>7082</v>
      </c>
      <c r="J3603" s="20">
        <v>776815911</v>
      </c>
      <c r="K3603" s="22">
        <v>42256.748333333337</v>
      </c>
      <c r="L3603" s="22">
        <v>42256.748333333337</v>
      </c>
      <c r="M3603" s="23" t="s">
        <v>20</v>
      </c>
    </row>
    <row r="3604" spans="1:13" ht="45" hidden="1" x14ac:dyDescent="0.25">
      <c r="A3604" s="4">
        <v>3602</v>
      </c>
      <c r="B3604" s="12" t="s">
        <v>7083</v>
      </c>
      <c r="C3604" s="12"/>
      <c r="D3604" s="12"/>
      <c r="E3604" s="12"/>
      <c r="F3604" s="12"/>
      <c r="G3604" s="4" t="s">
        <v>175</v>
      </c>
      <c r="H3604" s="4" t="s">
        <v>18</v>
      </c>
      <c r="I3604" s="4" t="s">
        <v>7084</v>
      </c>
      <c r="J3604" s="4">
        <v>772646226</v>
      </c>
      <c r="K3604" s="5">
        <v>41526</v>
      </c>
      <c r="L3604" s="4" t="s">
        <v>238</v>
      </c>
      <c r="M3604" s="6" t="s">
        <v>20</v>
      </c>
    </row>
    <row r="3605" spans="1:13" ht="45" x14ac:dyDescent="0.25">
      <c r="A3605" s="30">
        <v>3603</v>
      </c>
      <c r="B3605" s="31" t="s">
        <v>7085</v>
      </c>
      <c r="C3605" s="31"/>
      <c r="D3605" s="31"/>
      <c r="E3605" s="31"/>
      <c r="F3605" s="31"/>
      <c r="G3605" s="30" t="s">
        <v>76</v>
      </c>
      <c r="H3605" s="30" t="s">
        <v>18</v>
      </c>
      <c r="I3605" s="30" t="s">
        <v>7086</v>
      </c>
      <c r="J3605" s="30">
        <v>774420642</v>
      </c>
      <c r="K3605" s="32">
        <v>42276.456365740742</v>
      </c>
      <c r="L3605" s="32">
        <v>43851.063750000001</v>
      </c>
      <c r="M3605" s="33" t="s">
        <v>15</v>
      </c>
    </row>
    <row r="3606" spans="1:13" ht="30.75" hidden="1" thickBot="1" x14ac:dyDescent="0.3">
      <c r="A3606" s="15">
        <v>3604</v>
      </c>
      <c r="B3606" s="19" t="s">
        <v>7087</v>
      </c>
      <c r="C3606" s="19"/>
      <c r="D3606" s="19"/>
      <c r="E3606" s="19"/>
      <c r="F3606" s="19"/>
      <c r="G3606" s="15" t="s">
        <v>731</v>
      </c>
      <c r="H3606" s="15" t="s">
        <v>34</v>
      </c>
      <c r="I3606" s="15" t="s">
        <v>7088</v>
      </c>
      <c r="J3606" s="15">
        <v>774009257</v>
      </c>
      <c r="K3606" s="17">
        <v>42180.893680555557</v>
      </c>
      <c r="L3606" s="17">
        <v>42180.893680555557</v>
      </c>
      <c r="M3606" s="18" t="s">
        <v>20</v>
      </c>
    </row>
    <row r="3607" spans="1:13" ht="45.75" hidden="1" thickBot="1" x14ac:dyDescent="0.3">
      <c r="A3607" s="2">
        <v>3605</v>
      </c>
      <c r="B3607" s="11" t="s">
        <v>7089</v>
      </c>
      <c r="C3607" s="11"/>
      <c r="D3607" s="11"/>
      <c r="E3607" s="11"/>
      <c r="F3607" s="11"/>
      <c r="G3607" s="2" t="s">
        <v>11</v>
      </c>
      <c r="H3607" s="2" t="s">
        <v>18</v>
      </c>
      <c r="I3607" s="2" t="s">
        <v>7090</v>
      </c>
      <c r="J3607" s="2">
        <v>782392079</v>
      </c>
      <c r="K3607" s="3">
        <v>42983.476493055554</v>
      </c>
      <c r="L3607" s="3">
        <v>42983.476493055554</v>
      </c>
      <c r="M3607" s="8" t="s">
        <v>20</v>
      </c>
    </row>
    <row r="3608" spans="1:13" ht="45" hidden="1" x14ac:dyDescent="0.25">
      <c r="A3608" s="4">
        <v>3606</v>
      </c>
      <c r="B3608" s="12" t="s">
        <v>7091</v>
      </c>
      <c r="C3608" s="12"/>
      <c r="D3608" s="12"/>
      <c r="E3608" s="12"/>
      <c r="F3608" s="12"/>
      <c r="G3608" s="4" t="s">
        <v>724</v>
      </c>
      <c r="H3608" s="4" t="s">
        <v>34</v>
      </c>
      <c r="I3608" s="4" t="s">
        <v>7092</v>
      </c>
      <c r="J3608" s="4"/>
      <c r="K3608" s="5">
        <v>43026.679351851853</v>
      </c>
      <c r="L3608" s="5">
        <v>43026.679351851853</v>
      </c>
      <c r="M3608" s="6" t="s">
        <v>20</v>
      </c>
    </row>
    <row r="3609" spans="1:13" x14ac:dyDescent="0.25">
      <c r="A3609" s="30">
        <v>3607</v>
      </c>
      <c r="B3609" s="31" t="s">
        <v>7093</v>
      </c>
      <c r="C3609" s="31"/>
      <c r="D3609" s="31"/>
      <c r="E3609" s="31"/>
      <c r="F3609" s="31"/>
      <c r="G3609" s="30" t="s">
        <v>40</v>
      </c>
      <c r="H3609" s="30"/>
      <c r="I3609" s="30"/>
      <c r="J3609" s="30"/>
      <c r="K3609" s="32">
        <v>44313.746932870374</v>
      </c>
      <c r="L3609" s="32">
        <v>44313.746932870374</v>
      </c>
      <c r="M3609" s="33" t="s">
        <v>15</v>
      </c>
    </row>
    <row r="3610" spans="1:13" ht="45.75" hidden="1" thickBot="1" x14ac:dyDescent="0.3">
      <c r="A3610" s="15">
        <v>3608</v>
      </c>
      <c r="B3610" s="19" t="s">
        <v>7094</v>
      </c>
      <c r="C3610" s="19"/>
      <c r="D3610" s="19"/>
      <c r="E3610" s="19"/>
      <c r="F3610" s="19"/>
      <c r="G3610" s="15" t="s">
        <v>167</v>
      </c>
      <c r="H3610" s="15" t="s">
        <v>18</v>
      </c>
      <c r="I3610" s="15" t="s">
        <v>7095</v>
      </c>
      <c r="J3610" s="15" t="s">
        <v>7096</v>
      </c>
      <c r="K3610" s="17">
        <v>42307.449583333335</v>
      </c>
      <c r="L3610" s="17">
        <v>42307.449583333335</v>
      </c>
      <c r="M3610" s="18" t="s">
        <v>20</v>
      </c>
    </row>
    <row r="3611" spans="1:13" ht="45.75" hidden="1" thickBot="1" x14ac:dyDescent="0.3">
      <c r="A3611" s="2">
        <v>3609</v>
      </c>
      <c r="B3611" s="11" t="s">
        <v>7097</v>
      </c>
      <c r="C3611" s="11"/>
      <c r="D3611" s="11"/>
      <c r="E3611" s="11"/>
      <c r="F3611" s="11"/>
      <c r="G3611" s="2" t="s">
        <v>282</v>
      </c>
      <c r="H3611" s="2" t="s">
        <v>18</v>
      </c>
      <c r="I3611" s="2" t="s">
        <v>7098</v>
      </c>
      <c r="J3611" s="2">
        <v>782661182</v>
      </c>
      <c r="K3611" s="3">
        <v>42173.528113425928</v>
      </c>
      <c r="L3611" s="3">
        <v>42173.528113425928</v>
      </c>
      <c r="M3611" s="8" t="s">
        <v>20</v>
      </c>
    </row>
    <row r="3612" spans="1:13" ht="45.75" hidden="1" thickBot="1" x14ac:dyDescent="0.3">
      <c r="A3612" s="4">
        <v>3610</v>
      </c>
      <c r="B3612" s="13" t="s">
        <v>7099</v>
      </c>
      <c r="C3612" s="13"/>
      <c r="D3612" s="13"/>
      <c r="E3612" s="13"/>
      <c r="F3612" s="13"/>
      <c r="G3612" s="4" t="s">
        <v>1298</v>
      </c>
      <c r="H3612" s="4" t="s">
        <v>18</v>
      </c>
      <c r="I3612" s="4" t="s">
        <v>7100</v>
      </c>
      <c r="J3612" s="4">
        <v>783296138</v>
      </c>
      <c r="K3612" s="5">
        <v>43849.333969907406</v>
      </c>
      <c r="L3612" s="5">
        <v>43849.333969907406</v>
      </c>
      <c r="M3612" s="6" t="s">
        <v>20</v>
      </c>
    </row>
    <row r="3613" spans="1:13" ht="45.75" hidden="1" thickBot="1" x14ac:dyDescent="0.3">
      <c r="A3613" s="2">
        <v>3611</v>
      </c>
      <c r="B3613" s="11" t="s">
        <v>7101</v>
      </c>
      <c r="C3613" s="11"/>
      <c r="D3613" s="11"/>
      <c r="E3613" s="11"/>
      <c r="F3613" s="11"/>
      <c r="G3613" s="2" t="s">
        <v>29</v>
      </c>
      <c r="H3613" s="2" t="s">
        <v>18</v>
      </c>
      <c r="I3613" s="2" t="s">
        <v>7102</v>
      </c>
      <c r="J3613" s="2"/>
      <c r="K3613" s="3">
        <v>42180.367581018516</v>
      </c>
      <c r="L3613" s="3">
        <v>42180.367581018516</v>
      </c>
      <c r="M3613" s="8" t="s">
        <v>20</v>
      </c>
    </row>
    <row r="3614" spans="1:13" ht="30.75" hidden="1" thickBot="1" x14ac:dyDescent="0.3">
      <c r="A3614" s="4">
        <v>3612</v>
      </c>
      <c r="B3614" s="13" t="s">
        <v>7103</v>
      </c>
      <c r="C3614" s="13"/>
      <c r="D3614" s="13"/>
      <c r="E3614" s="13"/>
      <c r="F3614" s="13"/>
      <c r="G3614" s="4" t="s">
        <v>11</v>
      </c>
      <c r="H3614" s="4" t="s">
        <v>34</v>
      </c>
      <c r="I3614" s="4" t="s">
        <v>7104</v>
      </c>
      <c r="J3614" s="4" t="s">
        <v>7105</v>
      </c>
      <c r="K3614" s="5">
        <v>41584</v>
      </c>
      <c r="L3614" s="4" t="s">
        <v>238</v>
      </c>
      <c r="M3614" s="6" t="s">
        <v>20</v>
      </c>
    </row>
    <row r="3615" spans="1:13" ht="45.75" hidden="1" thickBot="1" x14ac:dyDescent="0.3">
      <c r="A3615" s="2">
        <v>3613</v>
      </c>
      <c r="B3615" s="11" t="s">
        <v>7106</v>
      </c>
      <c r="C3615" s="11"/>
      <c r="D3615" s="11"/>
      <c r="E3615" s="11"/>
      <c r="F3615" s="11"/>
      <c r="G3615" s="2"/>
      <c r="H3615" s="2" t="s">
        <v>18</v>
      </c>
      <c r="I3615" s="2" t="s">
        <v>7107</v>
      </c>
      <c r="J3615" s="2" t="s">
        <v>7108</v>
      </c>
      <c r="K3615" s="3">
        <v>42166.634421296294</v>
      </c>
      <c r="L3615" s="3">
        <v>42166.634421296294</v>
      </c>
      <c r="M3615" s="8" t="s">
        <v>20</v>
      </c>
    </row>
    <row r="3616" spans="1:13" ht="45" hidden="1" x14ac:dyDescent="0.25">
      <c r="A3616" s="4">
        <v>3614</v>
      </c>
      <c r="B3616" s="12" t="s">
        <v>7109</v>
      </c>
      <c r="C3616" s="12"/>
      <c r="D3616" s="12"/>
      <c r="E3616" s="12"/>
      <c r="F3616" s="12"/>
      <c r="G3616" s="4" t="s">
        <v>666</v>
      </c>
      <c r="H3616" s="4" t="s">
        <v>18</v>
      </c>
      <c r="I3616" s="4" t="s">
        <v>7110</v>
      </c>
      <c r="J3616" s="4">
        <v>784695620</v>
      </c>
      <c r="K3616" s="5">
        <v>43035.454988425925</v>
      </c>
      <c r="L3616" s="5">
        <v>43035.454988425925</v>
      </c>
      <c r="M3616" s="6" t="s">
        <v>20</v>
      </c>
    </row>
    <row r="3617" spans="1:13" ht="45" x14ac:dyDescent="0.25">
      <c r="A3617" s="30">
        <v>3615</v>
      </c>
      <c r="B3617" s="31" t="s">
        <v>7111</v>
      </c>
      <c r="C3617" s="31"/>
      <c r="D3617" s="31"/>
      <c r="E3617" s="31"/>
      <c r="F3617" s="31"/>
      <c r="G3617" s="30" t="s">
        <v>519</v>
      </c>
      <c r="H3617" s="30" t="s">
        <v>18</v>
      </c>
      <c r="I3617" s="30" t="s">
        <v>7112</v>
      </c>
      <c r="J3617" s="30">
        <v>751221994</v>
      </c>
      <c r="K3617" s="32">
        <v>43112.659594907411</v>
      </c>
      <c r="L3617" s="32">
        <v>44569.311979166669</v>
      </c>
      <c r="M3617" s="33" t="s">
        <v>15</v>
      </c>
    </row>
    <row r="3618" spans="1:13" ht="45.75" hidden="1" thickBot="1" x14ac:dyDescent="0.3">
      <c r="A3618" s="15">
        <v>3616</v>
      </c>
      <c r="B3618" s="19" t="s">
        <v>7113</v>
      </c>
      <c r="C3618" s="19"/>
      <c r="D3618" s="19"/>
      <c r="E3618" s="19"/>
      <c r="F3618" s="19"/>
      <c r="G3618" s="15" t="s">
        <v>104</v>
      </c>
      <c r="H3618" s="15" t="s">
        <v>18</v>
      </c>
      <c r="I3618" s="15" t="s">
        <v>7114</v>
      </c>
      <c r="J3618" s="15">
        <v>772881970</v>
      </c>
      <c r="K3618" s="17">
        <v>44650.471979166665</v>
      </c>
      <c r="L3618" s="17">
        <v>44650.471979166665</v>
      </c>
      <c r="M3618" s="18" t="s">
        <v>20</v>
      </c>
    </row>
    <row r="3619" spans="1:13" ht="45.75" hidden="1" thickBot="1" x14ac:dyDescent="0.3">
      <c r="A3619" s="2">
        <v>3617</v>
      </c>
      <c r="B3619" s="11" t="s">
        <v>7115</v>
      </c>
      <c r="C3619" s="11"/>
      <c r="D3619" s="11"/>
      <c r="E3619" s="11"/>
      <c r="F3619" s="11"/>
      <c r="G3619" s="2" t="s">
        <v>485</v>
      </c>
      <c r="H3619" s="2" t="s">
        <v>18</v>
      </c>
      <c r="I3619" s="2" t="s">
        <v>7116</v>
      </c>
      <c r="J3619" s="2">
        <v>775268197</v>
      </c>
      <c r="K3619" s="3">
        <v>43138.481851851851</v>
      </c>
      <c r="L3619" s="3">
        <v>43138.481851851851</v>
      </c>
      <c r="M3619" s="8" t="s">
        <v>20</v>
      </c>
    </row>
    <row r="3620" spans="1:13" ht="30" hidden="1" x14ac:dyDescent="0.25">
      <c r="A3620" s="4">
        <v>3618</v>
      </c>
      <c r="B3620" s="12" t="s">
        <v>7117</v>
      </c>
      <c r="C3620" s="12"/>
      <c r="D3620" s="12"/>
      <c r="E3620" s="12"/>
      <c r="F3620" s="12"/>
      <c r="G3620" s="4" t="s">
        <v>731</v>
      </c>
      <c r="H3620" s="4" t="s">
        <v>37</v>
      </c>
      <c r="I3620" s="4" t="s">
        <v>7118</v>
      </c>
      <c r="J3620" s="4">
        <v>772676759</v>
      </c>
      <c r="K3620" s="5">
        <v>42180.893877314818</v>
      </c>
      <c r="L3620" s="5">
        <v>42180.893877314818</v>
      </c>
      <c r="M3620" s="6" t="s">
        <v>20</v>
      </c>
    </row>
    <row r="3621" spans="1:13" ht="45" x14ac:dyDescent="0.25">
      <c r="A3621" s="30">
        <v>3619</v>
      </c>
      <c r="B3621" s="31" t="s">
        <v>7119</v>
      </c>
      <c r="C3621" s="31"/>
      <c r="D3621" s="31"/>
      <c r="E3621" s="31"/>
      <c r="F3621" s="31"/>
      <c r="G3621" s="30" t="s">
        <v>334</v>
      </c>
      <c r="H3621" s="30" t="s">
        <v>18</v>
      </c>
      <c r="I3621" s="30" t="s">
        <v>7120</v>
      </c>
      <c r="J3621" s="30">
        <v>772621470</v>
      </c>
      <c r="K3621" s="32">
        <v>42410.383634259262</v>
      </c>
      <c r="L3621" s="32">
        <v>44590.30369212963</v>
      </c>
      <c r="M3621" s="33" t="s">
        <v>15</v>
      </c>
    </row>
    <row r="3622" spans="1:13" ht="45" x14ac:dyDescent="0.25">
      <c r="A3622" s="34">
        <v>3620</v>
      </c>
      <c r="B3622" s="35" t="s">
        <v>7121</v>
      </c>
      <c r="C3622" s="35"/>
      <c r="D3622" s="35"/>
      <c r="E3622" s="35"/>
      <c r="F3622" s="35"/>
      <c r="G3622" s="34" t="s">
        <v>29</v>
      </c>
      <c r="H3622" s="34" t="s">
        <v>18</v>
      </c>
      <c r="I3622" s="34" t="s">
        <v>7122</v>
      </c>
      <c r="J3622" s="34">
        <v>779792362</v>
      </c>
      <c r="K3622" s="36">
        <v>43249.652812499997</v>
      </c>
      <c r="L3622" s="36">
        <v>43249.652812499997</v>
      </c>
      <c r="M3622" s="37" t="s">
        <v>15</v>
      </c>
    </row>
    <row r="3623" spans="1:13" ht="45" x14ac:dyDescent="0.25">
      <c r="A3623" s="30">
        <v>3621</v>
      </c>
      <c r="B3623" s="31" t="s">
        <v>7123</v>
      </c>
      <c r="C3623" s="31"/>
      <c r="D3623" s="31"/>
      <c r="E3623" s="31"/>
      <c r="F3623" s="31"/>
      <c r="G3623" s="30" t="s">
        <v>505</v>
      </c>
      <c r="H3623" s="30" t="s">
        <v>18</v>
      </c>
      <c r="I3623" s="30" t="s">
        <v>7124</v>
      </c>
      <c r="J3623" s="30">
        <v>788917600</v>
      </c>
      <c r="K3623" s="32">
        <v>43299.401446759257</v>
      </c>
      <c r="L3623" s="32">
        <v>44642.515011574076</v>
      </c>
      <c r="M3623" s="33" t="s">
        <v>15</v>
      </c>
    </row>
    <row r="3624" spans="1:13" ht="30" hidden="1" x14ac:dyDescent="0.25">
      <c r="A3624" s="15">
        <v>3622</v>
      </c>
      <c r="B3624" s="16" t="s">
        <v>7125</v>
      </c>
      <c r="C3624" s="16"/>
      <c r="D3624" s="16"/>
      <c r="E3624" s="16"/>
      <c r="F3624" s="16"/>
      <c r="G3624" s="15" t="s">
        <v>165</v>
      </c>
      <c r="H3624" s="15" t="s">
        <v>37</v>
      </c>
      <c r="I3624" s="15" t="s">
        <v>7126</v>
      </c>
      <c r="J3624" s="24">
        <v>7.5580386807128003E+18</v>
      </c>
      <c r="K3624" s="17">
        <v>42256.524826388886</v>
      </c>
      <c r="L3624" s="17">
        <v>42256.524826388886</v>
      </c>
      <c r="M3624" s="18" t="s">
        <v>20</v>
      </c>
    </row>
    <row r="3625" spans="1:13" ht="30" x14ac:dyDescent="0.25">
      <c r="A3625" s="30">
        <v>3623</v>
      </c>
      <c r="B3625" s="31" t="s">
        <v>7127</v>
      </c>
      <c r="C3625" s="31"/>
      <c r="D3625" s="31"/>
      <c r="E3625" s="31"/>
      <c r="F3625" s="31"/>
      <c r="G3625" s="30" t="s">
        <v>738</v>
      </c>
      <c r="H3625" s="30" t="s">
        <v>111</v>
      </c>
      <c r="I3625" s="30" t="s">
        <v>7128</v>
      </c>
      <c r="J3625" s="30">
        <v>782377106</v>
      </c>
      <c r="K3625" s="32">
        <v>43258.658807870372</v>
      </c>
      <c r="L3625" s="32">
        <v>43955.141539351855</v>
      </c>
      <c r="M3625" s="33" t="s">
        <v>15</v>
      </c>
    </row>
    <row r="3626" spans="1:13" ht="30" x14ac:dyDescent="0.25">
      <c r="A3626" s="34">
        <v>3624</v>
      </c>
      <c r="B3626" s="35" t="s">
        <v>7129</v>
      </c>
      <c r="C3626" s="35"/>
      <c r="D3626" s="35"/>
      <c r="E3626" s="35"/>
      <c r="F3626" s="35"/>
      <c r="G3626" s="34" t="s">
        <v>665</v>
      </c>
      <c r="H3626" s="34" t="s">
        <v>37</v>
      </c>
      <c r="I3626" s="34" t="s">
        <v>7130</v>
      </c>
      <c r="J3626" s="34">
        <v>782980966</v>
      </c>
      <c r="K3626" s="36">
        <v>43059.601030092592</v>
      </c>
      <c r="L3626" s="36">
        <v>44403.082303240742</v>
      </c>
      <c r="M3626" s="37" t="s">
        <v>15</v>
      </c>
    </row>
    <row r="3627" spans="1:13" ht="45" hidden="1" x14ac:dyDescent="0.25">
      <c r="A3627" s="20">
        <v>3625</v>
      </c>
      <c r="B3627" s="25" t="s">
        <v>7131</v>
      </c>
      <c r="C3627" s="25"/>
      <c r="D3627" s="25"/>
      <c r="E3627" s="25"/>
      <c r="F3627" s="25"/>
      <c r="G3627" s="20" t="s">
        <v>665</v>
      </c>
      <c r="H3627" s="20" t="s">
        <v>18</v>
      </c>
      <c r="I3627" s="20" t="s">
        <v>7132</v>
      </c>
      <c r="J3627" s="20">
        <v>753156934</v>
      </c>
      <c r="K3627" s="22">
        <v>43026.665266203701</v>
      </c>
      <c r="L3627" s="22">
        <v>43026.665266203701</v>
      </c>
      <c r="M3627" s="23" t="s">
        <v>20</v>
      </c>
    </row>
    <row r="3628" spans="1:13" ht="45" x14ac:dyDescent="0.25">
      <c r="A3628" s="34">
        <v>3626</v>
      </c>
      <c r="B3628" s="35" t="s">
        <v>7133</v>
      </c>
      <c r="C3628" s="35"/>
      <c r="D3628" s="35"/>
      <c r="E3628" s="35"/>
      <c r="F3628" s="35"/>
      <c r="G3628" s="34" t="s">
        <v>29</v>
      </c>
      <c r="H3628" s="34" t="s">
        <v>18</v>
      </c>
      <c r="I3628" s="34" t="s">
        <v>7134</v>
      </c>
      <c r="J3628" s="34">
        <v>788649005</v>
      </c>
      <c r="K3628" s="36">
        <v>43249.648680555554</v>
      </c>
      <c r="L3628" s="36">
        <v>43773.390439814815</v>
      </c>
      <c r="M3628" s="37" t="s">
        <v>15</v>
      </c>
    </row>
    <row r="3629" spans="1:13" ht="30" x14ac:dyDescent="0.25">
      <c r="A3629" s="30">
        <v>3627</v>
      </c>
      <c r="B3629" s="31" t="s">
        <v>7135</v>
      </c>
      <c r="C3629" s="31"/>
      <c r="D3629" s="31"/>
      <c r="E3629" s="31"/>
      <c r="F3629" s="31"/>
      <c r="G3629" s="30" t="s">
        <v>502</v>
      </c>
      <c r="H3629" s="30" t="s">
        <v>111</v>
      </c>
      <c r="I3629" s="30" t="s">
        <v>7136</v>
      </c>
      <c r="J3629" s="30">
        <v>772625649</v>
      </c>
      <c r="K3629" s="32">
        <v>43376.450266203705</v>
      </c>
      <c r="L3629" s="32">
        <v>43376.450266203705</v>
      </c>
      <c r="M3629" s="33" t="s">
        <v>15</v>
      </c>
    </row>
    <row r="3630" spans="1:13" ht="30" x14ac:dyDescent="0.25">
      <c r="A3630" s="34">
        <v>3628</v>
      </c>
      <c r="B3630" s="35" t="s">
        <v>7137</v>
      </c>
      <c r="C3630" s="35"/>
      <c r="D3630" s="35"/>
      <c r="E3630" s="35"/>
      <c r="F3630" s="35"/>
      <c r="G3630" s="34" t="s">
        <v>173</v>
      </c>
      <c r="H3630" s="34" t="s">
        <v>111</v>
      </c>
      <c r="I3630" s="34" t="s">
        <v>7138</v>
      </c>
      <c r="J3630" s="34">
        <v>785961264</v>
      </c>
      <c r="K3630" s="36">
        <v>43410.536724537036</v>
      </c>
      <c r="L3630" s="36">
        <v>44300.120092592595</v>
      </c>
      <c r="M3630" s="37" t="s">
        <v>15</v>
      </c>
    </row>
    <row r="3631" spans="1:13" ht="30.75" hidden="1" thickBot="1" x14ac:dyDescent="0.3">
      <c r="A3631" s="20">
        <v>3629</v>
      </c>
      <c r="B3631" s="21" t="s">
        <v>7139</v>
      </c>
      <c r="C3631" s="21"/>
      <c r="D3631" s="21"/>
      <c r="E3631" s="21"/>
      <c r="F3631" s="21"/>
      <c r="G3631" s="20" t="s">
        <v>2290</v>
      </c>
      <c r="H3631" s="20" t="s">
        <v>34</v>
      </c>
      <c r="I3631" s="20" t="s">
        <v>7140</v>
      </c>
      <c r="J3631" s="20">
        <v>784935538</v>
      </c>
      <c r="K3631" s="22">
        <v>42908.431944444441</v>
      </c>
      <c r="L3631" s="22">
        <v>42908.431944444441</v>
      </c>
      <c r="M3631" s="23" t="s">
        <v>20</v>
      </c>
    </row>
    <row r="3632" spans="1:13" ht="45" hidden="1" x14ac:dyDescent="0.25">
      <c r="A3632" s="4">
        <v>3630</v>
      </c>
      <c r="B3632" s="12" t="s">
        <v>7141</v>
      </c>
      <c r="C3632" s="12"/>
      <c r="D3632" s="12"/>
      <c r="E3632" s="12"/>
      <c r="F3632" s="12"/>
      <c r="G3632" s="4" t="s">
        <v>412</v>
      </c>
      <c r="H3632" s="4" t="s">
        <v>111</v>
      </c>
      <c r="I3632" s="4" t="s">
        <v>7142</v>
      </c>
      <c r="J3632" s="4">
        <v>773228973</v>
      </c>
      <c r="K3632" s="5">
        <v>44357.61445601852</v>
      </c>
      <c r="L3632" s="5">
        <v>44357.61445601852</v>
      </c>
      <c r="M3632" s="6" t="s">
        <v>20</v>
      </c>
    </row>
    <row r="3633" spans="1:13" ht="45" x14ac:dyDescent="0.25">
      <c r="A3633" s="30">
        <v>3631</v>
      </c>
      <c r="B3633" s="31" t="s">
        <v>7143</v>
      </c>
      <c r="C3633" s="31"/>
      <c r="D3633" s="31"/>
      <c r="E3633" s="31"/>
      <c r="F3633" s="31"/>
      <c r="G3633" s="30" t="s">
        <v>412</v>
      </c>
      <c r="H3633" s="30" t="s">
        <v>18</v>
      </c>
      <c r="I3633" s="30" t="s">
        <v>7144</v>
      </c>
      <c r="J3633" s="30">
        <v>781056285</v>
      </c>
      <c r="K3633" s="32">
        <v>42151.600219907406</v>
      </c>
      <c r="L3633" s="32">
        <v>44650.456655092596</v>
      </c>
      <c r="M3633" s="33" t="s">
        <v>15</v>
      </c>
    </row>
    <row r="3634" spans="1:13" ht="45" x14ac:dyDescent="0.25">
      <c r="A3634" s="34">
        <v>3632</v>
      </c>
      <c r="B3634" s="35" t="s">
        <v>7145</v>
      </c>
      <c r="C3634" s="35"/>
      <c r="D3634" s="35"/>
      <c r="E3634" s="35"/>
      <c r="F3634" s="35"/>
      <c r="G3634" s="34" t="s">
        <v>308</v>
      </c>
      <c r="H3634" s="34" t="s">
        <v>18</v>
      </c>
      <c r="I3634" s="34" t="s">
        <v>7146</v>
      </c>
      <c r="J3634" s="38">
        <v>7.5856511507585597E+18</v>
      </c>
      <c r="K3634" s="36">
        <v>43910.607094907406</v>
      </c>
      <c r="L3634" s="36">
        <v>44483.070879629631</v>
      </c>
      <c r="M3634" s="37" t="s">
        <v>15</v>
      </c>
    </row>
    <row r="3635" spans="1:13" x14ac:dyDescent="0.25">
      <c r="A3635" s="30">
        <v>3633</v>
      </c>
      <c r="B3635" s="31" t="s">
        <v>7147</v>
      </c>
      <c r="C3635" s="31"/>
      <c r="D3635" s="31"/>
      <c r="E3635" s="31"/>
      <c r="F3635" s="31"/>
      <c r="G3635" s="30" t="s">
        <v>738</v>
      </c>
      <c r="H3635" s="30" t="s">
        <v>34</v>
      </c>
      <c r="I3635" s="30"/>
      <c r="J3635" s="30">
        <v>392275931</v>
      </c>
      <c r="K3635" s="32">
        <v>44235.690798611111</v>
      </c>
      <c r="L3635" s="32">
        <v>44508.255844907406</v>
      </c>
      <c r="M3635" s="33" t="s">
        <v>15</v>
      </c>
    </row>
    <row r="3636" spans="1:13" ht="45" x14ac:dyDescent="0.25">
      <c r="A3636" s="34">
        <v>3634</v>
      </c>
      <c r="B3636" s="35" t="s">
        <v>7148</v>
      </c>
      <c r="C3636" s="35"/>
      <c r="D3636" s="35"/>
      <c r="E3636" s="35"/>
      <c r="F3636" s="35"/>
      <c r="G3636" s="34" t="s">
        <v>173</v>
      </c>
      <c r="H3636" s="34" t="s">
        <v>111</v>
      </c>
      <c r="I3636" s="34" t="s">
        <v>7149</v>
      </c>
      <c r="J3636" s="34">
        <v>752501095</v>
      </c>
      <c r="K3636" s="36">
        <v>43410.633831018517</v>
      </c>
      <c r="L3636" s="36">
        <v>44487.461377314816</v>
      </c>
      <c r="M3636" s="37" t="s">
        <v>15</v>
      </c>
    </row>
    <row r="3637" spans="1:13" ht="30" x14ac:dyDescent="0.25">
      <c r="A3637" s="30">
        <v>3635</v>
      </c>
      <c r="B3637" s="31" t="s">
        <v>7150</v>
      </c>
      <c r="C3637" s="31"/>
      <c r="D3637" s="31"/>
      <c r="E3637" s="31"/>
      <c r="F3637" s="31"/>
      <c r="G3637" s="30" t="s">
        <v>167</v>
      </c>
      <c r="H3637" s="30" t="s">
        <v>111</v>
      </c>
      <c r="I3637" s="30" t="s">
        <v>7151</v>
      </c>
      <c r="J3637" s="30">
        <v>779205255</v>
      </c>
      <c r="K3637" s="32">
        <v>43418.612824074073</v>
      </c>
      <c r="L3637" s="32">
        <v>44634.099594907406</v>
      </c>
      <c r="M3637" s="33" t="s">
        <v>15</v>
      </c>
    </row>
    <row r="3638" spans="1:13" ht="30" x14ac:dyDescent="0.25">
      <c r="A3638" s="34">
        <v>3636</v>
      </c>
      <c r="B3638" s="35" t="s">
        <v>7152</v>
      </c>
      <c r="C3638" s="35"/>
      <c r="D3638" s="35"/>
      <c r="E3638" s="35"/>
      <c r="F3638" s="35"/>
      <c r="G3638" s="34" t="s">
        <v>390</v>
      </c>
      <c r="H3638" s="34" t="s">
        <v>111</v>
      </c>
      <c r="I3638" s="34" t="s">
        <v>7153</v>
      </c>
      <c r="J3638" s="34">
        <v>701328943</v>
      </c>
      <c r="K3638" s="36">
        <v>43410.539768518516</v>
      </c>
      <c r="L3638" s="36">
        <v>43651.450636574074</v>
      </c>
      <c r="M3638" s="37" t="s">
        <v>15</v>
      </c>
    </row>
    <row r="3639" spans="1:13" ht="45" x14ac:dyDescent="0.25">
      <c r="A3639" s="30">
        <v>3637</v>
      </c>
      <c r="B3639" s="31" t="s">
        <v>7154</v>
      </c>
      <c r="C3639" s="31"/>
      <c r="D3639" s="31"/>
      <c r="E3639" s="31"/>
      <c r="F3639" s="31"/>
      <c r="G3639" s="30" t="s">
        <v>201</v>
      </c>
      <c r="H3639" s="30" t="s">
        <v>18</v>
      </c>
      <c r="I3639" s="30" t="s">
        <v>7155</v>
      </c>
      <c r="J3639" s="30" t="s">
        <v>7156</v>
      </c>
      <c r="K3639" s="32">
        <v>43115.710127314815</v>
      </c>
      <c r="L3639" s="32">
        <v>44588.3750462963</v>
      </c>
      <c r="M3639" s="33" t="s">
        <v>15</v>
      </c>
    </row>
    <row r="3640" spans="1:13" ht="45" x14ac:dyDescent="0.25">
      <c r="A3640" s="34">
        <v>3638</v>
      </c>
      <c r="B3640" s="35" t="s">
        <v>7157</v>
      </c>
      <c r="C3640" s="35"/>
      <c r="D3640" s="35"/>
      <c r="E3640" s="35"/>
      <c r="F3640" s="35"/>
      <c r="G3640" s="34" t="s">
        <v>1113</v>
      </c>
      <c r="H3640" s="34" t="s">
        <v>18</v>
      </c>
      <c r="I3640" s="34" t="s">
        <v>7158</v>
      </c>
      <c r="J3640" s="34" t="s">
        <v>7159</v>
      </c>
      <c r="K3640" s="36">
        <v>42662.737303240741</v>
      </c>
      <c r="L3640" s="36">
        <v>43490.47556712963</v>
      </c>
      <c r="M3640" s="37" t="s">
        <v>15</v>
      </c>
    </row>
    <row r="3641" spans="1:13" ht="30" x14ac:dyDescent="0.25">
      <c r="A3641" s="30">
        <v>3639</v>
      </c>
      <c r="B3641" s="31" t="s">
        <v>7160</v>
      </c>
      <c r="C3641" s="31"/>
      <c r="D3641" s="31"/>
      <c r="E3641" s="31"/>
      <c r="F3641" s="31"/>
      <c r="G3641" s="30" t="s">
        <v>68</v>
      </c>
      <c r="H3641" s="30" t="s">
        <v>37</v>
      </c>
      <c r="I3641" s="30" t="s">
        <v>7161</v>
      </c>
      <c r="J3641" s="30">
        <v>787780444</v>
      </c>
      <c r="K3641" s="32">
        <v>43375.613842592589</v>
      </c>
      <c r="L3641" s="32">
        <v>44603.394872685189</v>
      </c>
      <c r="M3641" s="33" t="s">
        <v>15</v>
      </c>
    </row>
    <row r="3642" spans="1:13" ht="30" x14ac:dyDescent="0.25">
      <c r="A3642" s="34">
        <v>3640</v>
      </c>
      <c r="B3642" s="35" t="s">
        <v>7162</v>
      </c>
      <c r="C3642" s="35"/>
      <c r="D3642" s="35"/>
      <c r="E3642" s="35"/>
      <c r="F3642" s="35"/>
      <c r="G3642" s="34" t="s">
        <v>505</v>
      </c>
      <c r="H3642" s="34" t="s">
        <v>111</v>
      </c>
      <c r="I3642" s="34" t="s">
        <v>7163</v>
      </c>
      <c r="J3642" s="34">
        <v>702907293</v>
      </c>
      <c r="K3642" s="36">
        <v>42180.656724537039</v>
      </c>
      <c r="L3642" s="36">
        <v>43585.3903125</v>
      </c>
      <c r="M3642" s="37" t="s">
        <v>15</v>
      </c>
    </row>
    <row r="3643" spans="1:13" ht="30" x14ac:dyDescent="0.25">
      <c r="A3643" s="30">
        <v>3641</v>
      </c>
      <c r="B3643" s="31" t="s">
        <v>7164</v>
      </c>
      <c r="C3643" s="31"/>
      <c r="D3643" s="31"/>
      <c r="E3643" s="31"/>
      <c r="F3643" s="31"/>
      <c r="G3643" s="30" t="s">
        <v>201</v>
      </c>
      <c r="H3643" s="30" t="s">
        <v>111</v>
      </c>
      <c r="I3643" s="30" t="s">
        <v>7165</v>
      </c>
      <c r="J3643" s="30">
        <v>773521339</v>
      </c>
      <c r="K3643" s="32">
        <v>43196.470613425925</v>
      </c>
      <c r="L3643" s="32">
        <v>43482.506168981483</v>
      </c>
      <c r="M3643" s="33" t="s">
        <v>15</v>
      </c>
    </row>
    <row r="3644" spans="1:13" ht="30" hidden="1" x14ac:dyDescent="0.25">
      <c r="A3644" s="15">
        <v>3642</v>
      </c>
      <c r="B3644" s="16" t="s">
        <v>7166</v>
      </c>
      <c r="C3644" s="16"/>
      <c r="D3644" s="16"/>
      <c r="E3644" s="16"/>
      <c r="F3644" s="16"/>
      <c r="G3644" s="15" t="s">
        <v>170</v>
      </c>
      <c r="H3644" s="15"/>
      <c r="I3644" s="15" t="s">
        <v>7167</v>
      </c>
      <c r="J3644" s="15">
        <v>752436785</v>
      </c>
      <c r="K3644" s="17">
        <v>44585.600891203707</v>
      </c>
      <c r="L3644" s="17">
        <v>44585.600891203707</v>
      </c>
      <c r="M3644" s="18" t="s">
        <v>20</v>
      </c>
    </row>
    <row r="3645" spans="1:13" ht="30" x14ac:dyDescent="0.25">
      <c r="A3645" s="30">
        <v>3643</v>
      </c>
      <c r="B3645" s="31" t="s">
        <v>7168</v>
      </c>
      <c r="C3645" s="31"/>
      <c r="D3645" s="31"/>
      <c r="E3645" s="31"/>
      <c r="F3645" s="31"/>
      <c r="G3645" s="30" t="s">
        <v>502</v>
      </c>
      <c r="H3645" s="30" t="s">
        <v>12</v>
      </c>
      <c r="I3645" s="30" t="s">
        <v>7169</v>
      </c>
      <c r="J3645" s="30">
        <v>785340677</v>
      </c>
      <c r="K3645" s="32">
        <v>43584.664074074077</v>
      </c>
      <c r="L3645" s="32">
        <v>44351.113252314812</v>
      </c>
      <c r="M3645" s="33" t="s">
        <v>15</v>
      </c>
    </row>
    <row r="3646" spans="1:13" ht="30.75" hidden="1" thickBot="1" x14ac:dyDescent="0.3">
      <c r="A3646" s="15">
        <v>3644</v>
      </c>
      <c r="B3646" s="19" t="s">
        <v>7170</v>
      </c>
      <c r="C3646" s="19"/>
      <c r="D3646" s="19"/>
      <c r="E3646" s="19"/>
      <c r="F3646" s="19"/>
      <c r="G3646" s="15" t="s">
        <v>485</v>
      </c>
      <c r="H3646" s="15" t="s">
        <v>37</v>
      </c>
      <c r="I3646" s="15" t="s">
        <v>7171</v>
      </c>
      <c r="J3646" s="15">
        <v>752440359</v>
      </c>
      <c r="K3646" s="17">
        <v>42258.620115740741</v>
      </c>
      <c r="L3646" s="17">
        <v>42258.620115740741</v>
      </c>
      <c r="M3646" s="18" t="s">
        <v>20</v>
      </c>
    </row>
    <row r="3647" spans="1:13" ht="30" hidden="1" x14ac:dyDescent="0.25">
      <c r="A3647" s="2">
        <v>3645</v>
      </c>
      <c r="B3647" s="10" t="s">
        <v>7172</v>
      </c>
      <c r="C3647" s="10"/>
      <c r="D3647" s="10"/>
      <c r="E3647" s="10"/>
      <c r="F3647" s="10"/>
      <c r="G3647" s="2" t="s">
        <v>97</v>
      </c>
      <c r="H3647" s="2" t="s">
        <v>37</v>
      </c>
      <c r="I3647" s="2"/>
      <c r="J3647" s="2"/>
      <c r="K3647" s="3">
        <v>43391.542847222219</v>
      </c>
      <c r="L3647" s="3">
        <v>43391.542847222219</v>
      </c>
      <c r="M3647" s="8" t="s">
        <v>20</v>
      </c>
    </row>
    <row r="3648" spans="1:13" ht="30" x14ac:dyDescent="0.25">
      <c r="A3648" s="34">
        <v>3646</v>
      </c>
      <c r="B3648" s="35" t="s">
        <v>7173</v>
      </c>
      <c r="C3648" s="35"/>
      <c r="D3648" s="35"/>
      <c r="E3648" s="35"/>
      <c r="F3648" s="35"/>
      <c r="G3648" s="34" t="s">
        <v>102</v>
      </c>
      <c r="H3648" s="34" t="s">
        <v>522</v>
      </c>
      <c r="I3648" s="34" t="s">
        <v>7174</v>
      </c>
      <c r="J3648" s="34">
        <v>782855028</v>
      </c>
      <c r="K3648" s="36">
        <v>42844.691342592596</v>
      </c>
      <c r="L3648" s="36">
        <v>44036.500428240739</v>
      </c>
      <c r="M3648" s="37" t="s">
        <v>15</v>
      </c>
    </row>
    <row r="3649" spans="1:13" ht="30" hidden="1" x14ac:dyDescent="0.25">
      <c r="A3649" s="20">
        <v>3647</v>
      </c>
      <c r="B3649" s="25" t="s">
        <v>7175</v>
      </c>
      <c r="C3649" s="25"/>
      <c r="D3649" s="25"/>
      <c r="E3649" s="25"/>
      <c r="F3649" s="25"/>
      <c r="G3649" s="20" t="s">
        <v>119</v>
      </c>
      <c r="H3649" s="20" t="s">
        <v>34</v>
      </c>
      <c r="I3649" s="20" t="s">
        <v>7176</v>
      </c>
      <c r="J3649" s="20"/>
      <c r="K3649" s="22">
        <v>43749.302719907406</v>
      </c>
      <c r="L3649" s="22">
        <v>43749.302719907406</v>
      </c>
      <c r="M3649" s="23" t="s">
        <v>20</v>
      </c>
    </row>
    <row r="3650" spans="1:13" x14ac:dyDescent="0.25">
      <c r="A3650" s="34">
        <v>3648</v>
      </c>
      <c r="B3650" s="35" t="s">
        <v>7177</v>
      </c>
      <c r="C3650" s="35"/>
      <c r="D3650" s="35"/>
      <c r="E3650" s="35"/>
      <c r="F3650" s="35"/>
      <c r="G3650" s="34" t="s">
        <v>428</v>
      </c>
      <c r="H3650" s="34"/>
      <c r="I3650" s="34"/>
      <c r="J3650" s="34"/>
      <c r="K3650" s="36">
        <v>44313.515335648146</v>
      </c>
      <c r="L3650" s="36">
        <v>44313.515335648146</v>
      </c>
      <c r="M3650" s="37" t="s">
        <v>15</v>
      </c>
    </row>
    <row r="3651" spans="1:13" ht="30.75" hidden="1" thickBot="1" x14ac:dyDescent="0.3">
      <c r="A3651" s="20">
        <v>3649</v>
      </c>
      <c r="B3651" s="21" t="s">
        <v>7178</v>
      </c>
      <c r="C3651" s="21"/>
      <c r="D3651" s="21"/>
      <c r="E3651" s="21"/>
      <c r="F3651" s="21"/>
      <c r="G3651" s="20" t="s">
        <v>102</v>
      </c>
      <c r="H3651" s="20" t="s">
        <v>111</v>
      </c>
      <c r="I3651" s="20" t="s">
        <v>7179</v>
      </c>
      <c r="J3651" s="20">
        <v>772353666</v>
      </c>
      <c r="K3651" s="22">
        <v>41780</v>
      </c>
      <c r="L3651" s="20" t="s">
        <v>238</v>
      </c>
      <c r="M3651" s="23" t="s">
        <v>20</v>
      </c>
    </row>
    <row r="3652" spans="1:13" ht="30" hidden="1" x14ac:dyDescent="0.25">
      <c r="A3652" s="4">
        <v>3650</v>
      </c>
      <c r="B3652" s="12" t="s">
        <v>7180</v>
      </c>
      <c r="C3652" s="12"/>
      <c r="D3652" s="12"/>
      <c r="E3652" s="12"/>
      <c r="F3652" s="12"/>
      <c r="G3652" s="4" t="s">
        <v>696</v>
      </c>
      <c r="H3652" s="4" t="s">
        <v>34</v>
      </c>
      <c r="I3652" s="4" t="s">
        <v>7181</v>
      </c>
      <c r="J3652" s="4">
        <v>705007644</v>
      </c>
      <c r="K3652" s="5">
        <v>42345.91883101852</v>
      </c>
      <c r="L3652" s="5">
        <v>42345.91883101852</v>
      </c>
      <c r="M3652" s="6" t="s">
        <v>20</v>
      </c>
    </row>
    <row r="3653" spans="1:13" ht="30" x14ac:dyDescent="0.25">
      <c r="A3653" s="30">
        <v>3651</v>
      </c>
      <c r="B3653" s="31" t="s">
        <v>7182</v>
      </c>
      <c r="C3653" s="31"/>
      <c r="D3653" s="31"/>
      <c r="E3653" s="31"/>
      <c r="F3653" s="31"/>
      <c r="G3653" s="30" t="s">
        <v>308</v>
      </c>
      <c r="H3653" s="30" t="s">
        <v>12</v>
      </c>
      <c r="I3653" s="30" t="s">
        <v>7183</v>
      </c>
      <c r="J3653" s="39">
        <v>3.9277270507528402E+18</v>
      </c>
      <c r="K3653" s="32">
        <v>42151.415069444447</v>
      </c>
      <c r="L3653" s="32">
        <v>44487.228113425925</v>
      </c>
      <c r="M3653" s="33" t="s">
        <v>15</v>
      </c>
    </row>
    <row r="3654" spans="1:13" ht="30.75" hidden="1" thickBot="1" x14ac:dyDescent="0.3">
      <c r="A3654" s="15">
        <v>3652</v>
      </c>
      <c r="B3654" s="19" t="s">
        <v>7184</v>
      </c>
      <c r="C3654" s="19"/>
      <c r="D3654" s="19"/>
      <c r="E3654" s="19"/>
      <c r="F3654" s="19"/>
      <c r="G3654" s="15" t="s">
        <v>979</v>
      </c>
      <c r="H3654" s="15" t="s">
        <v>37</v>
      </c>
      <c r="I3654" s="15" t="s">
        <v>7185</v>
      </c>
      <c r="J3654" s="15">
        <v>773712298</v>
      </c>
      <c r="K3654" s="17">
        <v>42795.666041666664</v>
      </c>
      <c r="L3654" s="17">
        <v>42795.666041666664</v>
      </c>
      <c r="M3654" s="18" t="s">
        <v>20</v>
      </c>
    </row>
    <row r="3655" spans="1:13" ht="30" hidden="1" x14ac:dyDescent="0.25">
      <c r="A3655" s="2">
        <v>3653</v>
      </c>
      <c r="B3655" s="10" t="s">
        <v>7186</v>
      </c>
      <c r="C3655" s="10"/>
      <c r="D3655" s="10"/>
      <c r="E3655" s="10"/>
      <c r="F3655" s="10"/>
      <c r="G3655" s="2" t="s">
        <v>243</v>
      </c>
      <c r="H3655" s="2" t="s">
        <v>37</v>
      </c>
      <c r="I3655" s="2" t="s">
        <v>7187</v>
      </c>
      <c r="J3655" s="2" t="s">
        <v>7188</v>
      </c>
      <c r="K3655" s="3">
        <v>41936</v>
      </c>
      <c r="L3655" s="2" t="s">
        <v>238</v>
      </c>
      <c r="M3655" s="8" t="s">
        <v>20</v>
      </c>
    </row>
    <row r="3656" spans="1:13" ht="30" x14ac:dyDescent="0.25">
      <c r="A3656" s="34">
        <v>3654</v>
      </c>
      <c r="B3656" s="35" t="s">
        <v>7189</v>
      </c>
      <c r="C3656" s="35"/>
      <c r="D3656" s="35"/>
      <c r="E3656" s="35"/>
      <c r="F3656" s="35"/>
      <c r="G3656" s="34" t="s">
        <v>72</v>
      </c>
      <c r="H3656" s="34" t="s">
        <v>34</v>
      </c>
      <c r="I3656" s="34" t="s">
        <v>7190</v>
      </c>
      <c r="J3656" s="34" t="s">
        <v>7191</v>
      </c>
      <c r="K3656" s="36">
        <v>42173.379016203704</v>
      </c>
      <c r="L3656" s="36">
        <v>44028.405231481483</v>
      </c>
      <c r="M3656" s="37" t="s">
        <v>15</v>
      </c>
    </row>
    <row r="3657" spans="1:13" ht="30.75" hidden="1" thickBot="1" x14ac:dyDescent="0.3">
      <c r="A3657" s="20">
        <v>3655</v>
      </c>
      <c r="B3657" s="21" t="s">
        <v>7192</v>
      </c>
      <c r="C3657" s="21"/>
      <c r="D3657" s="21"/>
      <c r="E3657" s="21"/>
      <c r="F3657" s="21"/>
      <c r="G3657" s="20" t="s">
        <v>551</v>
      </c>
      <c r="H3657" s="20" t="s">
        <v>34</v>
      </c>
      <c r="I3657" s="20" t="s">
        <v>7193</v>
      </c>
      <c r="J3657" s="20">
        <v>788395420</v>
      </c>
      <c r="K3657" s="22">
        <v>42795.614432870374</v>
      </c>
      <c r="L3657" s="22">
        <v>42795.614432870374</v>
      </c>
      <c r="M3657" s="23" t="s">
        <v>20</v>
      </c>
    </row>
    <row r="3658" spans="1:13" hidden="1" x14ac:dyDescent="0.25">
      <c r="A3658" s="4">
        <v>3656</v>
      </c>
      <c r="B3658" s="12" t="s">
        <v>7194</v>
      </c>
      <c r="C3658" s="12"/>
      <c r="D3658" s="12"/>
      <c r="E3658" s="12"/>
      <c r="F3658" s="12"/>
      <c r="G3658" s="4" t="s">
        <v>485</v>
      </c>
      <c r="H3658" s="4" t="s">
        <v>34</v>
      </c>
      <c r="I3658" s="4"/>
      <c r="J3658" s="4"/>
      <c r="K3658" s="5">
        <v>42258.622291666667</v>
      </c>
      <c r="L3658" s="5">
        <v>43018.404918981483</v>
      </c>
      <c r="M3658" s="6" t="s">
        <v>20</v>
      </c>
    </row>
    <row r="3659" spans="1:13" ht="30" x14ac:dyDescent="0.25">
      <c r="A3659" s="30">
        <v>3657</v>
      </c>
      <c r="B3659" s="31" t="s">
        <v>7194</v>
      </c>
      <c r="C3659" s="31"/>
      <c r="D3659" s="31"/>
      <c r="E3659" s="31"/>
      <c r="F3659" s="31"/>
      <c r="G3659" s="30" t="s">
        <v>102</v>
      </c>
      <c r="H3659" s="30" t="s">
        <v>34</v>
      </c>
      <c r="I3659" s="30" t="s">
        <v>7195</v>
      </c>
      <c r="J3659" s="30">
        <v>750753806</v>
      </c>
      <c r="K3659" s="32">
        <v>42256.756076388891</v>
      </c>
      <c r="L3659" s="32">
        <v>43756.513993055552</v>
      </c>
      <c r="M3659" s="33" t="s">
        <v>15</v>
      </c>
    </row>
    <row r="3660" spans="1:13" ht="30" hidden="1" x14ac:dyDescent="0.25">
      <c r="A3660" s="15">
        <v>3658</v>
      </c>
      <c r="B3660" s="16" t="s">
        <v>7196</v>
      </c>
      <c r="C3660" s="16"/>
      <c r="D3660" s="16"/>
      <c r="E3660" s="16"/>
      <c r="F3660" s="16"/>
      <c r="G3660" s="15" t="s">
        <v>487</v>
      </c>
      <c r="H3660" s="15" t="s">
        <v>12</v>
      </c>
      <c r="I3660" s="15" t="s">
        <v>7197</v>
      </c>
      <c r="J3660" s="15">
        <v>776123591</v>
      </c>
      <c r="K3660" s="17">
        <v>43691.612175925926</v>
      </c>
      <c r="L3660" s="17">
        <v>43691.612175925926</v>
      </c>
      <c r="M3660" s="18" t="s">
        <v>20</v>
      </c>
    </row>
    <row r="3661" spans="1:13" ht="30" x14ac:dyDescent="0.25">
      <c r="A3661" s="30">
        <v>3659</v>
      </c>
      <c r="B3661" s="31" t="s">
        <v>7198</v>
      </c>
      <c r="C3661" s="31"/>
      <c r="D3661" s="31"/>
      <c r="E3661" s="31"/>
      <c r="F3661" s="31"/>
      <c r="G3661" s="30" t="s">
        <v>135</v>
      </c>
      <c r="H3661" s="30" t="s">
        <v>62</v>
      </c>
      <c r="I3661" s="30" t="s">
        <v>7199</v>
      </c>
      <c r="J3661" s="30">
        <v>702006331</v>
      </c>
      <c r="K3661" s="32">
        <v>42292.466134259259</v>
      </c>
      <c r="L3661" s="32">
        <v>44594.246238425927</v>
      </c>
      <c r="M3661" s="33" t="s">
        <v>15</v>
      </c>
    </row>
    <row r="3662" spans="1:13" ht="45" x14ac:dyDescent="0.25">
      <c r="A3662" s="34">
        <v>3660</v>
      </c>
      <c r="B3662" s="35" t="s">
        <v>7200</v>
      </c>
      <c r="C3662" s="35"/>
      <c r="D3662" s="35"/>
      <c r="E3662" s="35"/>
      <c r="F3662" s="35"/>
      <c r="G3662" s="34" t="s">
        <v>55</v>
      </c>
      <c r="H3662" s="34" t="s">
        <v>18</v>
      </c>
      <c r="I3662" s="34" t="s">
        <v>7201</v>
      </c>
      <c r="J3662" s="34">
        <v>783575334</v>
      </c>
      <c r="K3662" s="36">
        <v>42758.761979166666</v>
      </c>
      <c r="L3662" s="36">
        <v>43760.488668981481</v>
      </c>
      <c r="M3662" s="37" t="s">
        <v>15</v>
      </c>
    </row>
    <row r="3663" spans="1:13" ht="45.75" hidden="1" thickBot="1" x14ac:dyDescent="0.3">
      <c r="A3663" s="20">
        <v>3661</v>
      </c>
      <c r="B3663" s="21" t="s">
        <v>7202</v>
      </c>
      <c r="C3663" s="21"/>
      <c r="D3663" s="21"/>
      <c r="E3663" s="21"/>
      <c r="F3663" s="21"/>
      <c r="G3663" s="20" t="s">
        <v>52</v>
      </c>
      <c r="H3663" s="20" t="s">
        <v>18</v>
      </c>
      <c r="I3663" s="20" t="s">
        <v>7203</v>
      </c>
      <c r="J3663" s="20">
        <v>782614984</v>
      </c>
      <c r="K3663" s="22">
        <v>42257.649097222224</v>
      </c>
      <c r="L3663" s="22">
        <v>42257.649097222224</v>
      </c>
      <c r="M3663" s="23" t="s">
        <v>20</v>
      </c>
    </row>
    <row r="3664" spans="1:13" ht="45.75" hidden="1" thickBot="1" x14ac:dyDescent="0.3">
      <c r="A3664" s="4">
        <v>3662</v>
      </c>
      <c r="B3664" s="13" t="s">
        <v>7204</v>
      </c>
      <c r="C3664" s="13"/>
      <c r="D3664" s="13"/>
      <c r="E3664" s="13"/>
      <c r="F3664" s="13"/>
      <c r="G3664" s="4" t="s">
        <v>209</v>
      </c>
      <c r="H3664" s="4" t="s">
        <v>12</v>
      </c>
      <c r="I3664" s="4" t="s">
        <v>7205</v>
      </c>
      <c r="J3664" s="4">
        <v>256772713212</v>
      </c>
      <c r="K3664" s="5">
        <v>41684</v>
      </c>
      <c r="L3664" s="4" t="s">
        <v>238</v>
      </c>
      <c r="M3664" s="6" t="s">
        <v>20</v>
      </c>
    </row>
    <row r="3665" spans="1:13" ht="30.75" hidden="1" thickBot="1" x14ac:dyDescent="0.3">
      <c r="A3665" s="2">
        <v>3663</v>
      </c>
      <c r="B3665" s="11" t="s">
        <v>7206</v>
      </c>
      <c r="C3665" s="11"/>
      <c r="D3665" s="11"/>
      <c r="E3665" s="11"/>
      <c r="F3665" s="11"/>
      <c r="G3665" s="2" t="s">
        <v>226</v>
      </c>
      <c r="H3665" s="2" t="s">
        <v>12</v>
      </c>
      <c r="I3665" s="2" t="s">
        <v>7207</v>
      </c>
      <c r="J3665" s="2">
        <v>752713112</v>
      </c>
      <c r="K3665" s="3">
        <v>43516.570833333331</v>
      </c>
      <c r="L3665" s="3">
        <v>43516.570833333331</v>
      </c>
      <c r="M3665" s="8" t="s">
        <v>20</v>
      </c>
    </row>
    <row r="3666" spans="1:13" ht="30.75" hidden="1" thickBot="1" x14ac:dyDescent="0.3">
      <c r="A3666" s="4">
        <v>3664</v>
      </c>
      <c r="B3666" s="13" t="s">
        <v>7208</v>
      </c>
      <c r="C3666" s="13"/>
      <c r="D3666" s="13"/>
      <c r="E3666" s="13"/>
      <c r="F3666" s="13"/>
      <c r="G3666" s="4" t="s">
        <v>40</v>
      </c>
      <c r="H3666" s="4" t="s">
        <v>12</v>
      </c>
      <c r="I3666" s="4" t="s">
        <v>7209</v>
      </c>
      <c r="J3666" s="4"/>
      <c r="K3666" s="5">
        <v>43670.562638888892</v>
      </c>
      <c r="L3666" s="5">
        <v>43670.562638888892</v>
      </c>
      <c r="M3666" s="6" t="s">
        <v>20</v>
      </c>
    </row>
    <row r="3667" spans="1:13" ht="15.75" hidden="1" thickBot="1" x14ac:dyDescent="0.3">
      <c r="A3667" s="2">
        <v>3665</v>
      </c>
      <c r="B3667" s="11" t="s">
        <v>7210</v>
      </c>
      <c r="C3667" s="11"/>
      <c r="D3667" s="11"/>
      <c r="E3667" s="11"/>
      <c r="F3667" s="11"/>
      <c r="G3667" s="2" t="s">
        <v>102</v>
      </c>
      <c r="H3667" s="2" t="s">
        <v>34</v>
      </c>
      <c r="I3667" s="2" t="s">
        <v>7211</v>
      </c>
      <c r="J3667" s="2">
        <v>704197878</v>
      </c>
      <c r="K3667" s="3">
        <v>42256.756840277776</v>
      </c>
      <c r="L3667" s="3">
        <v>42256.756840277776</v>
      </c>
      <c r="M3667" s="8" t="s">
        <v>20</v>
      </c>
    </row>
    <row r="3668" spans="1:13" ht="30.75" hidden="1" thickBot="1" x14ac:dyDescent="0.3">
      <c r="A3668" s="4">
        <v>3666</v>
      </c>
      <c r="B3668" s="13" t="s">
        <v>7212</v>
      </c>
      <c r="C3668" s="13"/>
      <c r="D3668" s="13"/>
      <c r="E3668" s="13"/>
      <c r="F3668" s="13"/>
      <c r="G3668" s="4" t="s">
        <v>861</v>
      </c>
      <c r="H3668" s="4" t="s">
        <v>838</v>
      </c>
      <c r="I3668" s="4" t="s">
        <v>7213</v>
      </c>
      <c r="J3668" s="4">
        <v>782564620</v>
      </c>
      <c r="K3668" s="5">
        <v>43206.52</v>
      </c>
      <c r="L3668" s="5">
        <v>43206.52</v>
      </c>
      <c r="M3668" s="6" t="s">
        <v>20</v>
      </c>
    </row>
    <row r="3669" spans="1:13" ht="30.75" hidden="1" thickBot="1" x14ac:dyDescent="0.3">
      <c r="A3669" s="2">
        <v>3667</v>
      </c>
      <c r="B3669" s="11" t="s">
        <v>7214</v>
      </c>
      <c r="C3669" s="11"/>
      <c r="D3669" s="11"/>
      <c r="E3669" s="11"/>
      <c r="F3669" s="11"/>
      <c r="G3669" s="2" t="s">
        <v>282</v>
      </c>
      <c r="H3669" s="2" t="s">
        <v>34</v>
      </c>
      <c r="I3669" s="2" t="s">
        <v>7215</v>
      </c>
      <c r="J3669" s="2">
        <v>782614984</v>
      </c>
      <c r="K3669" s="3">
        <v>42173.52847222222</v>
      </c>
      <c r="L3669" s="3">
        <v>42173.52847222222</v>
      </c>
      <c r="M3669" s="8" t="s">
        <v>20</v>
      </c>
    </row>
    <row r="3670" spans="1:13" ht="30" hidden="1" x14ac:dyDescent="0.25">
      <c r="A3670" s="4">
        <v>3668</v>
      </c>
      <c r="B3670" s="12" t="s">
        <v>7216</v>
      </c>
      <c r="C3670" s="12"/>
      <c r="D3670" s="12"/>
      <c r="E3670" s="12"/>
      <c r="F3670" s="12"/>
      <c r="G3670" s="4" t="s">
        <v>417</v>
      </c>
      <c r="H3670" s="4" t="s">
        <v>111</v>
      </c>
      <c r="I3670" s="4" t="s">
        <v>7217</v>
      </c>
      <c r="J3670" s="4">
        <v>784800456</v>
      </c>
      <c r="K3670" s="5">
        <v>43019.532939814817</v>
      </c>
      <c r="L3670" s="5">
        <v>43019.532939814817</v>
      </c>
      <c r="M3670" s="6" t="s">
        <v>20</v>
      </c>
    </row>
    <row r="3671" spans="1:13" ht="45" x14ac:dyDescent="0.25">
      <c r="A3671" s="30">
        <v>3669</v>
      </c>
      <c r="B3671" s="31" t="s">
        <v>7218</v>
      </c>
      <c r="C3671" s="31"/>
      <c r="D3671" s="31"/>
      <c r="E3671" s="31"/>
      <c r="F3671" s="31"/>
      <c r="G3671" s="30" t="s">
        <v>428</v>
      </c>
      <c r="H3671" s="30" t="s">
        <v>18</v>
      </c>
      <c r="I3671" s="30" t="s">
        <v>7219</v>
      </c>
      <c r="J3671" s="30" t="s">
        <v>7220</v>
      </c>
      <c r="K3671" s="32">
        <v>43391.453738425924</v>
      </c>
      <c r="L3671" s="32">
        <v>43773.225775462961</v>
      </c>
      <c r="M3671" s="33" t="s">
        <v>15</v>
      </c>
    </row>
    <row r="3672" spans="1:13" ht="30" hidden="1" x14ac:dyDescent="0.25">
      <c r="A3672" s="15">
        <v>3670</v>
      </c>
      <c r="B3672" s="16" t="s">
        <v>7221</v>
      </c>
      <c r="C3672" s="16"/>
      <c r="D3672" s="16"/>
      <c r="E3672" s="16"/>
      <c r="F3672" s="16"/>
      <c r="G3672" s="15" t="s">
        <v>55</v>
      </c>
      <c r="H3672" s="15" t="s">
        <v>111</v>
      </c>
      <c r="I3672" s="15" t="s">
        <v>7222</v>
      </c>
      <c r="J3672" s="15">
        <v>702018903</v>
      </c>
      <c r="K3672" s="17">
        <v>43025.62158564815</v>
      </c>
      <c r="L3672" s="17">
        <v>43025.62158564815</v>
      </c>
      <c r="M3672" s="18" t="s">
        <v>20</v>
      </c>
    </row>
    <row r="3673" spans="1:13" ht="45" x14ac:dyDescent="0.25">
      <c r="A3673" s="30">
        <v>3671</v>
      </c>
      <c r="B3673" s="31" t="s">
        <v>7221</v>
      </c>
      <c r="C3673" s="31"/>
      <c r="D3673" s="31"/>
      <c r="E3673" s="31"/>
      <c r="F3673" s="31"/>
      <c r="G3673" s="30" t="s">
        <v>1813</v>
      </c>
      <c r="H3673" s="30" t="s">
        <v>18</v>
      </c>
      <c r="I3673" s="30" t="s">
        <v>7223</v>
      </c>
      <c r="J3673" s="30">
        <v>703999193</v>
      </c>
      <c r="K3673" s="32">
        <v>43024.709872685184</v>
      </c>
      <c r="L3673" s="32">
        <v>43571.382650462961</v>
      </c>
      <c r="M3673" s="33" t="s">
        <v>15</v>
      </c>
    </row>
    <row r="3674" spans="1:13" ht="30" x14ac:dyDescent="0.25">
      <c r="A3674" s="34">
        <v>3672</v>
      </c>
      <c r="B3674" s="35" t="s">
        <v>7224</v>
      </c>
      <c r="C3674" s="35"/>
      <c r="D3674" s="35"/>
      <c r="E3674" s="35"/>
      <c r="F3674" s="35"/>
      <c r="G3674" s="34" t="s">
        <v>102</v>
      </c>
      <c r="H3674" s="34" t="s">
        <v>111</v>
      </c>
      <c r="I3674" s="34" t="s">
        <v>7225</v>
      </c>
      <c r="J3674" s="38">
        <v>4.1427403207527997E+18</v>
      </c>
      <c r="K3674" s="36">
        <v>42179.627245370371</v>
      </c>
      <c r="L3674" s="36">
        <v>44420.056828703702</v>
      </c>
      <c r="M3674" s="37" t="s">
        <v>15</v>
      </c>
    </row>
    <row r="3675" spans="1:13" ht="30.75" hidden="1" thickBot="1" x14ac:dyDescent="0.3">
      <c r="A3675" s="20">
        <v>3673</v>
      </c>
      <c r="B3675" s="21" t="s">
        <v>7226</v>
      </c>
      <c r="C3675" s="21"/>
      <c r="D3675" s="21"/>
      <c r="E3675" s="21"/>
      <c r="F3675" s="21"/>
      <c r="G3675" s="20" t="s">
        <v>102</v>
      </c>
      <c r="H3675" s="20" t="s">
        <v>37</v>
      </c>
      <c r="I3675" s="20" t="s">
        <v>7227</v>
      </c>
      <c r="J3675" s="20">
        <v>775887417</v>
      </c>
      <c r="K3675" s="22">
        <v>43157.838923611111</v>
      </c>
      <c r="L3675" s="22">
        <v>43157.838923611111</v>
      </c>
      <c r="M3675" s="23" t="s">
        <v>20</v>
      </c>
    </row>
    <row r="3676" spans="1:13" ht="45" hidden="1" x14ac:dyDescent="0.25">
      <c r="A3676" s="4">
        <v>3674</v>
      </c>
      <c r="B3676" s="12" t="s">
        <v>7228</v>
      </c>
      <c r="C3676" s="12"/>
      <c r="D3676" s="12"/>
      <c r="E3676" s="12"/>
      <c r="F3676" s="12"/>
      <c r="G3676" s="4" t="s">
        <v>755</v>
      </c>
      <c r="H3676" s="4" t="s">
        <v>18</v>
      </c>
      <c r="I3676" s="4" t="s">
        <v>7229</v>
      </c>
      <c r="J3676" s="4">
        <v>774401556</v>
      </c>
      <c r="K3676" s="5">
        <v>42185.400104166663</v>
      </c>
      <c r="L3676" s="5">
        <v>42185.400104166663</v>
      </c>
      <c r="M3676" s="6" t="s">
        <v>20</v>
      </c>
    </row>
    <row r="3677" spans="1:13" ht="45" x14ac:dyDescent="0.25">
      <c r="A3677" s="30">
        <v>3675</v>
      </c>
      <c r="B3677" s="31" t="s">
        <v>7230</v>
      </c>
      <c r="C3677" s="31"/>
      <c r="D3677" s="31"/>
      <c r="E3677" s="31"/>
      <c r="F3677" s="31"/>
      <c r="G3677" s="30" t="s">
        <v>1055</v>
      </c>
      <c r="H3677" s="30" t="s">
        <v>18</v>
      </c>
      <c r="I3677" s="30" t="s">
        <v>7231</v>
      </c>
      <c r="J3677" s="30">
        <v>782411281</v>
      </c>
      <c r="K3677" s="32">
        <v>42669.546886574077</v>
      </c>
      <c r="L3677" s="32">
        <v>44589.213182870371</v>
      </c>
      <c r="M3677" s="33" t="s">
        <v>15</v>
      </c>
    </row>
    <row r="3678" spans="1:13" ht="30" hidden="1" x14ac:dyDescent="0.25">
      <c r="A3678" s="15">
        <v>3676</v>
      </c>
      <c r="B3678" s="16" t="s">
        <v>7232</v>
      </c>
      <c r="C3678" s="16"/>
      <c r="D3678" s="16"/>
      <c r="E3678" s="16"/>
      <c r="F3678" s="16"/>
      <c r="G3678" s="15" t="s">
        <v>731</v>
      </c>
      <c r="H3678" s="15" t="s">
        <v>34</v>
      </c>
      <c r="I3678" s="15" t="s">
        <v>7233</v>
      </c>
      <c r="J3678" s="15" t="s">
        <v>7234</v>
      </c>
      <c r="K3678" s="17">
        <v>42662.415694444448</v>
      </c>
      <c r="L3678" s="17">
        <v>42662.415694444448</v>
      </c>
      <c r="M3678" s="18" t="s">
        <v>20</v>
      </c>
    </row>
    <row r="3679" spans="1:13" x14ac:dyDescent="0.25">
      <c r="A3679" s="30">
        <v>3677</v>
      </c>
      <c r="B3679" s="31" t="s">
        <v>7235</v>
      </c>
      <c r="C3679" s="31"/>
      <c r="D3679" s="31"/>
      <c r="E3679" s="31"/>
      <c r="F3679" s="31"/>
      <c r="G3679" s="30" t="s">
        <v>102</v>
      </c>
      <c r="H3679" s="30" t="s">
        <v>34</v>
      </c>
      <c r="I3679" s="30" t="s">
        <v>7236</v>
      </c>
      <c r="J3679" s="30">
        <v>701383615</v>
      </c>
      <c r="K3679" s="32">
        <v>41828.503819444442</v>
      </c>
      <c r="L3679" s="32">
        <v>43756.410532407404</v>
      </c>
      <c r="M3679" s="33" t="s">
        <v>15</v>
      </c>
    </row>
    <row r="3680" spans="1:13" ht="30.75" hidden="1" thickBot="1" x14ac:dyDescent="0.3">
      <c r="A3680" s="15">
        <v>3678</v>
      </c>
      <c r="B3680" s="19" t="s">
        <v>7237</v>
      </c>
      <c r="C3680" s="19"/>
      <c r="D3680" s="19"/>
      <c r="E3680" s="19"/>
      <c r="F3680" s="19"/>
      <c r="G3680" s="15" t="s">
        <v>1068</v>
      </c>
      <c r="H3680" s="15" t="s">
        <v>12</v>
      </c>
      <c r="I3680" s="15"/>
      <c r="J3680" s="15" t="s">
        <v>7238</v>
      </c>
      <c r="K3680" s="17">
        <v>43361.342002314814</v>
      </c>
      <c r="L3680" s="17">
        <v>43361.342002314814</v>
      </c>
      <c r="M3680" s="18" t="s">
        <v>20</v>
      </c>
    </row>
    <row r="3681" spans="1:13" ht="30" hidden="1" x14ac:dyDescent="0.25">
      <c r="A3681" s="2">
        <v>3679</v>
      </c>
      <c r="B3681" s="10" t="s">
        <v>7237</v>
      </c>
      <c r="C3681" s="10"/>
      <c r="D3681" s="10"/>
      <c r="E3681" s="10"/>
      <c r="F3681" s="10"/>
      <c r="G3681" s="2" t="s">
        <v>102</v>
      </c>
      <c r="H3681" s="2" t="s">
        <v>12</v>
      </c>
      <c r="I3681" s="2" t="s">
        <v>7239</v>
      </c>
      <c r="J3681" s="2"/>
      <c r="K3681" s="3">
        <v>42174.517534722225</v>
      </c>
      <c r="L3681" s="3">
        <v>42174.517534722225</v>
      </c>
      <c r="M3681" s="8" t="s">
        <v>20</v>
      </c>
    </row>
    <row r="3682" spans="1:13" ht="30" x14ac:dyDescent="0.25">
      <c r="A3682" s="34">
        <v>3680</v>
      </c>
      <c r="B3682" s="35" t="s">
        <v>7240</v>
      </c>
      <c r="C3682" s="35"/>
      <c r="D3682" s="35"/>
      <c r="E3682" s="35"/>
      <c r="F3682" s="35"/>
      <c r="G3682" s="34" t="s">
        <v>861</v>
      </c>
      <c r="H3682" s="34" t="s">
        <v>34</v>
      </c>
      <c r="I3682" s="34" t="s">
        <v>7241</v>
      </c>
      <c r="J3682" s="34">
        <v>787844854</v>
      </c>
      <c r="K3682" s="36">
        <v>42307.612974537034</v>
      </c>
      <c r="L3682" s="36">
        <v>44123.232476851852</v>
      </c>
      <c r="M3682" s="37" t="s">
        <v>15</v>
      </c>
    </row>
    <row r="3683" spans="1:13" ht="30" hidden="1" x14ac:dyDescent="0.25">
      <c r="A3683" s="20">
        <v>3681</v>
      </c>
      <c r="B3683" s="25" t="s">
        <v>7242</v>
      </c>
      <c r="C3683" s="25"/>
      <c r="D3683" s="25"/>
      <c r="E3683" s="25"/>
      <c r="F3683" s="25"/>
      <c r="G3683" s="20" t="s">
        <v>366</v>
      </c>
      <c r="H3683" s="20" t="s">
        <v>12</v>
      </c>
      <c r="I3683" s="20" t="s">
        <v>7243</v>
      </c>
      <c r="J3683" s="20">
        <v>706192337</v>
      </c>
      <c r="K3683" s="22">
        <v>44631.41615740741</v>
      </c>
      <c r="L3683" s="22">
        <v>44631.41615740741</v>
      </c>
      <c r="M3683" s="23" t="s">
        <v>20</v>
      </c>
    </row>
    <row r="3684" spans="1:13" ht="30" x14ac:dyDescent="0.25">
      <c r="A3684" s="34">
        <v>3682</v>
      </c>
      <c r="B3684" s="35" t="s">
        <v>7242</v>
      </c>
      <c r="C3684" s="35"/>
      <c r="D3684" s="35"/>
      <c r="E3684" s="35"/>
      <c r="F3684" s="35"/>
      <c r="G3684" s="34" t="s">
        <v>2042</v>
      </c>
      <c r="H3684" s="34" t="s">
        <v>12</v>
      </c>
      <c r="I3684" s="34"/>
      <c r="J3684" s="34"/>
      <c r="K3684" s="36">
        <v>44095.567557870374</v>
      </c>
      <c r="L3684" s="36">
        <v>44439.41609953704</v>
      </c>
      <c r="M3684" s="37" t="s">
        <v>15</v>
      </c>
    </row>
    <row r="3685" spans="1:13" ht="30" x14ac:dyDescent="0.25">
      <c r="A3685" s="30">
        <v>3683</v>
      </c>
      <c r="B3685" s="31" t="s">
        <v>7237</v>
      </c>
      <c r="C3685" s="31"/>
      <c r="D3685" s="31"/>
      <c r="E3685" s="31"/>
      <c r="F3685" s="31"/>
      <c r="G3685" s="30" t="s">
        <v>277</v>
      </c>
      <c r="H3685" s="30" t="s">
        <v>37</v>
      </c>
      <c r="I3685" s="30" t="s">
        <v>7244</v>
      </c>
      <c r="J3685" s="30">
        <v>773416310</v>
      </c>
      <c r="K3685" s="32">
        <v>43663.430659722224</v>
      </c>
      <c r="L3685" s="32">
        <v>44407.465509259258</v>
      </c>
      <c r="M3685" s="33" t="s">
        <v>15</v>
      </c>
    </row>
    <row r="3686" spans="1:13" ht="30.75" hidden="1" thickBot="1" x14ac:dyDescent="0.3">
      <c r="A3686" s="15">
        <v>3684</v>
      </c>
      <c r="B3686" s="19" t="s">
        <v>7237</v>
      </c>
      <c r="C3686" s="19"/>
      <c r="D3686" s="19"/>
      <c r="E3686" s="19"/>
      <c r="F3686" s="19"/>
      <c r="G3686" s="15" t="s">
        <v>274</v>
      </c>
      <c r="H3686" s="15" t="s">
        <v>12</v>
      </c>
      <c r="I3686" s="15" t="s">
        <v>7245</v>
      </c>
      <c r="J3686" s="15">
        <v>783804560</v>
      </c>
      <c r="K3686" s="17">
        <v>43752.733055555553</v>
      </c>
      <c r="L3686" s="17">
        <v>43752.733055555553</v>
      </c>
      <c r="M3686" s="18" t="s">
        <v>20</v>
      </c>
    </row>
    <row r="3687" spans="1:13" ht="30" hidden="1" x14ac:dyDescent="0.25">
      <c r="A3687" s="2">
        <v>3685</v>
      </c>
      <c r="B3687" s="10" t="s">
        <v>7242</v>
      </c>
      <c r="C3687" s="10"/>
      <c r="D3687" s="10"/>
      <c r="E3687" s="10"/>
      <c r="F3687" s="10"/>
      <c r="G3687" s="2" t="s">
        <v>236</v>
      </c>
      <c r="H3687" s="2" t="s">
        <v>12</v>
      </c>
      <c r="I3687" s="2" t="s">
        <v>7246</v>
      </c>
      <c r="J3687" s="9">
        <v>7.7273006707727299E+18</v>
      </c>
      <c r="K3687" s="3">
        <v>43613.364942129629</v>
      </c>
      <c r="L3687" s="3">
        <v>43613.364942129629</v>
      </c>
      <c r="M3687" s="8" t="s">
        <v>20</v>
      </c>
    </row>
    <row r="3688" spans="1:13" ht="30" x14ac:dyDescent="0.25">
      <c r="A3688" s="34">
        <v>3686</v>
      </c>
      <c r="B3688" s="35" t="s">
        <v>7247</v>
      </c>
      <c r="C3688" s="35"/>
      <c r="D3688" s="35"/>
      <c r="E3688" s="35"/>
      <c r="F3688" s="35"/>
      <c r="G3688" s="34"/>
      <c r="H3688" s="34" t="s">
        <v>12</v>
      </c>
      <c r="I3688" s="34" t="s">
        <v>7248</v>
      </c>
      <c r="J3688" s="34">
        <v>775157859</v>
      </c>
      <c r="K3688" s="36">
        <v>43965.42701388889</v>
      </c>
      <c r="L3688" s="36">
        <v>43965.42701388889</v>
      </c>
      <c r="M3688" s="37" t="s">
        <v>15</v>
      </c>
    </row>
    <row r="3689" spans="1:13" ht="45.75" hidden="1" thickBot="1" x14ac:dyDescent="0.3">
      <c r="A3689" s="20">
        <v>3687</v>
      </c>
      <c r="B3689" s="21" t="s">
        <v>7249</v>
      </c>
      <c r="C3689" s="21"/>
      <c r="D3689" s="21"/>
      <c r="E3689" s="21"/>
      <c r="F3689" s="21"/>
      <c r="G3689" s="20" t="s">
        <v>17</v>
      </c>
      <c r="H3689" s="20" t="s">
        <v>34</v>
      </c>
      <c r="I3689" s="20" t="s">
        <v>7250</v>
      </c>
      <c r="J3689" s="20"/>
      <c r="K3689" s="22">
        <v>44195.825312499997</v>
      </c>
      <c r="L3689" s="22">
        <v>44195.825312499997</v>
      </c>
      <c r="M3689" s="23" t="s">
        <v>20</v>
      </c>
    </row>
    <row r="3690" spans="1:13" ht="30" hidden="1" x14ac:dyDescent="0.25">
      <c r="A3690" s="4">
        <v>3688</v>
      </c>
      <c r="B3690" s="12" t="s">
        <v>7251</v>
      </c>
      <c r="C3690" s="12"/>
      <c r="D3690" s="12"/>
      <c r="E3690" s="12"/>
      <c r="F3690" s="12"/>
      <c r="G3690" s="4"/>
      <c r="H3690" s="4" t="s">
        <v>12</v>
      </c>
      <c r="I3690" s="4" t="s">
        <v>7252</v>
      </c>
      <c r="J3690" s="7">
        <v>3.9277371207734098E+18</v>
      </c>
      <c r="K3690" s="5">
        <v>42166.682847222219</v>
      </c>
      <c r="L3690" s="5">
        <v>42166.682847222219</v>
      </c>
      <c r="M3690" s="6" t="s">
        <v>20</v>
      </c>
    </row>
    <row r="3691" spans="1:13" ht="30" x14ac:dyDescent="0.25">
      <c r="A3691" s="30">
        <v>3689</v>
      </c>
      <c r="B3691" s="31" t="s">
        <v>7249</v>
      </c>
      <c r="C3691" s="31"/>
      <c r="D3691" s="31"/>
      <c r="E3691" s="31"/>
      <c r="F3691" s="31"/>
      <c r="G3691" s="30" t="s">
        <v>922</v>
      </c>
      <c r="H3691" s="30" t="s">
        <v>12</v>
      </c>
      <c r="I3691" s="30" t="s">
        <v>7253</v>
      </c>
      <c r="J3691" s="39">
        <v>7.7308904207730801E+18</v>
      </c>
      <c r="K3691" s="32">
        <v>43860.502824074072</v>
      </c>
      <c r="L3691" s="32">
        <v>43879.398101851853</v>
      </c>
      <c r="M3691" s="33" t="s">
        <v>15</v>
      </c>
    </row>
    <row r="3692" spans="1:13" x14ac:dyDescent="0.25">
      <c r="A3692" s="34">
        <v>3690</v>
      </c>
      <c r="B3692" s="35" t="s">
        <v>7249</v>
      </c>
      <c r="C3692" s="35"/>
      <c r="D3692" s="35"/>
      <c r="E3692" s="35"/>
      <c r="F3692" s="35"/>
      <c r="G3692" s="34" t="s">
        <v>457</v>
      </c>
      <c r="H3692" s="34" t="s">
        <v>34</v>
      </c>
      <c r="I3692" s="34" t="s">
        <v>7254</v>
      </c>
      <c r="J3692" s="34">
        <v>772750678</v>
      </c>
      <c r="K3692" s="36">
        <v>43021.45521990741</v>
      </c>
      <c r="L3692" s="36">
        <v>43580.267326388886</v>
      </c>
      <c r="M3692" s="37" t="s">
        <v>15</v>
      </c>
    </row>
    <row r="3693" spans="1:13" ht="30" x14ac:dyDescent="0.25">
      <c r="A3693" s="30">
        <v>3691</v>
      </c>
      <c r="B3693" s="31" t="s">
        <v>7251</v>
      </c>
      <c r="C3693" s="31"/>
      <c r="D3693" s="31"/>
      <c r="E3693" s="31"/>
      <c r="F3693" s="31"/>
      <c r="G3693" s="30" t="s">
        <v>189</v>
      </c>
      <c r="H3693" s="30" t="s">
        <v>12</v>
      </c>
      <c r="I3693" s="30" t="s">
        <v>7255</v>
      </c>
      <c r="J3693" s="39">
        <v>4.7143248307815803E+18</v>
      </c>
      <c r="K3693" s="32">
        <v>43390.548958333333</v>
      </c>
      <c r="L3693" s="32">
        <v>43766.214999999997</v>
      </c>
      <c r="M3693" s="33" t="s">
        <v>15</v>
      </c>
    </row>
    <row r="3694" spans="1:13" ht="30.75" hidden="1" thickBot="1" x14ac:dyDescent="0.3">
      <c r="A3694" s="15">
        <v>3692</v>
      </c>
      <c r="B3694" s="19" t="s">
        <v>7249</v>
      </c>
      <c r="C3694" s="19"/>
      <c r="D3694" s="19"/>
      <c r="E3694" s="19"/>
      <c r="F3694" s="19"/>
      <c r="G3694" s="15" t="s">
        <v>100</v>
      </c>
      <c r="H3694" s="15" t="s">
        <v>12</v>
      </c>
      <c r="I3694" s="15" t="s">
        <v>7256</v>
      </c>
      <c r="J3694" s="15">
        <v>471432483</v>
      </c>
      <c r="K3694" s="17">
        <v>43697.48709490741</v>
      </c>
      <c r="L3694" s="17">
        <v>43697.48709490741</v>
      </c>
      <c r="M3694" s="18" t="s">
        <v>20</v>
      </c>
    </row>
    <row r="3695" spans="1:13" ht="30" hidden="1" x14ac:dyDescent="0.25">
      <c r="A3695" s="2">
        <v>3693</v>
      </c>
      <c r="B3695" s="10" t="s">
        <v>7251</v>
      </c>
      <c r="C3695" s="10"/>
      <c r="D3695" s="10"/>
      <c r="E3695" s="10"/>
      <c r="F3695" s="10"/>
      <c r="G3695" s="2" t="s">
        <v>226</v>
      </c>
      <c r="H3695" s="2" t="s">
        <v>12</v>
      </c>
      <c r="I3695" s="2"/>
      <c r="J3695" s="2"/>
      <c r="K3695" s="3">
        <v>43796.446319444447</v>
      </c>
      <c r="L3695" s="3">
        <v>43796.446319444447</v>
      </c>
      <c r="M3695" s="8" t="s">
        <v>20</v>
      </c>
    </row>
    <row r="3696" spans="1:13" ht="30" x14ac:dyDescent="0.25">
      <c r="A3696" s="34">
        <v>3694</v>
      </c>
      <c r="B3696" s="35" t="s">
        <v>7251</v>
      </c>
      <c r="C3696" s="35"/>
      <c r="D3696" s="35"/>
      <c r="E3696" s="35"/>
      <c r="F3696" s="35"/>
      <c r="G3696" s="34" t="s">
        <v>248</v>
      </c>
      <c r="H3696" s="34" t="s">
        <v>12</v>
      </c>
      <c r="I3696" s="34" t="s">
        <v>7257</v>
      </c>
      <c r="J3696" s="34">
        <v>774871588</v>
      </c>
      <c r="K3696" s="36">
        <v>43662.353055555555</v>
      </c>
      <c r="L3696" s="36">
        <v>44155.532881944448</v>
      </c>
      <c r="M3696" s="37" t="s">
        <v>15</v>
      </c>
    </row>
    <row r="3697" spans="1:13" ht="30" x14ac:dyDescent="0.25">
      <c r="A3697" s="30">
        <v>3695</v>
      </c>
      <c r="B3697" s="31" t="s">
        <v>7251</v>
      </c>
      <c r="C3697" s="31"/>
      <c r="D3697" s="31"/>
      <c r="E3697" s="31"/>
      <c r="F3697" s="31"/>
      <c r="G3697" s="30" t="s">
        <v>222</v>
      </c>
      <c r="H3697" s="30" t="s">
        <v>12</v>
      </c>
      <c r="I3697" s="30"/>
      <c r="J3697" s="30"/>
      <c r="K3697" s="32">
        <v>43020.963958333334</v>
      </c>
      <c r="L3697" s="32">
        <v>43576.517083333332</v>
      </c>
      <c r="M3697" s="33" t="s">
        <v>15</v>
      </c>
    </row>
    <row r="3698" spans="1:13" ht="30" x14ac:dyDescent="0.25">
      <c r="A3698" s="34">
        <v>3696</v>
      </c>
      <c r="B3698" s="35" t="s">
        <v>7251</v>
      </c>
      <c r="C3698" s="35"/>
      <c r="D3698" s="35"/>
      <c r="E3698" s="35"/>
      <c r="F3698" s="35"/>
      <c r="G3698" s="34" t="s">
        <v>817</v>
      </c>
      <c r="H3698" s="34" t="s">
        <v>12</v>
      </c>
      <c r="I3698" s="34"/>
      <c r="J3698" s="34"/>
      <c r="K3698" s="36">
        <v>44218.738541666666</v>
      </c>
      <c r="L3698" s="36">
        <v>44218.738541666666</v>
      </c>
      <c r="M3698" s="37" t="s">
        <v>15</v>
      </c>
    </row>
    <row r="3699" spans="1:13" ht="30" x14ac:dyDescent="0.25">
      <c r="A3699" s="30">
        <v>3697</v>
      </c>
      <c r="B3699" s="31" t="s">
        <v>7249</v>
      </c>
      <c r="C3699" s="31"/>
      <c r="D3699" s="31"/>
      <c r="E3699" s="31"/>
      <c r="F3699" s="31"/>
      <c r="G3699" s="30" t="s">
        <v>755</v>
      </c>
      <c r="H3699" s="30" t="s">
        <v>12</v>
      </c>
      <c r="I3699" s="30" t="s">
        <v>7258</v>
      </c>
      <c r="J3699" s="30"/>
      <c r="K3699" s="32">
        <v>43425.715081018519</v>
      </c>
      <c r="L3699" s="32">
        <v>43945.192546296297</v>
      </c>
      <c r="M3699" s="33" t="s">
        <v>15</v>
      </c>
    </row>
    <row r="3700" spans="1:13" ht="30" x14ac:dyDescent="0.25">
      <c r="A3700" s="34">
        <v>3698</v>
      </c>
      <c r="B3700" s="35" t="s">
        <v>7259</v>
      </c>
      <c r="C3700" s="35"/>
      <c r="D3700" s="35"/>
      <c r="E3700" s="35"/>
      <c r="F3700" s="35"/>
      <c r="G3700" s="34" t="s">
        <v>417</v>
      </c>
      <c r="H3700" s="34" t="s">
        <v>12</v>
      </c>
      <c r="I3700" s="34" t="s">
        <v>7260</v>
      </c>
      <c r="J3700" s="34">
        <v>772625390</v>
      </c>
      <c r="K3700" s="36">
        <v>44230.254965277774</v>
      </c>
      <c r="L3700" s="36">
        <v>44230.254965277774</v>
      </c>
      <c r="M3700" s="37" t="s">
        <v>15</v>
      </c>
    </row>
    <row r="3701" spans="1:13" ht="30.75" hidden="1" thickBot="1" x14ac:dyDescent="0.3">
      <c r="A3701" s="20">
        <v>3699</v>
      </c>
      <c r="B3701" s="21" t="s">
        <v>7261</v>
      </c>
      <c r="C3701" s="21"/>
      <c r="D3701" s="21"/>
      <c r="E3701" s="21"/>
      <c r="F3701" s="21"/>
      <c r="G3701" s="20" t="s">
        <v>36</v>
      </c>
      <c r="H3701" s="20" t="s">
        <v>12</v>
      </c>
      <c r="I3701" s="20" t="s">
        <v>7262</v>
      </c>
      <c r="J3701" s="20" t="s">
        <v>7263</v>
      </c>
      <c r="K3701" s="22">
        <v>42486.742291666669</v>
      </c>
      <c r="L3701" s="22">
        <v>42486.742291666669</v>
      </c>
      <c r="M3701" s="23" t="s">
        <v>20</v>
      </c>
    </row>
    <row r="3702" spans="1:13" ht="30.75" hidden="1" thickBot="1" x14ac:dyDescent="0.3">
      <c r="A3702" s="4">
        <v>3700</v>
      </c>
      <c r="B3702" s="13" t="s">
        <v>7264</v>
      </c>
      <c r="C3702" s="13"/>
      <c r="D3702" s="13"/>
      <c r="E3702" s="13"/>
      <c r="F3702" s="13"/>
      <c r="G3702" s="4" t="s">
        <v>102</v>
      </c>
      <c r="H3702" s="4" t="s">
        <v>37</v>
      </c>
      <c r="I3702" s="4" t="s">
        <v>7265</v>
      </c>
      <c r="J3702" s="4">
        <v>414381634</v>
      </c>
      <c r="K3702" s="5">
        <v>41780</v>
      </c>
      <c r="L3702" s="4" t="s">
        <v>238</v>
      </c>
      <c r="M3702" s="6" t="s">
        <v>20</v>
      </c>
    </row>
    <row r="3703" spans="1:13" ht="30" hidden="1" x14ac:dyDescent="0.25">
      <c r="A3703" s="2">
        <v>3701</v>
      </c>
      <c r="B3703" s="10" t="s">
        <v>7266</v>
      </c>
      <c r="C3703" s="10"/>
      <c r="D3703" s="10"/>
      <c r="E3703" s="10"/>
      <c r="F3703" s="10"/>
      <c r="G3703" s="2" t="s">
        <v>102</v>
      </c>
      <c r="H3703" s="2" t="s">
        <v>37</v>
      </c>
      <c r="I3703" s="2" t="s">
        <v>7267</v>
      </c>
      <c r="J3703" s="2">
        <v>782021046</v>
      </c>
      <c r="K3703" s="3">
        <v>43651.603321759256</v>
      </c>
      <c r="L3703" s="3">
        <v>43651.603321759256</v>
      </c>
      <c r="M3703" s="8" t="s">
        <v>20</v>
      </c>
    </row>
    <row r="3704" spans="1:13" ht="30" x14ac:dyDescent="0.25">
      <c r="A3704" s="34">
        <v>3702</v>
      </c>
      <c r="B3704" s="35" t="s">
        <v>7268</v>
      </c>
      <c r="C3704" s="35"/>
      <c r="D3704" s="35"/>
      <c r="E3704" s="35"/>
      <c r="F3704" s="35"/>
      <c r="G3704" s="34" t="s">
        <v>167</v>
      </c>
      <c r="H3704" s="34" t="s">
        <v>37</v>
      </c>
      <c r="I3704" s="34" t="s">
        <v>7269</v>
      </c>
      <c r="J3704" s="34">
        <v>774113064</v>
      </c>
      <c r="K3704" s="36">
        <v>44600.686863425923</v>
      </c>
      <c r="L3704" s="36">
        <v>44600.190196759257</v>
      </c>
      <c r="M3704" s="37" t="s">
        <v>15</v>
      </c>
    </row>
    <row r="3705" spans="1:13" ht="45" x14ac:dyDescent="0.25">
      <c r="A3705" s="30">
        <v>3703</v>
      </c>
      <c r="B3705" s="31" t="s">
        <v>7270</v>
      </c>
      <c r="C3705" s="31"/>
      <c r="D3705" s="31"/>
      <c r="E3705" s="31"/>
      <c r="F3705" s="31"/>
      <c r="G3705" s="30" t="s">
        <v>11</v>
      </c>
      <c r="H3705" s="30" t="s">
        <v>18</v>
      </c>
      <c r="I3705" s="30"/>
      <c r="J3705" s="30"/>
      <c r="K3705" s="32">
        <v>44560.765046296299</v>
      </c>
      <c r="L3705" s="32">
        <v>44560.305497685185</v>
      </c>
      <c r="M3705" s="33" t="s">
        <v>15</v>
      </c>
    </row>
    <row r="3706" spans="1:13" ht="30" x14ac:dyDescent="0.25">
      <c r="A3706" s="34">
        <v>3704</v>
      </c>
      <c r="B3706" s="35" t="s">
        <v>7271</v>
      </c>
      <c r="C3706" s="35"/>
      <c r="D3706" s="35"/>
      <c r="E3706" s="35"/>
      <c r="F3706" s="35"/>
      <c r="G3706" s="34" t="s">
        <v>1055</v>
      </c>
      <c r="H3706" s="34" t="s">
        <v>34</v>
      </c>
      <c r="I3706" s="34" t="s">
        <v>7272</v>
      </c>
      <c r="J3706" s="34"/>
      <c r="K3706" s="36">
        <v>42669.535555555558</v>
      </c>
      <c r="L3706" s="36">
        <v>44589.216886574075</v>
      </c>
      <c r="M3706" s="37" t="s">
        <v>15</v>
      </c>
    </row>
    <row r="3707" spans="1:13" ht="30.75" hidden="1" thickBot="1" x14ac:dyDescent="0.3">
      <c r="A3707" s="20">
        <v>3705</v>
      </c>
      <c r="B3707" s="21" t="s">
        <v>7273</v>
      </c>
      <c r="C3707" s="21"/>
      <c r="D3707" s="21"/>
      <c r="E3707" s="21"/>
      <c r="F3707" s="21"/>
      <c r="G3707" s="20" t="s">
        <v>87</v>
      </c>
      <c r="H3707" s="20" t="s">
        <v>111</v>
      </c>
      <c r="I3707" s="20" t="s">
        <v>7274</v>
      </c>
      <c r="J3707" s="20">
        <v>772505388</v>
      </c>
      <c r="K3707" s="22">
        <v>42256.753206018519</v>
      </c>
      <c r="L3707" s="22">
        <v>42256.753206018519</v>
      </c>
      <c r="M3707" s="23" t="s">
        <v>20</v>
      </c>
    </row>
    <row r="3708" spans="1:13" ht="45.75" hidden="1" thickBot="1" x14ac:dyDescent="0.3">
      <c r="A3708" s="4">
        <v>3706</v>
      </c>
      <c r="B3708" s="13" t="s">
        <v>7275</v>
      </c>
      <c r="C3708" s="13"/>
      <c r="D3708" s="13"/>
      <c r="E3708" s="13"/>
      <c r="F3708" s="13"/>
      <c r="G3708" s="4" t="s">
        <v>269</v>
      </c>
      <c r="H3708" s="4" t="s">
        <v>18</v>
      </c>
      <c r="I3708" s="4" t="s">
        <v>7276</v>
      </c>
      <c r="J3708" s="4">
        <v>772505388</v>
      </c>
      <c r="K3708" s="5">
        <v>42256.568796296298</v>
      </c>
      <c r="L3708" s="5">
        <v>42256.568796296298</v>
      </c>
      <c r="M3708" s="6" t="s">
        <v>20</v>
      </c>
    </row>
    <row r="3709" spans="1:13" ht="30.75" hidden="1" thickBot="1" x14ac:dyDescent="0.3">
      <c r="A3709" s="2">
        <v>3707</v>
      </c>
      <c r="B3709" s="11" t="s">
        <v>7277</v>
      </c>
      <c r="C3709" s="11"/>
      <c r="D3709" s="11"/>
      <c r="E3709" s="11"/>
      <c r="F3709" s="11"/>
      <c r="G3709" s="2" t="s">
        <v>719</v>
      </c>
      <c r="H3709" s="2" t="s">
        <v>111</v>
      </c>
      <c r="I3709" s="2" t="s">
        <v>7278</v>
      </c>
      <c r="J3709" s="2">
        <v>782038482</v>
      </c>
      <c r="K3709" s="3">
        <v>43021.527407407404</v>
      </c>
      <c r="L3709" s="3">
        <v>43021.527407407404</v>
      </c>
      <c r="M3709" s="8" t="s">
        <v>20</v>
      </c>
    </row>
    <row r="3710" spans="1:13" ht="30.75" hidden="1" thickBot="1" x14ac:dyDescent="0.3">
      <c r="A3710" s="4">
        <v>3708</v>
      </c>
      <c r="B3710" s="13" t="s">
        <v>7279</v>
      </c>
      <c r="C3710" s="13"/>
      <c r="D3710" s="13"/>
      <c r="E3710" s="13"/>
      <c r="F3710" s="13"/>
      <c r="G3710" s="4" t="s">
        <v>672</v>
      </c>
      <c r="H3710" s="4" t="s">
        <v>111</v>
      </c>
      <c r="I3710" s="4" t="s">
        <v>7280</v>
      </c>
      <c r="J3710" s="4" t="s">
        <v>7281</v>
      </c>
      <c r="K3710" s="5">
        <v>43353.34778935185</v>
      </c>
      <c r="L3710" s="5">
        <v>43353.34778935185</v>
      </c>
      <c r="M3710" s="6" t="s">
        <v>20</v>
      </c>
    </row>
    <row r="3711" spans="1:13" ht="30" hidden="1" x14ac:dyDescent="0.25">
      <c r="A3711" s="2">
        <v>3709</v>
      </c>
      <c r="B3711" s="10" t="s">
        <v>7282</v>
      </c>
      <c r="C3711" s="10"/>
      <c r="D3711" s="10"/>
      <c r="E3711" s="10"/>
      <c r="F3711" s="10"/>
      <c r="G3711" s="2" t="s">
        <v>719</v>
      </c>
      <c r="H3711" s="2" t="s">
        <v>111</v>
      </c>
      <c r="I3711" s="2" t="s">
        <v>7283</v>
      </c>
      <c r="J3711" s="2">
        <v>782096865</v>
      </c>
      <c r="K3711" s="3">
        <v>43021.529131944444</v>
      </c>
      <c r="L3711" s="3">
        <v>43021.529131944444</v>
      </c>
      <c r="M3711" s="8" t="s">
        <v>20</v>
      </c>
    </row>
    <row r="3712" spans="1:13" ht="30" x14ac:dyDescent="0.25">
      <c r="A3712" s="34">
        <v>3710</v>
      </c>
      <c r="B3712" s="35" t="s">
        <v>7284</v>
      </c>
      <c r="C3712" s="35"/>
      <c r="D3712" s="35"/>
      <c r="E3712" s="35"/>
      <c r="F3712" s="35"/>
      <c r="G3712" s="34" t="s">
        <v>1036</v>
      </c>
      <c r="H3712" s="34" t="s">
        <v>30</v>
      </c>
      <c r="I3712" s="34" t="s">
        <v>7285</v>
      </c>
      <c r="J3712" s="34">
        <v>702734857</v>
      </c>
      <c r="K3712" s="36">
        <v>43207.70244212963</v>
      </c>
      <c r="L3712" s="36">
        <v>43752.320254629631</v>
      </c>
      <c r="M3712" s="37" t="s">
        <v>15</v>
      </c>
    </row>
    <row r="3713" spans="1:13" ht="30" x14ac:dyDescent="0.25">
      <c r="A3713" s="30">
        <v>3711</v>
      </c>
      <c r="B3713" s="31" t="s">
        <v>7286</v>
      </c>
      <c r="C3713" s="31"/>
      <c r="D3713" s="31"/>
      <c r="E3713" s="31"/>
      <c r="F3713" s="31"/>
      <c r="G3713" s="30" t="s">
        <v>696</v>
      </c>
      <c r="H3713" s="30"/>
      <c r="I3713" s="30" t="s">
        <v>7287</v>
      </c>
      <c r="J3713" s="30">
        <v>785938014</v>
      </c>
      <c r="K3713" s="32">
        <v>43482.279942129629</v>
      </c>
      <c r="L3713" s="32">
        <v>43572.131956018522</v>
      </c>
      <c r="M3713" s="33" t="s">
        <v>15</v>
      </c>
    </row>
    <row r="3714" spans="1:13" ht="45" x14ac:dyDescent="0.25">
      <c r="A3714" s="34">
        <v>3712</v>
      </c>
      <c r="B3714" s="35" t="s">
        <v>7288</v>
      </c>
      <c r="C3714" s="35"/>
      <c r="D3714" s="35"/>
      <c r="E3714" s="35"/>
      <c r="F3714" s="35"/>
      <c r="G3714" s="34" t="s">
        <v>72</v>
      </c>
      <c r="H3714" s="34" t="s">
        <v>18</v>
      </c>
      <c r="I3714" s="34" t="s">
        <v>7289</v>
      </c>
      <c r="J3714" s="38">
        <v>7.82725461078272E+18</v>
      </c>
      <c r="K3714" s="36">
        <v>42662.713738425926</v>
      </c>
      <c r="L3714" s="36">
        <v>44580.525983796295</v>
      </c>
      <c r="M3714" s="37" t="s">
        <v>15</v>
      </c>
    </row>
    <row r="3715" spans="1:13" ht="45" hidden="1" x14ac:dyDescent="0.25">
      <c r="A3715" s="20">
        <v>3713</v>
      </c>
      <c r="B3715" s="25" t="s">
        <v>7290</v>
      </c>
      <c r="C3715" s="25"/>
      <c r="D3715" s="25"/>
      <c r="E3715" s="25"/>
      <c r="F3715" s="25"/>
      <c r="G3715" s="20" t="s">
        <v>1298</v>
      </c>
      <c r="H3715" s="20" t="s">
        <v>18</v>
      </c>
      <c r="I3715" s="20" t="s">
        <v>7291</v>
      </c>
      <c r="J3715" s="20" t="s">
        <v>7292</v>
      </c>
      <c r="K3715" s="22">
        <v>43849.333287037036</v>
      </c>
      <c r="L3715" s="22">
        <v>43849.333287037036</v>
      </c>
      <c r="M3715" s="23" t="s">
        <v>20</v>
      </c>
    </row>
    <row r="3716" spans="1:13" ht="45" x14ac:dyDescent="0.25">
      <c r="A3716" s="34">
        <v>3714</v>
      </c>
      <c r="B3716" s="35" t="s">
        <v>7293</v>
      </c>
      <c r="C3716" s="35"/>
      <c r="D3716" s="35"/>
      <c r="E3716" s="35"/>
      <c r="F3716" s="35"/>
      <c r="G3716" s="34" t="s">
        <v>97</v>
      </c>
      <c r="H3716" s="34" t="s">
        <v>18</v>
      </c>
      <c r="I3716" s="34" t="s">
        <v>7294</v>
      </c>
      <c r="J3716" s="34">
        <v>777071832</v>
      </c>
      <c r="K3716" s="36">
        <v>43279.421388888892</v>
      </c>
      <c r="L3716" s="36">
        <v>43772.405856481484</v>
      </c>
      <c r="M3716" s="37" t="s">
        <v>15</v>
      </c>
    </row>
    <row r="3717" spans="1:13" ht="45.75" hidden="1" thickBot="1" x14ac:dyDescent="0.3">
      <c r="A3717" s="20">
        <v>3715</v>
      </c>
      <c r="B3717" s="21" t="s">
        <v>7295</v>
      </c>
      <c r="C3717" s="21"/>
      <c r="D3717" s="21"/>
      <c r="E3717" s="21"/>
      <c r="F3717" s="21"/>
      <c r="G3717" s="20" t="s">
        <v>76</v>
      </c>
      <c r="H3717" s="20" t="s">
        <v>18</v>
      </c>
      <c r="I3717" s="20" t="s">
        <v>7296</v>
      </c>
      <c r="J3717" s="20">
        <v>776252524</v>
      </c>
      <c r="K3717" s="22">
        <v>42746.680254629631</v>
      </c>
      <c r="L3717" s="22">
        <v>42746.680254629631</v>
      </c>
      <c r="M3717" s="23" t="s">
        <v>20</v>
      </c>
    </row>
    <row r="3718" spans="1:13" ht="45.75" hidden="1" thickBot="1" x14ac:dyDescent="0.3">
      <c r="A3718" s="4">
        <v>3716</v>
      </c>
      <c r="B3718" s="13" t="s">
        <v>7297</v>
      </c>
      <c r="C3718" s="13"/>
      <c r="D3718" s="13"/>
      <c r="E3718" s="13"/>
      <c r="F3718" s="13"/>
      <c r="G3718" s="4" t="s">
        <v>104</v>
      </c>
      <c r="H3718" s="4" t="s">
        <v>18</v>
      </c>
      <c r="I3718" s="4" t="s">
        <v>7298</v>
      </c>
      <c r="J3718" s="4">
        <v>782682180</v>
      </c>
      <c r="K3718" s="5">
        <v>42173.588113425925</v>
      </c>
      <c r="L3718" s="5">
        <v>42173.588113425925</v>
      </c>
      <c r="M3718" s="6" t="s">
        <v>20</v>
      </c>
    </row>
    <row r="3719" spans="1:13" ht="45.75" hidden="1" thickBot="1" x14ac:dyDescent="0.3">
      <c r="A3719" s="2">
        <v>3717</v>
      </c>
      <c r="B3719" s="11" t="s">
        <v>7299</v>
      </c>
      <c r="C3719" s="11"/>
      <c r="D3719" s="11"/>
      <c r="E3719" s="11"/>
      <c r="F3719" s="11"/>
      <c r="G3719" s="2" t="s">
        <v>519</v>
      </c>
      <c r="H3719" s="2" t="s">
        <v>18</v>
      </c>
      <c r="I3719" s="2" t="s">
        <v>7300</v>
      </c>
      <c r="J3719" s="2" t="s">
        <v>7301</v>
      </c>
      <c r="K3719" s="3">
        <v>43482.605937499997</v>
      </c>
      <c r="L3719" s="3">
        <v>43482.605937499997</v>
      </c>
      <c r="M3719" s="8" t="s">
        <v>20</v>
      </c>
    </row>
    <row r="3720" spans="1:13" ht="45.75" hidden="1" thickBot="1" x14ac:dyDescent="0.3">
      <c r="A3720" s="4">
        <v>3718</v>
      </c>
      <c r="B3720" s="13" t="s">
        <v>7302</v>
      </c>
      <c r="C3720" s="13"/>
      <c r="D3720" s="13"/>
      <c r="E3720" s="13"/>
      <c r="F3720" s="13"/>
      <c r="G3720" s="4" t="s">
        <v>519</v>
      </c>
      <c r="H3720" s="4" t="s">
        <v>18</v>
      </c>
      <c r="I3720" s="4"/>
      <c r="J3720" s="4"/>
      <c r="K3720" s="5">
        <v>43025.218877314815</v>
      </c>
      <c r="L3720" s="5">
        <v>43025.218877314815</v>
      </c>
      <c r="M3720" s="6" t="s">
        <v>20</v>
      </c>
    </row>
    <row r="3721" spans="1:13" ht="45" hidden="1" x14ac:dyDescent="0.25">
      <c r="A3721" s="2">
        <v>3719</v>
      </c>
      <c r="B3721" s="10" t="s">
        <v>7303</v>
      </c>
      <c r="C3721" s="10"/>
      <c r="D3721" s="10"/>
      <c r="E3721" s="10"/>
      <c r="F3721" s="10"/>
      <c r="G3721" s="2" t="s">
        <v>519</v>
      </c>
      <c r="H3721" s="2" t="s">
        <v>18</v>
      </c>
      <c r="I3721" s="2" t="s">
        <v>7304</v>
      </c>
      <c r="J3721" s="2">
        <v>772989925</v>
      </c>
      <c r="K3721" s="3">
        <v>44389.823645833334</v>
      </c>
      <c r="L3721" s="3">
        <v>44389.823645833334</v>
      </c>
      <c r="M3721" s="8" t="s">
        <v>20</v>
      </c>
    </row>
    <row r="3722" spans="1:13" ht="30" x14ac:dyDescent="0.25">
      <c r="A3722" s="34">
        <v>3720</v>
      </c>
      <c r="B3722" s="35" t="s">
        <v>7305</v>
      </c>
      <c r="C3722" s="35"/>
      <c r="D3722" s="35"/>
      <c r="E3722" s="35"/>
      <c r="F3722" s="35"/>
      <c r="G3722" s="34" t="s">
        <v>519</v>
      </c>
      <c r="H3722" s="34" t="s">
        <v>37</v>
      </c>
      <c r="I3722" s="34" t="s">
        <v>7306</v>
      </c>
      <c r="J3722" s="34">
        <v>772484592</v>
      </c>
      <c r="K3722" s="36">
        <v>42185.735127314816</v>
      </c>
      <c r="L3722" s="36">
        <v>44569.314803240741</v>
      </c>
      <c r="M3722" s="37" t="s">
        <v>15</v>
      </c>
    </row>
    <row r="3723" spans="1:13" ht="45" x14ac:dyDescent="0.25">
      <c r="A3723" s="30">
        <v>3721</v>
      </c>
      <c r="B3723" s="31" t="s">
        <v>7307</v>
      </c>
      <c r="C3723" s="31"/>
      <c r="D3723" s="31"/>
      <c r="E3723" s="31"/>
      <c r="F3723" s="31"/>
      <c r="G3723" s="30" t="s">
        <v>519</v>
      </c>
      <c r="H3723" s="30" t="s">
        <v>18</v>
      </c>
      <c r="I3723" s="30" t="s">
        <v>7308</v>
      </c>
      <c r="J3723" s="30" t="s">
        <v>7309</v>
      </c>
      <c r="K3723" s="32">
        <v>43112.657847222225</v>
      </c>
      <c r="L3723" s="32">
        <v>44569.305451388886</v>
      </c>
      <c r="M3723" s="33" t="s">
        <v>15</v>
      </c>
    </row>
    <row r="3724" spans="1:13" ht="45.75" hidden="1" thickBot="1" x14ac:dyDescent="0.3">
      <c r="A3724" s="15">
        <v>3722</v>
      </c>
      <c r="B3724" s="19" t="s">
        <v>7310</v>
      </c>
      <c r="C3724" s="19"/>
      <c r="D3724" s="19"/>
      <c r="E3724" s="19"/>
      <c r="F3724" s="19"/>
      <c r="G3724" s="15" t="s">
        <v>519</v>
      </c>
      <c r="H3724" s="15" t="s">
        <v>18</v>
      </c>
      <c r="I3724" s="15" t="s">
        <v>7311</v>
      </c>
      <c r="J3724" s="15">
        <v>772989925</v>
      </c>
      <c r="K3724" s="17">
        <v>42257.690150462964</v>
      </c>
      <c r="L3724" s="17">
        <v>42257.690150462964</v>
      </c>
      <c r="M3724" s="18" t="s">
        <v>20</v>
      </c>
    </row>
    <row r="3725" spans="1:13" ht="45.75" hidden="1" thickBot="1" x14ac:dyDescent="0.3">
      <c r="A3725" s="2">
        <v>3723</v>
      </c>
      <c r="B3725" s="11" t="s">
        <v>7312</v>
      </c>
      <c r="C3725" s="11"/>
      <c r="D3725" s="11"/>
      <c r="E3725" s="11"/>
      <c r="F3725" s="11"/>
      <c r="G3725" s="2" t="s">
        <v>519</v>
      </c>
      <c r="H3725" s="2" t="s">
        <v>18</v>
      </c>
      <c r="I3725" s="2" t="s">
        <v>7313</v>
      </c>
      <c r="J3725" s="2"/>
      <c r="K3725" s="3">
        <v>42257.821238425924</v>
      </c>
      <c r="L3725" s="3">
        <v>42257.821238425924</v>
      </c>
      <c r="M3725" s="8" t="s">
        <v>20</v>
      </c>
    </row>
    <row r="3726" spans="1:13" ht="45.75" hidden="1" thickBot="1" x14ac:dyDescent="0.3">
      <c r="A3726" s="4">
        <v>3724</v>
      </c>
      <c r="B3726" s="13" t="s">
        <v>7314</v>
      </c>
      <c r="C3726" s="13"/>
      <c r="D3726" s="13"/>
      <c r="E3726" s="13"/>
      <c r="F3726" s="13"/>
      <c r="G3726" s="4" t="s">
        <v>222</v>
      </c>
      <c r="H3726" s="4" t="s">
        <v>37</v>
      </c>
      <c r="I3726" s="4" t="s">
        <v>7315</v>
      </c>
      <c r="J3726" s="4" t="s">
        <v>7316</v>
      </c>
      <c r="K3726" s="5">
        <v>42257.639537037037</v>
      </c>
      <c r="L3726" s="5">
        <v>42257.639537037037</v>
      </c>
      <c r="M3726" s="6" t="s">
        <v>20</v>
      </c>
    </row>
    <row r="3727" spans="1:13" ht="45.75" hidden="1" thickBot="1" x14ac:dyDescent="0.3">
      <c r="A3727" s="2">
        <v>3725</v>
      </c>
      <c r="B3727" s="11" t="s">
        <v>7317</v>
      </c>
      <c r="C3727" s="11"/>
      <c r="D3727" s="11"/>
      <c r="E3727" s="11"/>
      <c r="F3727" s="11"/>
      <c r="G3727" s="2" t="s">
        <v>269</v>
      </c>
      <c r="H3727" s="2" t="s">
        <v>18</v>
      </c>
      <c r="I3727" s="2" t="s">
        <v>7318</v>
      </c>
      <c r="J3727" s="9">
        <v>1.41456707123512E+16</v>
      </c>
      <c r="K3727" s="3">
        <v>43026.836863425924</v>
      </c>
      <c r="L3727" s="3">
        <v>43026.836863425924</v>
      </c>
      <c r="M3727" s="8" t="s">
        <v>20</v>
      </c>
    </row>
    <row r="3728" spans="1:13" ht="60" hidden="1" x14ac:dyDescent="0.25">
      <c r="A3728" s="4">
        <v>3726</v>
      </c>
      <c r="B3728" s="12" t="s">
        <v>7319</v>
      </c>
      <c r="C3728" s="12"/>
      <c r="D3728" s="12"/>
      <c r="E3728" s="12"/>
      <c r="F3728" s="12"/>
      <c r="G3728" s="4" t="s">
        <v>72</v>
      </c>
      <c r="H3728" s="4" t="s">
        <v>34</v>
      </c>
      <c r="I3728" s="4" t="s">
        <v>7320</v>
      </c>
      <c r="J3728" s="4"/>
      <c r="K3728" s="5">
        <v>42411.776597222219</v>
      </c>
      <c r="L3728" s="5">
        <v>42411.776597222219</v>
      </c>
      <c r="M3728" s="6" t="s">
        <v>20</v>
      </c>
    </row>
    <row r="3729" spans="1:13" ht="45" x14ac:dyDescent="0.25">
      <c r="A3729" s="30">
        <v>3727</v>
      </c>
      <c r="B3729" s="31" t="s">
        <v>7321</v>
      </c>
      <c r="C3729" s="31"/>
      <c r="D3729" s="31"/>
      <c r="E3729" s="31"/>
      <c r="F3729" s="31"/>
      <c r="G3729" s="30" t="s">
        <v>1813</v>
      </c>
      <c r="H3729" s="30" t="s">
        <v>37</v>
      </c>
      <c r="I3729" s="30" t="s">
        <v>7322</v>
      </c>
      <c r="J3729" s="30">
        <v>772642861</v>
      </c>
      <c r="K3729" s="32">
        <v>43024.641956018517</v>
      </c>
      <c r="L3729" s="32">
        <v>43571.236643518518</v>
      </c>
      <c r="M3729" s="33" t="s">
        <v>15</v>
      </c>
    </row>
    <row r="3730" spans="1:13" ht="15.75" hidden="1" thickBot="1" x14ac:dyDescent="0.3">
      <c r="A3730" s="15">
        <v>3728</v>
      </c>
      <c r="B3730" s="19" t="s">
        <v>7321</v>
      </c>
      <c r="C3730" s="19"/>
      <c r="D3730" s="19"/>
      <c r="E3730" s="19"/>
      <c r="F3730" s="19"/>
      <c r="G3730" s="15" t="s">
        <v>72</v>
      </c>
      <c r="H3730" s="15"/>
      <c r="I3730" s="15"/>
      <c r="J3730" s="15"/>
      <c r="K3730" s="17">
        <v>43116.679074074076</v>
      </c>
      <c r="L3730" s="17">
        <v>43116.679074074076</v>
      </c>
      <c r="M3730" s="18" t="s">
        <v>20</v>
      </c>
    </row>
    <row r="3731" spans="1:13" ht="45.75" hidden="1" thickBot="1" x14ac:dyDescent="0.3">
      <c r="A3731" s="2">
        <v>3729</v>
      </c>
      <c r="B3731" s="11" t="s">
        <v>7323</v>
      </c>
      <c r="C3731" s="11"/>
      <c r="D3731" s="11"/>
      <c r="E3731" s="11"/>
      <c r="F3731" s="11"/>
      <c r="G3731" s="2" t="s">
        <v>26</v>
      </c>
      <c r="H3731" s="2" t="s">
        <v>18</v>
      </c>
      <c r="I3731" s="2" t="s">
        <v>7324</v>
      </c>
      <c r="J3731" s="2">
        <v>772326051</v>
      </c>
      <c r="K3731" s="3">
        <v>41731</v>
      </c>
      <c r="L3731" s="2" t="s">
        <v>238</v>
      </c>
      <c r="M3731" s="8" t="s">
        <v>20</v>
      </c>
    </row>
    <row r="3732" spans="1:13" ht="30.75" hidden="1" thickBot="1" x14ac:dyDescent="0.3">
      <c r="A3732" s="4">
        <v>3730</v>
      </c>
      <c r="B3732" s="13" t="s">
        <v>7323</v>
      </c>
      <c r="C3732" s="13"/>
      <c r="D3732" s="13"/>
      <c r="E3732" s="13"/>
      <c r="F3732" s="13"/>
      <c r="G3732" s="4" t="s">
        <v>55</v>
      </c>
      <c r="H3732" s="4" t="s">
        <v>30</v>
      </c>
      <c r="I3732" s="4" t="s">
        <v>7325</v>
      </c>
      <c r="J3732" s="4" t="s">
        <v>7326</v>
      </c>
      <c r="K3732" s="5">
        <v>43025.622627314813</v>
      </c>
      <c r="L3732" s="5">
        <v>43025.622627314813</v>
      </c>
      <c r="M3732" s="6" t="s">
        <v>20</v>
      </c>
    </row>
    <row r="3733" spans="1:13" ht="30.75" hidden="1" thickBot="1" x14ac:dyDescent="0.3">
      <c r="A3733" s="2">
        <v>3731</v>
      </c>
      <c r="B3733" s="11" t="s">
        <v>7327</v>
      </c>
      <c r="C3733" s="11"/>
      <c r="D3733" s="11"/>
      <c r="E3733" s="11"/>
      <c r="F3733" s="11"/>
      <c r="G3733" s="2" t="s">
        <v>26</v>
      </c>
      <c r="H3733" s="2" t="s">
        <v>12</v>
      </c>
      <c r="I3733" s="2" t="s">
        <v>7328</v>
      </c>
      <c r="J3733" s="2">
        <v>782508211</v>
      </c>
      <c r="K3733" s="3">
        <v>41498</v>
      </c>
      <c r="L3733" s="2" t="s">
        <v>238</v>
      </c>
      <c r="M3733" s="8" t="s">
        <v>20</v>
      </c>
    </row>
    <row r="3734" spans="1:13" ht="45" hidden="1" x14ac:dyDescent="0.25">
      <c r="A3734" s="4">
        <v>3732</v>
      </c>
      <c r="B3734" s="12" t="s">
        <v>7329</v>
      </c>
      <c r="C3734" s="12"/>
      <c r="D3734" s="12"/>
      <c r="E3734" s="12"/>
      <c r="F3734" s="12"/>
      <c r="G3734" s="4" t="s">
        <v>104</v>
      </c>
      <c r="H3734" s="4" t="s">
        <v>18</v>
      </c>
      <c r="I3734" s="4" t="s">
        <v>7330</v>
      </c>
      <c r="J3734" s="4"/>
      <c r="K3734" s="5">
        <v>42345.686886574076</v>
      </c>
      <c r="L3734" s="5">
        <v>42345.686886574076</v>
      </c>
      <c r="M3734" s="6" t="s">
        <v>20</v>
      </c>
    </row>
    <row r="3735" spans="1:13" ht="45" x14ac:dyDescent="0.25">
      <c r="A3735" s="30">
        <v>3733</v>
      </c>
      <c r="B3735" s="31" t="s">
        <v>7331</v>
      </c>
      <c r="C3735" s="31"/>
      <c r="D3735" s="31"/>
      <c r="E3735" s="31"/>
      <c r="F3735" s="31"/>
      <c r="G3735" s="30" t="s">
        <v>586</v>
      </c>
      <c r="H3735" s="30" t="s">
        <v>18</v>
      </c>
      <c r="I3735" s="30" t="s">
        <v>7332</v>
      </c>
      <c r="J3735" s="30">
        <v>774772884</v>
      </c>
      <c r="K3735" s="32">
        <v>43299.643993055557</v>
      </c>
      <c r="L3735" s="32">
        <v>44614.495185185187</v>
      </c>
      <c r="M3735" s="33" t="s">
        <v>15</v>
      </c>
    </row>
    <row r="3736" spans="1:13" ht="30" x14ac:dyDescent="0.25">
      <c r="A3736" s="34">
        <v>3734</v>
      </c>
      <c r="B3736" s="35" t="s">
        <v>7333</v>
      </c>
      <c r="C3736" s="35"/>
      <c r="D3736" s="35"/>
      <c r="E3736" s="35"/>
      <c r="F3736" s="35"/>
      <c r="G3736" s="34" t="s">
        <v>102</v>
      </c>
      <c r="H3736" s="34" t="s">
        <v>62</v>
      </c>
      <c r="I3736" s="34" t="s">
        <v>7334</v>
      </c>
      <c r="J3736" s="34">
        <v>783145426</v>
      </c>
      <c r="K3736" s="36">
        <v>43899.337465277778</v>
      </c>
      <c r="L3736" s="36">
        <v>43899.337465277778</v>
      </c>
      <c r="M3736" s="37" t="s">
        <v>15</v>
      </c>
    </row>
    <row r="3737" spans="1:13" ht="30" x14ac:dyDescent="0.25">
      <c r="A3737" s="30">
        <v>3735</v>
      </c>
      <c r="B3737" s="31" t="s">
        <v>7335</v>
      </c>
      <c r="C3737" s="31"/>
      <c r="D3737" s="31"/>
      <c r="E3737" s="31"/>
      <c r="F3737" s="31"/>
      <c r="G3737" s="30" t="s">
        <v>738</v>
      </c>
      <c r="H3737" s="30" t="s">
        <v>37</v>
      </c>
      <c r="I3737" s="30" t="s">
        <v>7336</v>
      </c>
      <c r="J3737" s="30">
        <v>772346000</v>
      </c>
      <c r="K3737" s="30" t="s">
        <v>238</v>
      </c>
      <c r="L3737" s="32">
        <v>44120.293344907404</v>
      </c>
      <c r="M3737" s="33" t="s">
        <v>15</v>
      </c>
    </row>
    <row r="3738" spans="1:13" ht="30" x14ac:dyDescent="0.25">
      <c r="A3738" s="34">
        <v>3736</v>
      </c>
      <c r="B3738" s="35" t="s">
        <v>7337</v>
      </c>
      <c r="C3738" s="35"/>
      <c r="D3738" s="35"/>
      <c r="E3738" s="35"/>
      <c r="F3738" s="35"/>
      <c r="G3738" s="34" t="s">
        <v>102</v>
      </c>
      <c r="H3738" s="34" t="s">
        <v>37</v>
      </c>
      <c r="I3738" s="34" t="s">
        <v>7338</v>
      </c>
      <c r="J3738" s="34">
        <v>782415150</v>
      </c>
      <c r="K3738" s="36">
        <v>42276.507175925923</v>
      </c>
      <c r="L3738" s="36">
        <v>43756.48097222222</v>
      </c>
      <c r="M3738" s="37" t="s">
        <v>15</v>
      </c>
    </row>
    <row r="3739" spans="1:13" ht="45" x14ac:dyDescent="0.25">
      <c r="A3739" s="30">
        <v>3737</v>
      </c>
      <c r="B3739" s="31" t="s">
        <v>7339</v>
      </c>
      <c r="C3739" s="31"/>
      <c r="D3739" s="31"/>
      <c r="E3739" s="31"/>
      <c r="F3739" s="31"/>
      <c r="G3739" s="30" t="s">
        <v>214</v>
      </c>
      <c r="H3739" s="30" t="s">
        <v>18</v>
      </c>
      <c r="I3739" s="30" t="s">
        <v>7340</v>
      </c>
      <c r="J3739" s="30">
        <f>256-772431672</f>
        <v>-772431416</v>
      </c>
      <c r="K3739" s="32">
        <v>43753.623356481483</v>
      </c>
      <c r="L3739" s="32">
        <v>44412.38177083333</v>
      </c>
      <c r="M3739" s="33" t="s">
        <v>15</v>
      </c>
    </row>
    <row r="3740" spans="1:13" ht="30.75" hidden="1" thickBot="1" x14ac:dyDescent="0.3">
      <c r="A3740" s="15">
        <v>3738</v>
      </c>
      <c r="B3740" s="19" t="s">
        <v>7341</v>
      </c>
      <c r="C3740" s="19"/>
      <c r="D3740" s="19"/>
      <c r="E3740" s="19"/>
      <c r="F3740" s="19"/>
      <c r="G3740" s="15" t="s">
        <v>11</v>
      </c>
      <c r="H3740" s="15" t="s">
        <v>34</v>
      </c>
      <c r="I3740" s="15" t="s">
        <v>7342</v>
      </c>
      <c r="J3740" s="15" t="s">
        <v>1843</v>
      </c>
      <c r="K3740" s="17">
        <v>42255.515162037038</v>
      </c>
      <c r="L3740" s="17">
        <v>42255.515162037038</v>
      </c>
      <c r="M3740" s="18" t="s">
        <v>20</v>
      </c>
    </row>
    <row r="3741" spans="1:13" ht="45" hidden="1" x14ac:dyDescent="0.25">
      <c r="A3741" s="2">
        <v>3739</v>
      </c>
      <c r="B3741" s="10" t="s">
        <v>7343</v>
      </c>
      <c r="C3741" s="10"/>
      <c r="D3741" s="10"/>
      <c r="E3741" s="10"/>
      <c r="F3741" s="10"/>
      <c r="G3741" s="2" t="s">
        <v>135</v>
      </c>
      <c r="H3741" s="2" t="s">
        <v>18</v>
      </c>
      <c r="I3741" s="2"/>
      <c r="J3741" s="2"/>
      <c r="K3741" s="3">
        <v>42345.687824074077</v>
      </c>
      <c r="L3741" s="3">
        <v>42345.687824074077</v>
      </c>
      <c r="M3741" s="8" t="s">
        <v>20</v>
      </c>
    </row>
    <row r="3742" spans="1:13" ht="45" x14ac:dyDescent="0.25">
      <c r="A3742" s="34">
        <v>3740</v>
      </c>
      <c r="B3742" s="35" t="s">
        <v>7344</v>
      </c>
      <c r="C3742" s="35"/>
      <c r="D3742" s="35"/>
      <c r="E3742" s="35"/>
      <c r="F3742" s="35"/>
      <c r="G3742" s="34" t="s">
        <v>248</v>
      </c>
      <c r="H3742" s="34" t="s">
        <v>18</v>
      </c>
      <c r="I3742" s="34" t="s">
        <v>7345</v>
      </c>
      <c r="J3742" s="34" t="s">
        <v>7346</v>
      </c>
      <c r="K3742" s="36">
        <v>42244.486180555556</v>
      </c>
      <c r="L3742" s="36">
        <v>44162.055474537039</v>
      </c>
      <c r="M3742" s="37" t="s">
        <v>15</v>
      </c>
    </row>
    <row r="3743" spans="1:13" ht="30" x14ac:dyDescent="0.25">
      <c r="A3743" s="30">
        <v>3741</v>
      </c>
      <c r="B3743" s="31" t="s">
        <v>7347</v>
      </c>
      <c r="C3743" s="31"/>
      <c r="D3743" s="31"/>
      <c r="E3743" s="31"/>
      <c r="F3743" s="31"/>
      <c r="G3743" s="30" t="s">
        <v>428</v>
      </c>
      <c r="H3743" s="30" t="s">
        <v>37</v>
      </c>
      <c r="I3743" s="30" t="s">
        <v>7348</v>
      </c>
      <c r="J3743" s="30">
        <v>702001143</v>
      </c>
      <c r="K3743" s="32">
        <v>42795.641157407408</v>
      </c>
      <c r="L3743" s="32">
        <v>44582.481249999997</v>
      </c>
      <c r="M3743" s="33" t="s">
        <v>15</v>
      </c>
    </row>
    <row r="3744" spans="1:13" ht="30.75" hidden="1" thickBot="1" x14ac:dyDescent="0.3">
      <c r="A3744" s="15">
        <v>3742</v>
      </c>
      <c r="B3744" s="19" t="s">
        <v>7349</v>
      </c>
      <c r="C3744" s="19"/>
      <c r="D3744" s="19"/>
      <c r="E3744" s="19"/>
      <c r="F3744" s="19"/>
      <c r="G3744" s="15" t="s">
        <v>256</v>
      </c>
      <c r="H3744" s="15" t="s">
        <v>37</v>
      </c>
      <c r="I3744" s="15" t="s">
        <v>7350</v>
      </c>
      <c r="J3744" s="15">
        <v>703018307</v>
      </c>
      <c r="K3744" s="17">
        <v>43769.521550925929</v>
      </c>
      <c r="L3744" s="17">
        <v>43769.521550925929</v>
      </c>
      <c r="M3744" s="18" t="s">
        <v>20</v>
      </c>
    </row>
    <row r="3745" spans="1:13" hidden="1" x14ac:dyDescent="0.25">
      <c r="A3745" s="2">
        <v>3743</v>
      </c>
      <c r="B3745" s="10" t="s">
        <v>7351</v>
      </c>
      <c r="C3745" s="10"/>
      <c r="D3745" s="10"/>
      <c r="E3745" s="10"/>
      <c r="F3745" s="10"/>
      <c r="G3745" s="2" t="s">
        <v>282</v>
      </c>
      <c r="H3745" s="2"/>
      <c r="I3745" s="2"/>
      <c r="J3745" s="2"/>
      <c r="K3745" s="3">
        <v>42958.561365740738</v>
      </c>
      <c r="L3745" s="3">
        <v>42958.561365740738</v>
      </c>
      <c r="M3745" s="8" t="s">
        <v>20</v>
      </c>
    </row>
    <row r="3746" spans="1:13" ht="30" x14ac:dyDescent="0.25">
      <c r="A3746" s="34">
        <v>3744</v>
      </c>
      <c r="B3746" s="35" t="s">
        <v>7351</v>
      </c>
      <c r="C3746" s="35"/>
      <c r="D3746" s="35"/>
      <c r="E3746" s="35"/>
      <c r="F3746" s="35"/>
      <c r="G3746" s="34" t="s">
        <v>65</v>
      </c>
      <c r="H3746" s="34" t="s">
        <v>37</v>
      </c>
      <c r="I3746" s="34" t="s">
        <v>7352</v>
      </c>
      <c r="J3746" s="38">
        <v>4.1459511507723402E+18</v>
      </c>
      <c r="K3746" s="36">
        <v>43202.596400462964</v>
      </c>
      <c r="L3746" s="36">
        <v>43396.151712962965</v>
      </c>
      <c r="M3746" s="37" t="s">
        <v>15</v>
      </c>
    </row>
    <row r="3747" spans="1:13" ht="30" x14ac:dyDescent="0.25">
      <c r="A3747" s="30">
        <v>3745</v>
      </c>
      <c r="B3747" s="31" t="s">
        <v>7353</v>
      </c>
      <c r="C3747" s="31"/>
      <c r="D3747" s="31"/>
      <c r="E3747" s="31"/>
      <c r="F3747" s="31"/>
      <c r="G3747" s="30" t="s">
        <v>116</v>
      </c>
      <c r="H3747" s="30" t="s">
        <v>37</v>
      </c>
      <c r="I3747" s="30" t="s">
        <v>7354</v>
      </c>
      <c r="J3747" s="30">
        <v>775166611</v>
      </c>
      <c r="K3747" s="32">
        <v>43391.637175925927</v>
      </c>
      <c r="L3747" s="32">
        <v>44552.430810185186</v>
      </c>
      <c r="M3747" s="33" t="s">
        <v>15</v>
      </c>
    </row>
    <row r="3748" spans="1:13" ht="30.75" hidden="1" thickBot="1" x14ac:dyDescent="0.3">
      <c r="A3748" s="15">
        <v>3746</v>
      </c>
      <c r="B3748" s="19" t="s">
        <v>7355</v>
      </c>
      <c r="C3748" s="19"/>
      <c r="D3748" s="19"/>
      <c r="E3748" s="19"/>
      <c r="F3748" s="19"/>
      <c r="G3748" s="15" t="s">
        <v>282</v>
      </c>
      <c r="H3748" s="15" t="s">
        <v>34</v>
      </c>
      <c r="I3748" s="15" t="s">
        <v>7356</v>
      </c>
      <c r="J3748" s="15" t="s">
        <v>7357</v>
      </c>
      <c r="K3748" s="17">
        <v>42958.560925925929</v>
      </c>
      <c r="L3748" s="17">
        <v>42958.560925925929</v>
      </c>
      <c r="M3748" s="18" t="s">
        <v>20</v>
      </c>
    </row>
    <row r="3749" spans="1:13" ht="60.75" hidden="1" thickBot="1" x14ac:dyDescent="0.3">
      <c r="A3749" s="2">
        <v>3747</v>
      </c>
      <c r="B3749" s="11" t="s">
        <v>7358</v>
      </c>
      <c r="C3749" s="11"/>
      <c r="D3749" s="11"/>
      <c r="E3749" s="11"/>
      <c r="F3749" s="11"/>
      <c r="G3749" s="2" t="s">
        <v>11</v>
      </c>
      <c r="H3749" s="2" t="s">
        <v>34</v>
      </c>
      <c r="I3749" s="2" t="s">
        <v>7359</v>
      </c>
      <c r="J3749" s="2"/>
      <c r="K3749" s="3">
        <v>42983.478854166664</v>
      </c>
      <c r="L3749" s="3">
        <v>42983.478854166664</v>
      </c>
      <c r="M3749" s="8" t="s">
        <v>20</v>
      </c>
    </row>
    <row r="3750" spans="1:13" ht="30.75" hidden="1" thickBot="1" x14ac:dyDescent="0.3">
      <c r="A3750" s="4">
        <v>3748</v>
      </c>
      <c r="B3750" s="13" t="s">
        <v>7360</v>
      </c>
      <c r="C3750" s="13"/>
      <c r="D3750" s="13"/>
      <c r="E3750" s="13"/>
      <c r="F3750" s="13"/>
      <c r="G3750" s="4" t="s">
        <v>11</v>
      </c>
      <c r="H3750" s="4" t="s">
        <v>37</v>
      </c>
      <c r="I3750" s="4" t="s">
        <v>7361</v>
      </c>
      <c r="J3750" s="4">
        <v>772519920</v>
      </c>
      <c r="K3750" s="5">
        <v>43753.353333333333</v>
      </c>
      <c r="L3750" s="5">
        <v>43753.353333333333</v>
      </c>
      <c r="M3750" s="6" t="s">
        <v>20</v>
      </c>
    </row>
    <row r="3751" spans="1:13" ht="30.75" hidden="1" thickBot="1" x14ac:dyDescent="0.3">
      <c r="A3751" s="2">
        <v>3749</v>
      </c>
      <c r="B3751" s="11" t="s">
        <v>7362</v>
      </c>
      <c r="C3751" s="11"/>
      <c r="D3751" s="11"/>
      <c r="E3751" s="11"/>
      <c r="F3751" s="11"/>
      <c r="G3751" s="2" t="s">
        <v>17</v>
      </c>
      <c r="H3751" s="2" t="s">
        <v>111</v>
      </c>
      <c r="I3751" s="2"/>
      <c r="J3751" s="2"/>
      <c r="K3751" s="3">
        <v>43754.396134259259</v>
      </c>
      <c r="L3751" s="3">
        <v>43754.396134259259</v>
      </c>
      <c r="M3751" s="8" t="s">
        <v>20</v>
      </c>
    </row>
    <row r="3752" spans="1:13" ht="45.75" hidden="1" thickBot="1" x14ac:dyDescent="0.3">
      <c r="A3752" s="4">
        <v>3750</v>
      </c>
      <c r="B3752" s="13" t="s">
        <v>7363</v>
      </c>
      <c r="C3752" s="13"/>
      <c r="D3752" s="13"/>
      <c r="E3752" s="13"/>
      <c r="F3752" s="13"/>
      <c r="G3752" s="4" t="s">
        <v>180</v>
      </c>
      <c r="H3752" s="4" t="s">
        <v>18</v>
      </c>
      <c r="I3752" s="4" t="s">
        <v>7364</v>
      </c>
      <c r="J3752" s="4"/>
      <c r="K3752" s="5">
        <v>42347.026666666665</v>
      </c>
      <c r="L3752" s="5">
        <v>42347.026666666665</v>
      </c>
      <c r="M3752" s="6" t="s">
        <v>20</v>
      </c>
    </row>
    <row r="3753" spans="1:13" ht="30.75" hidden="1" thickBot="1" x14ac:dyDescent="0.3">
      <c r="A3753" s="2">
        <v>3751</v>
      </c>
      <c r="B3753" s="11" t="s">
        <v>7365</v>
      </c>
      <c r="C3753" s="11"/>
      <c r="D3753" s="11"/>
      <c r="E3753" s="11"/>
      <c r="F3753" s="11"/>
      <c r="G3753" s="2" t="s">
        <v>551</v>
      </c>
      <c r="H3753" s="2" t="s">
        <v>34</v>
      </c>
      <c r="I3753" s="2" t="s">
        <v>7366</v>
      </c>
      <c r="J3753" s="2"/>
      <c r="K3753" s="3">
        <v>42201.529270833336</v>
      </c>
      <c r="L3753" s="3">
        <v>42201.529270833336</v>
      </c>
      <c r="M3753" s="8" t="s">
        <v>20</v>
      </c>
    </row>
    <row r="3754" spans="1:13" ht="30.75" hidden="1" thickBot="1" x14ac:dyDescent="0.3">
      <c r="A3754" s="4">
        <v>3752</v>
      </c>
      <c r="B3754" s="13" t="s">
        <v>7367</v>
      </c>
      <c r="C3754" s="13"/>
      <c r="D3754" s="13"/>
      <c r="E3754" s="13"/>
      <c r="F3754" s="13"/>
      <c r="G3754" s="4" t="s">
        <v>173</v>
      </c>
      <c r="H3754" s="4" t="s">
        <v>37</v>
      </c>
      <c r="I3754" s="4" t="s">
        <v>7368</v>
      </c>
      <c r="J3754" s="4">
        <v>787801605</v>
      </c>
      <c r="K3754" s="5">
        <v>42669.438356481478</v>
      </c>
      <c r="L3754" s="5">
        <v>42669.438356481478</v>
      </c>
      <c r="M3754" s="6" t="s">
        <v>20</v>
      </c>
    </row>
    <row r="3755" spans="1:13" ht="45.75" hidden="1" thickBot="1" x14ac:dyDescent="0.3">
      <c r="A3755" s="2">
        <v>3753</v>
      </c>
      <c r="B3755" s="11" t="s">
        <v>7369</v>
      </c>
      <c r="C3755" s="11"/>
      <c r="D3755" s="11"/>
      <c r="E3755" s="11"/>
      <c r="F3755" s="11"/>
      <c r="G3755" s="2" t="s">
        <v>551</v>
      </c>
      <c r="H3755" s="2" t="s">
        <v>18</v>
      </c>
      <c r="I3755" s="2" t="s">
        <v>7370</v>
      </c>
      <c r="J3755" s="2">
        <v>778192789</v>
      </c>
      <c r="K3755" s="3">
        <v>41856</v>
      </c>
      <c r="L3755" s="2" t="s">
        <v>238</v>
      </c>
      <c r="M3755" s="8" t="s">
        <v>20</v>
      </c>
    </row>
    <row r="3756" spans="1:13" ht="30" hidden="1" x14ac:dyDescent="0.25">
      <c r="A3756" s="4">
        <v>3754</v>
      </c>
      <c r="B3756" s="12" t="s">
        <v>7371</v>
      </c>
      <c r="C3756" s="12"/>
      <c r="D3756" s="12"/>
      <c r="E3756" s="12"/>
      <c r="F3756" s="12"/>
      <c r="G3756" s="4" t="s">
        <v>551</v>
      </c>
      <c r="H3756" s="4" t="s">
        <v>34</v>
      </c>
      <c r="I3756" s="4" t="s">
        <v>7372</v>
      </c>
      <c r="J3756" s="4">
        <v>778192789</v>
      </c>
      <c r="K3756" s="5">
        <v>42998.735081018516</v>
      </c>
      <c r="L3756" s="5">
        <v>42998.735081018516</v>
      </c>
      <c r="M3756" s="6" t="s">
        <v>20</v>
      </c>
    </row>
    <row r="3757" spans="1:13" ht="30" x14ac:dyDescent="0.25">
      <c r="A3757" s="30">
        <v>3755</v>
      </c>
      <c r="B3757" s="31" t="s">
        <v>7373</v>
      </c>
      <c r="C3757" s="31"/>
      <c r="D3757" s="31"/>
      <c r="E3757" s="31"/>
      <c r="F3757" s="31"/>
      <c r="G3757" s="30" t="s">
        <v>428</v>
      </c>
      <c r="H3757" s="30"/>
      <c r="I3757" s="30" t="s">
        <v>7374</v>
      </c>
      <c r="J3757" s="30">
        <v>782480627</v>
      </c>
      <c r="K3757" s="32">
        <v>44020.805046296293</v>
      </c>
      <c r="L3757" s="32">
        <v>44020.805046296293</v>
      </c>
      <c r="M3757" s="33" t="s">
        <v>15</v>
      </c>
    </row>
    <row r="3758" spans="1:13" ht="30.75" hidden="1" thickBot="1" x14ac:dyDescent="0.3">
      <c r="A3758" s="15">
        <v>3756</v>
      </c>
      <c r="B3758" s="19" t="s">
        <v>7375</v>
      </c>
      <c r="C3758" s="19"/>
      <c r="D3758" s="19"/>
      <c r="E3758" s="19"/>
      <c r="F3758" s="19"/>
      <c r="G3758" s="15" t="s">
        <v>17</v>
      </c>
      <c r="H3758" s="15"/>
      <c r="I3758" s="15" t="s">
        <v>7374</v>
      </c>
      <c r="J3758" s="15">
        <v>782480627</v>
      </c>
      <c r="K3758" s="17">
        <v>44102.239953703705</v>
      </c>
      <c r="L3758" s="17">
        <v>44102.239953703705</v>
      </c>
      <c r="M3758" s="18" t="s">
        <v>20</v>
      </c>
    </row>
    <row r="3759" spans="1:13" ht="30.75" hidden="1" thickBot="1" x14ac:dyDescent="0.3">
      <c r="A3759" s="2">
        <v>3757</v>
      </c>
      <c r="B3759" s="11" t="s">
        <v>7376</v>
      </c>
      <c r="C3759" s="11"/>
      <c r="D3759" s="11"/>
      <c r="E3759" s="11"/>
      <c r="F3759" s="11"/>
      <c r="G3759" s="2" t="s">
        <v>119</v>
      </c>
      <c r="H3759" s="2" t="s">
        <v>111</v>
      </c>
      <c r="I3759" s="2" t="s">
        <v>7377</v>
      </c>
      <c r="J3759" s="2">
        <v>777469045</v>
      </c>
      <c r="K3759" s="3">
        <v>42566.537349537037</v>
      </c>
      <c r="L3759" s="3">
        <v>42566.537349537037</v>
      </c>
      <c r="M3759" s="8" t="s">
        <v>20</v>
      </c>
    </row>
    <row r="3760" spans="1:13" ht="45.75" hidden="1" thickBot="1" x14ac:dyDescent="0.3">
      <c r="A3760" s="4">
        <v>3758</v>
      </c>
      <c r="B3760" s="13" t="s">
        <v>7378</v>
      </c>
      <c r="C3760" s="13"/>
      <c r="D3760" s="13"/>
      <c r="E3760" s="13"/>
      <c r="F3760" s="13"/>
      <c r="G3760" s="4" t="s">
        <v>119</v>
      </c>
      <c r="H3760" s="4" t="s">
        <v>34</v>
      </c>
      <c r="I3760" s="4" t="s">
        <v>7379</v>
      </c>
      <c r="J3760" s="4"/>
      <c r="K3760" s="5">
        <v>43024.017118055555</v>
      </c>
      <c r="L3760" s="5">
        <v>43024.017118055555</v>
      </c>
      <c r="M3760" s="6" t="s">
        <v>20</v>
      </c>
    </row>
    <row r="3761" spans="1:13" ht="45.75" hidden="1" thickBot="1" x14ac:dyDescent="0.3">
      <c r="A3761" s="2">
        <v>3759</v>
      </c>
      <c r="B3761" s="11" t="s">
        <v>7380</v>
      </c>
      <c r="C3761" s="11"/>
      <c r="D3761" s="11"/>
      <c r="E3761" s="11"/>
      <c r="F3761" s="11"/>
      <c r="G3761" s="2" t="s">
        <v>551</v>
      </c>
      <c r="H3761" s="2" t="s">
        <v>18</v>
      </c>
      <c r="I3761" s="2" t="s">
        <v>7381</v>
      </c>
      <c r="J3761" s="2">
        <v>783905993</v>
      </c>
      <c r="K3761" s="3">
        <v>42345.823483796295</v>
      </c>
      <c r="L3761" s="3">
        <v>42345.823483796295</v>
      </c>
      <c r="M3761" s="8" t="s">
        <v>20</v>
      </c>
    </row>
    <row r="3762" spans="1:13" ht="45.75" hidden="1" thickBot="1" x14ac:dyDescent="0.3">
      <c r="A3762" s="4">
        <v>3760</v>
      </c>
      <c r="B3762" s="13" t="s">
        <v>7382</v>
      </c>
      <c r="C3762" s="13"/>
      <c r="D3762" s="13"/>
      <c r="E3762" s="13"/>
      <c r="F3762" s="13"/>
      <c r="G3762" s="4" t="s">
        <v>207</v>
      </c>
      <c r="H3762" s="4" t="s">
        <v>18</v>
      </c>
      <c r="I3762" s="4" t="s">
        <v>7383</v>
      </c>
      <c r="J3762" s="4" t="s">
        <v>7384</v>
      </c>
      <c r="K3762" s="5">
        <v>42809.543275462966</v>
      </c>
      <c r="L3762" s="5">
        <v>42809.543275462966</v>
      </c>
      <c r="M3762" s="6" t="s">
        <v>20</v>
      </c>
    </row>
    <row r="3763" spans="1:13" ht="15.75" hidden="1" thickBot="1" x14ac:dyDescent="0.3">
      <c r="A3763" s="2">
        <v>3761</v>
      </c>
      <c r="B3763" s="11" t="s">
        <v>7385</v>
      </c>
      <c r="C3763" s="11"/>
      <c r="D3763" s="11"/>
      <c r="E3763" s="11"/>
      <c r="F3763" s="11"/>
      <c r="G3763" s="2" t="s">
        <v>551</v>
      </c>
      <c r="H3763" s="2" t="s">
        <v>34</v>
      </c>
      <c r="I3763" s="2" t="s">
        <v>7386</v>
      </c>
      <c r="J3763" s="2">
        <v>789666469</v>
      </c>
      <c r="K3763" s="3">
        <v>42345.824236111112</v>
      </c>
      <c r="L3763" s="3">
        <v>42345.824236111112</v>
      </c>
      <c r="M3763" s="8" t="s">
        <v>20</v>
      </c>
    </row>
    <row r="3764" spans="1:13" ht="15.75" hidden="1" thickBot="1" x14ac:dyDescent="0.3">
      <c r="A3764" s="4">
        <v>3762</v>
      </c>
      <c r="B3764" s="13" t="s">
        <v>7387</v>
      </c>
      <c r="C3764" s="13"/>
      <c r="D3764" s="13"/>
      <c r="E3764" s="13"/>
      <c r="F3764" s="13"/>
      <c r="G3764" s="4" t="s">
        <v>551</v>
      </c>
      <c r="H3764" s="4" t="s">
        <v>34</v>
      </c>
      <c r="I3764" s="4" t="s">
        <v>7388</v>
      </c>
      <c r="J3764" s="4">
        <v>779309190</v>
      </c>
      <c r="K3764" s="5">
        <v>43580.829143518517</v>
      </c>
      <c r="L3764" s="5">
        <v>43580.829143518517</v>
      </c>
      <c r="M3764" s="6" t="s">
        <v>20</v>
      </c>
    </row>
    <row r="3765" spans="1:13" ht="15.75" hidden="1" thickBot="1" x14ac:dyDescent="0.3">
      <c r="A3765" s="2">
        <v>3763</v>
      </c>
      <c r="B3765" s="11" t="s">
        <v>7389</v>
      </c>
      <c r="C3765" s="11"/>
      <c r="D3765" s="11"/>
      <c r="E3765" s="11"/>
      <c r="F3765" s="11"/>
      <c r="G3765" s="2" t="s">
        <v>551</v>
      </c>
      <c r="H3765" s="2" t="s">
        <v>34</v>
      </c>
      <c r="I3765" s="2" t="s">
        <v>7390</v>
      </c>
      <c r="J3765" s="2"/>
      <c r="K3765" s="3">
        <v>42201.529953703706</v>
      </c>
      <c r="L3765" s="3">
        <v>42201.529953703706</v>
      </c>
      <c r="M3765" s="8" t="s">
        <v>20</v>
      </c>
    </row>
    <row r="3766" spans="1:13" ht="30.75" hidden="1" thickBot="1" x14ac:dyDescent="0.3">
      <c r="A3766" s="4">
        <v>3764</v>
      </c>
      <c r="B3766" s="13" t="s">
        <v>7391</v>
      </c>
      <c r="C3766" s="13"/>
      <c r="D3766" s="13"/>
      <c r="E3766" s="13"/>
      <c r="F3766" s="13"/>
      <c r="G3766" s="4" t="s">
        <v>551</v>
      </c>
      <c r="H3766" s="4" t="s">
        <v>34</v>
      </c>
      <c r="I3766" s="4" t="s">
        <v>7392</v>
      </c>
      <c r="J3766" s="4"/>
      <c r="K3766" s="5">
        <v>42255.494004629632</v>
      </c>
      <c r="L3766" s="5">
        <v>42255.494004629632</v>
      </c>
      <c r="M3766" s="6" t="s">
        <v>20</v>
      </c>
    </row>
    <row r="3767" spans="1:13" ht="45.75" hidden="1" thickBot="1" x14ac:dyDescent="0.3">
      <c r="A3767" s="2">
        <v>3765</v>
      </c>
      <c r="B3767" s="11" t="s">
        <v>7393</v>
      </c>
      <c r="C3767" s="11"/>
      <c r="D3767" s="11"/>
      <c r="E3767" s="11"/>
      <c r="F3767" s="11"/>
      <c r="G3767" s="2" t="s">
        <v>586</v>
      </c>
      <c r="H3767" s="2" t="s">
        <v>18</v>
      </c>
      <c r="I3767" s="2" t="s">
        <v>7394</v>
      </c>
      <c r="J3767" s="2">
        <v>772854991</v>
      </c>
      <c r="K3767" s="3">
        <v>42608.381805555553</v>
      </c>
      <c r="L3767" s="3">
        <v>42608.381805555553</v>
      </c>
      <c r="M3767" s="8" t="s">
        <v>20</v>
      </c>
    </row>
    <row r="3768" spans="1:13" ht="30.75" hidden="1" thickBot="1" x14ac:dyDescent="0.3">
      <c r="A3768" s="4">
        <v>3766</v>
      </c>
      <c r="B3768" s="13" t="s">
        <v>7395</v>
      </c>
      <c r="C3768" s="13"/>
      <c r="D3768" s="13"/>
      <c r="E3768" s="13"/>
      <c r="F3768" s="13"/>
      <c r="G3768" s="4" t="s">
        <v>214</v>
      </c>
      <c r="H3768" s="4" t="s">
        <v>37</v>
      </c>
      <c r="I3768" s="4" t="s">
        <v>7396</v>
      </c>
      <c r="J3768" s="4">
        <v>775949731</v>
      </c>
      <c r="K3768" s="5">
        <v>44132.477488425924</v>
      </c>
      <c r="L3768" s="5">
        <v>44132.477488425924</v>
      </c>
      <c r="M3768" s="6" t="s">
        <v>20</v>
      </c>
    </row>
    <row r="3769" spans="1:13" ht="45.75" hidden="1" thickBot="1" x14ac:dyDescent="0.3">
      <c r="A3769" s="2">
        <v>3767</v>
      </c>
      <c r="B3769" s="11" t="s">
        <v>7397</v>
      </c>
      <c r="C3769" s="11"/>
      <c r="D3769" s="11"/>
      <c r="E3769" s="11"/>
      <c r="F3769" s="11"/>
      <c r="G3769" s="2" t="s">
        <v>551</v>
      </c>
      <c r="H3769" s="2" t="s">
        <v>18</v>
      </c>
      <c r="I3769" s="2"/>
      <c r="J3769" s="2"/>
      <c r="K3769" s="3">
        <v>43795.681168981479</v>
      </c>
      <c r="L3769" s="3">
        <v>43795.681168981479</v>
      </c>
      <c r="M3769" s="8" t="s">
        <v>20</v>
      </c>
    </row>
    <row r="3770" spans="1:13" ht="30.75" hidden="1" thickBot="1" x14ac:dyDescent="0.3">
      <c r="A3770" s="4">
        <v>3768</v>
      </c>
      <c r="B3770" s="13" t="s">
        <v>7398</v>
      </c>
      <c r="C3770" s="13"/>
      <c r="D3770" s="13"/>
      <c r="E3770" s="13"/>
      <c r="F3770" s="13"/>
      <c r="G3770" s="4" t="s">
        <v>551</v>
      </c>
      <c r="H3770" s="4" t="s">
        <v>34</v>
      </c>
      <c r="I3770" s="4" t="s">
        <v>7399</v>
      </c>
      <c r="J3770" s="4"/>
      <c r="K3770" s="5">
        <v>43580.829421296294</v>
      </c>
      <c r="L3770" s="5">
        <v>43580.829421296294</v>
      </c>
      <c r="M3770" s="6" t="s">
        <v>20</v>
      </c>
    </row>
    <row r="3771" spans="1:13" ht="30.75" hidden="1" thickBot="1" x14ac:dyDescent="0.3">
      <c r="A3771" s="2">
        <v>3769</v>
      </c>
      <c r="B3771" s="11" t="s">
        <v>7400</v>
      </c>
      <c r="C3771" s="11"/>
      <c r="D3771" s="11"/>
      <c r="E3771" s="11"/>
      <c r="F3771" s="11"/>
      <c r="G3771" s="2" t="s">
        <v>551</v>
      </c>
      <c r="H3771" s="2"/>
      <c r="I3771" s="2" t="s">
        <v>7401</v>
      </c>
      <c r="J3771" s="2">
        <v>774573536</v>
      </c>
      <c r="K3771" s="3">
        <v>43019.727175925924</v>
      </c>
      <c r="L3771" s="3">
        <v>43019.727175925924</v>
      </c>
      <c r="M3771" s="8" t="s">
        <v>20</v>
      </c>
    </row>
    <row r="3772" spans="1:13" ht="45" hidden="1" x14ac:dyDescent="0.25">
      <c r="A3772" s="4">
        <v>3770</v>
      </c>
      <c r="B3772" s="12" t="s">
        <v>7402</v>
      </c>
      <c r="C3772" s="12"/>
      <c r="D3772" s="12"/>
      <c r="E3772" s="12"/>
      <c r="F3772" s="12"/>
      <c r="G3772" s="4" t="s">
        <v>551</v>
      </c>
      <c r="H3772" s="4" t="s">
        <v>18</v>
      </c>
      <c r="I3772" s="4" t="s">
        <v>7403</v>
      </c>
      <c r="J3772" s="4" t="s">
        <v>7404</v>
      </c>
      <c r="K3772" s="5">
        <v>43495.522106481483</v>
      </c>
      <c r="L3772" s="5">
        <v>43495.522106481483</v>
      </c>
      <c r="M3772" s="6" t="s">
        <v>20</v>
      </c>
    </row>
    <row r="3773" spans="1:13" ht="45" x14ac:dyDescent="0.25">
      <c r="A3773" s="30">
        <v>3771</v>
      </c>
      <c r="B3773" s="31" t="s">
        <v>7405</v>
      </c>
      <c r="C3773" s="31"/>
      <c r="D3773" s="31"/>
      <c r="E3773" s="31"/>
      <c r="F3773" s="31"/>
      <c r="G3773" s="30" t="s">
        <v>17</v>
      </c>
      <c r="H3773" s="30" t="s">
        <v>111</v>
      </c>
      <c r="I3773" s="30" t="s">
        <v>7406</v>
      </c>
      <c r="J3773" s="30" t="s">
        <v>7407</v>
      </c>
      <c r="K3773" s="32">
        <v>43047.655914351853</v>
      </c>
      <c r="L3773" s="32">
        <v>44642.377789351849</v>
      </c>
      <c r="M3773" s="33" t="s">
        <v>15</v>
      </c>
    </row>
    <row r="3774" spans="1:13" ht="30.75" hidden="1" thickBot="1" x14ac:dyDescent="0.3">
      <c r="A3774" s="15">
        <v>3772</v>
      </c>
      <c r="B3774" s="19" t="s">
        <v>7408</v>
      </c>
      <c r="C3774" s="19"/>
      <c r="D3774" s="19"/>
      <c r="E3774" s="19"/>
      <c r="F3774" s="19"/>
      <c r="G3774" s="15" t="s">
        <v>102</v>
      </c>
      <c r="H3774" s="15" t="s">
        <v>37</v>
      </c>
      <c r="I3774" s="15" t="s">
        <v>7409</v>
      </c>
      <c r="J3774" s="15">
        <v>771486218</v>
      </c>
      <c r="K3774" s="17">
        <v>43154.646168981482</v>
      </c>
      <c r="L3774" s="17">
        <v>43154.646168981482</v>
      </c>
      <c r="M3774" s="18" t="s">
        <v>20</v>
      </c>
    </row>
    <row r="3775" spans="1:13" ht="30" hidden="1" x14ac:dyDescent="0.25">
      <c r="A3775" s="2">
        <v>3773</v>
      </c>
      <c r="B3775" s="10" t="s">
        <v>7410</v>
      </c>
      <c r="C3775" s="10"/>
      <c r="D3775" s="10"/>
      <c r="E3775" s="10"/>
      <c r="F3775" s="10"/>
      <c r="G3775" s="2" t="s">
        <v>551</v>
      </c>
      <c r="H3775" s="2" t="s">
        <v>34</v>
      </c>
      <c r="I3775" s="2" t="s">
        <v>7411</v>
      </c>
      <c r="J3775" s="2">
        <v>782573791</v>
      </c>
      <c r="K3775" s="3">
        <v>44256.71912037037</v>
      </c>
      <c r="L3775" s="3">
        <v>44256.71912037037</v>
      </c>
      <c r="M3775" s="8" t="s">
        <v>20</v>
      </c>
    </row>
    <row r="3776" spans="1:13" ht="45" x14ac:dyDescent="0.25">
      <c r="A3776" s="34">
        <v>3774</v>
      </c>
      <c r="B3776" s="35" t="s">
        <v>7412</v>
      </c>
      <c r="C3776" s="35"/>
      <c r="D3776" s="35"/>
      <c r="E3776" s="35"/>
      <c r="F3776" s="35"/>
      <c r="G3776" s="34" t="s">
        <v>1631</v>
      </c>
      <c r="H3776" s="34" t="s">
        <v>18</v>
      </c>
      <c r="I3776" s="34" t="s">
        <v>1795</v>
      </c>
      <c r="J3776" s="34" t="s">
        <v>1796</v>
      </c>
      <c r="K3776" s="36">
        <v>43951.464259259257</v>
      </c>
      <c r="L3776" s="36">
        <v>43951.464259259257</v>
      </c>
      <c r="M3776" s="37" t="s">
        <v>15</v>
      </c>
    </row>
    <row r="3777" spans="1:13" ht="30.75" hidden="1" thickBot="1" x14ac:dyDescent="0.3">
      <c r="A3777" s="20">
        <v>3775</v>
      </c>
      <c r="B3777" s="21" t="s">
        <v>7413</v>
      </c>
      <c r="C3777" s="21"/>
      <c r="D3777" s="21"/>
      <c r="E3777" s="21"/>
      <c r="F3777" s="21"/>
      <c r="G3777" s="20" t="s">
        <v>485</v>
      </c>
      <c r="H3777" s="20" t="s">
        <v>111</v>
      </c>
      <c r="I3777" s="20" t="s">
        <v>7414</v>
      </c>
      <c r="J3777" s="20">
        <v>782140113</v>
      </c>
      <c r="K3777" s="22">
        <v>41572</v>
      </c>
      <c r="L3777" s="20" t="s">
        <v>238</v>
      </c>
      <c r="M3777" s="23" t="s">
        <v>20</v>
      </c>
    </row>
    <row r="3778" spans="1:13" ht="15.75" hidden="1" thickBot="1" x14ac:dyDescent="0.3">
      <c r="A3778" s="4">
        <v>3776</v>
      </c>
      <c r="B3778" s="13" t="s">
        <v>7415</v>
      </c>
      <c r="C3778" s="13"/>
      <c r="D3778" s="13"/>
      <c r="E3778" s="13"/>
      <c r="F3778" s="13"/>
      <c r="G3778" s="4" t="s">
        <v>119</v>
      </c>
      <c r="H3778" s="4"/>
      <c r="I3778" s="4"/>
      <c r="J3778" s="4"/>
      <c r="K3778" s="5">
        <v>43385.508796296293</v>
      </c>
      <c r="L3778" s="5">
        <v>43385.508796296293</v>
      </c>
      <c r="M3778" s="6" t="s">
        <v>20</v>
      </c>
    </row>
    <row r="3779" spans="1:13" ht="30.75" hidden="1" thickBot="1" x14ac:dyDescent="0.3">
      <c r="A3779" s="2">
        <v>3777</v>
      </c>
      <c r="B3779" s="11" t="s">
        <v>7416</v>
      </c>
      <c r="C3779" s="11"/>
      <c r="D3779" s="11"/>
      <c r="E3779" s="11"/>
      <c r="F3779" s="11"/>
      <c r="G3779" s="2" t="s">
        <v>243</v>
      </c>
      <c r="H3779" s="2" t="s">
        <v>111</v>
      </c>
      <c r="I3779" s="2" t="s">
        <v>7417</v>
      </c>
      <c r="J3779" s="2" t="s">
        <v>7418</v>
      </c>
      <c r="K3779" s="3">
        <v>41936</v>
      </c>
      <c r="L3779" s="2" t="s">
        <v>238</v>
      </c>
      <c r="M3779" s="8" t="s">
        <v>20</v>
      </c>
    </row>
    <row r="3780" spans="1:13" hidden="1" x14ac:dyDescent="0.25">
      <c r="A3780" s="4">
        <v>3778</v>
      </c>
      <c r="B3780" s="12" t="s">
        <v>7419</v>
      </c>
      <c r="C3780" s="12"/>
      <c r="D3780" s="12"/>
      <c r="E3780" s="12"/>
      <c r="F3780" s="12"/>
      <c r="G3780" s="4" t="s">
        <v>214</v>
      </c>
      <c r="H3780" s="4" t="s">
        <v>34</v>
      </c>
      <c r="I3780" s="4"/>
      <c r="J3780" s="4"/>
      <c r="K3780" s="5">
        <v>43615.487824074073</v>
      </c>
      <c r="L3780" s="5">
        <v>43615.487824074073</v>
      </c>
      <c r="M3780" s="6" t="s">
        <v>20</v>
      </c>
    </row>
    <row r="3781" spans="1:13" ht="30" x14ac:dyDescent="0.25">
      <c r="A3781" s="30">
        <v>3779</v>
      </c>
      <c r="B3781" s="31" t="s">
        <v>7420</v>
      </c>
      <c r="C3781" s="31"/>
      <c r="D3781" s="31"/>
      <c r="E3781" s="31"/>
      <c r="F3781" s="31"/>
      <c r="G3781" s="30" t="s">
        <v>26</v>
      </c>
      <c r="H3781" s="30" t="s">
        <v>34</v>
      </c>
      <c r="I3781" s="30" t="s">
        <v>7421</v>
      </c>
      <c r="J3781" s="30">
        <v>782004090</v>
      </c>
      <c r="K3781" s="32">
        <v>41914.470949074072</v>
      </c>
      <c r="L3781" s="32">
        <v>44398.050358796296</v>
      </c>
      <c r="M3781" s="33" t="s">
        <v>15</v>
      </c>
    </row>
    <row r="3782" spans="1:13" ht="45" x14ac:dyDescent="0.25">
      <c r="A3782" s="34">
        <v>3780</v>
      </c>
      <c r="B3782" s="35" t="s">
        <v>7422</v>
      </c>
      <c r="C3782" s="35"/>
      <c r="D3782" s="35"/>
      <c r="E3782" s="35"/>
      <c r="F3782" s="35"/>
      <c r="G3782" s="34" t="s">
        <v>485</v>
      </c>
      <c r="H3782" s="34" t="s">
        <v>18</v>
      </c>
      <c r="I3782" s="34" t="s">
        <v>7423</v>
      </c>
      <c r="J3782" s="34">
        <v>789589309</v>
      </c>
      <c r="K3782" s="36">
        <v>43322.343981481485</v>
      </c>
      <c r="L3782" s="36">
        <v>43580.208252314813</v>
      </c>
      <c r="M3782" s="37" t="s">
        <v>15</v>
      </c>
    </row>
    <row r="3783" spans="1:13" ht="45.75" hidden="1" thickBot="1" x14ac:dyDescent="0.3">
      <c r="A3783" s="20">
        <v>3781</v>
      </c>
      <c r="B3783" s="21" t="s">
        <v>7424</v>
      </c>
      <c r="C3783" s="21"/>
      <c r="D3783" s="21"/>
      <c r="E3783" s="21"/>
      <c r="F3783" s="21"/>
      <c r="G3783" s="20" t="s">
        <v>180</v>
      </c>
      <c r="H3783" s="20" t="s">
        <v>18</v>
      </c>
      <c r="I3783" s="20" t="s">
        <v>7425</v>
      </c>
      <c r="J3783" s="20" t="s">
        <v>1672</v>
      </c>
      <c r="K3783" s="22">
        <v>42577.681597222225</v>
      </c>
      <c r="L3783" s="22">
        <v>42577.681597222225</v>
      </c>
      <c r="M3783" s="23" t="s">
        <v>20</v>
      </c>
    </row>
    <row r="3784" spans="1:13" ht="45" hidden="1" x14ac:dyDescent="0.25">
      <c r="A3784" s="4">
        <v>3782</v>
      </c>
      <c r="B3784" s="12" t="s">
        <v>7426</v>
      </c>
      <c r="C3784" s="12"/>
      <c r="D3784" s="12"/>
      <c r="E3784" s="12"/>
      <c r="F3784" s="12"/>
      <c r="G3784" s="4" t="s">
        <v>180</v>
      </c>
      <c r="H3784" s="4" t="s">
        <v>18</v>
      </c>
      <c r="I3784" s="4" t="s">
        <v>7427</v>
      </c>
      <c r="J3784" s="4" t="s">
        <v>7428</v>
      </c>
      <c r="K3784" s="5">
        <v>41579</v>
      </c>
      <c r="L3784" s="4" t="s">
        <v>238</v>
      </c>
      <c r="M3784" s="6" t="s">
        <v>20</v>
      </c>
    </row>
    <row r="3785" spans="1:13" ht="45" x14ac:dyDescent="0.25">
      <c r="A3785" s="30">
        <v>3783</v>
      </c>
      <c r="B3785" s="31" t="s">
        <v>7429</v>
      </c>
      <c r="C3785" s="31"/>
      <c r="D3785" s="31"/>
      <c r="E3785" s="31"/>
      <c r="F3785" s="31"/>
      <c r="G3785" s="30" t="s">
        <v>135</v>
      </c>
      <c r="H3785" s="30" t="s">
        <v>18</v>
      </c>
      <c r="I3785" s="30"/>
      <c r="J3785" s="30"/>
      <c r="K3785" s="30" t="s">
        <v>238</v>
      </c>
      <c r="L3785" s="32">
        <v>44594.26326388889</v>
      </c>
      <c r="M3785" s="33" t="s">
        <v>15</v>
      </c>
    </row>
    <row r="3786" spans="1:13" ht="15.75" hidden="1" thickBot="1" x14ac:dyDescent="0.3">
      <c r="A3786" s="15">
        <v>3784</v>
      </c>
      <c r="B3786" s="19" t="s">
        <v>7430</v>
      </c>
      <c r="C3786" s="19"/>
      <c r="D3786" s="19"/>
      <c r="E3786" s="19"/>
      <c r="F3786" s="19"/>
      <c r="G3786" s="15" t="s">
        <v>256</v>
      </c>
      <c r="H3786" s="15" t="s">
        <v>34</v>
      </c>
      <c r="I3786" s="15" t="s">
        <v>7431</v>
      </c>
      <c r="J3786" s="15">
        <v>782836686</v>
      </c>
      <c r="K3786" s="17">
        <v>43122.540127314816</v>
      </c>
      <c r="L3786" s="17">
        <v>43122.540127314816</v>
      </c>
      <c r="M3786" s="18" t="s">
        <v>20</v>
      </c>
    </row>
    <row r="3787" spans="1:13" ht="45" hidden="1" x14ac:dyDescent="0.25">
      <c r="A3787" s="2">
        <v>3785</v>
      </c>
      <c r="B3787" s="10" t="s">
        <v>7432</v>
      </c>
      <c r="C3787" s="10"/>
      <c r="D3787" s="10"/>
      <c r="E3787" s="10"/>
      <c r="F3787" s="10"/>
      <c r="G3787" s="2" t="s">
        <v>485</v>
      </c>
      <c r="H3787" s="2" t="s">
        <v>18</v>
      </c>
      <c r="I3787" s="2" t="s">
        <v>7433</v>
      </c>
      <c r="J3787" s="2">
        <v>772459573</v>
      </c>
      <c r="K3787" s="3">
        <v>41757</v>
      </c>
      <c r="L3787" s="2" t="s">
        <v>238</v>
      </c>
      <c r="M3787" s="8" t="s">
        <v>20</v>
      </c>
    </row>
    <row r="3788" spans="1:13" ht="30" x14ac:dyDescent="0.25">
      <c r="A3788" s="34">
        <v>3786</v>
      </c>
      <c r="B3788" s="35" t="s">
        <v>7434</v>
      </c>
      <c r="C3788" s="35"/>
      <c r="D3788" s="35"/>
      <c r="E3788" s="35"/>
      <c r="F3788" s="35"/>
      <c r="G3788" s="34" t="s">
        <v>97</v>
      </c>
      <c r="H3788" s="34" t="s">
        <v>37</v>
      </c>
      <c r="I3788" s="34" t="s">
        <v>7435</v>
      </c>
      <c r="J3788" s="34">
        <v>701115479</v>
      </c>
      <c r="K3788" s="36">
        <v>42915.663506944446</v>
      </c>
      <c r="L3788" s="36">
        <v>44582.308009259257</v>
      </c>
      <c r="M3788" s="37" t="s">
        <v>15</v>
      </c>
    </row>
    <row r="3789" spans="1:13" x14ac:dyDescent="0.25">
      <c r="A3789" s="30">
        <v>3787</v>
      </c>
      <c r="B3789" s="31" t="s">
        <v>7436</v>
      </c>
      <c r="C3789" s="31"/>
      <c r="D3789" s="31"/>
      <c r="E3789" s="31"/>
      <c r="F3789" s="31"/>
      <c r="G3789" s="30" t="s">
        <v>97</v>
      </c>
      <c r="H3789" s="30"/>
      <c r="I3789" s="30"/>
      <c r="J3789" s="30"/>
      <c r="K3789" s="32">
        <v>44313.787939814814</v>
      </c>
      <c r="L3789" s="32">
        <v>44313.787939814814</v>
      </c>
      <c r="M3789" s="33" t="s">
        <v>15</v>
      </c>
    </row>
    <row r="3790" spans="1:13" ht="15.75" hidden="1" thickBot="1" x14ac:dyDescent="0.3">
      <c r="A3790" s="15">
        <v>3788</v>
      </c>
      <c r="B3790" s="19" t="s">
        <v>7437</v>
      </c>
      <c r="C3790" s="19"/>
      <c r="D3790" s="19"/>
      <c r="E3790" s="19"/>
      <c r="F3790" s="19"/>
      <c r="G3790" s="15" t="s">
        <v>97</v>
      </c>
      <c r="H3790" s="15" t="s">
        <v>34</v>
      </c>
      <c r="I3790" s="15"/>
      <c r="J3790" s="15"/>
      <c r="K3790" s="17">
        <v>43131.442800925928</v>
      </c>
      <c r="L3790" s="17">
        <v>43131.442800925928</v>
      </c>
      <c r="M3790" s="18" t="s">
        <v>20</v>
      </c>
    </row>
    <row r="3791" spans="1:13" hidden="1" x14ac:dyDescent="0.25">
      <c r="A3791" s="2">
        <v>3789</v>
      </c>
      <c r="B3791" s="10" t="s">
        <v>7438</v>
      </c>
      <c r="C3791" s="10"/>
      <c r="D3791" s="10"/>
      <c r="E3791" s="10"/>
      <c r="F3791" s="10"/>
      <c r="G3791" s="2" t="s">
        <v>119</v>
      </c>
      <c r="H3791" s="2" t="s">
        <v>34</v>
      </c>
      <c r="I3791" s="2" t="s">
        <v>7439</v>
      </c>
      <c r="J3791" s="2"/>
      <c r="K3791" s="3">
        <v>42528.575706018521</v>
      </c>
      <c r="L3791" s="3">
        <v>42528.575706018521</v>
      </c>
      <c r="M3791" s="8" t="s">
        <v>20</v>
      </c>
    </row>
    <row r="3792" spans="1:13" ht="45" x14ac:dyDescent="0.25">
      <c r="A3792" s="34">
        <v>3790</v>
      </c>
      <c r="B3792" s="35" t="s">
        <v>7440</v>
      </c>
      <c r="C3792" s="35"/>
      <c r="D3792" s="35"/>
      <c r="E3792" s="35"/>
      <c r="F3792" s="35"/>
      <c r="G3792" s="34" t="s">
        <v>490</v>
      </c>
      <c r="H3792" s="34" t="s">
        <v>18</v>
      </c>
      <c r="I3792" s="34" t="s">
        <v>7441</v>
      </c>
      <c r="J3792" s="34" t="s">
        <v>7442</v>
      </c>
      <c r="K3792" s="36">
        <v>43130.595393518517</v>
      </c>
      <c r="L3792" s="36">
        <v>44469.512997685182</v>
      </c>
      <c r="M3792" s="37" t="s">
        <v>15</v>
      </c>
    </row>
    <row r="3793" spans="1:13" ht="45" x14ac:dyDescent="0.25">
      <c r="A3793" s="30">
        <v>3791</v>
      </c>
      <c r="B3793" s="31" t="s">
        <v>7443</v>
      </c>
      <c r="C3793" s="31"/>
      <c r="D3793" s="31"/>
      <c r="E3793" s="31"/>
      <c r="F3793" s="31"/>
      <c r="G3793" s="30" t="s">
        <v>180</v>
      </c>
      <c r="H3793" s="30" t="s">
        <v>18</v>
      </c>
      <c r="I3793" s="30" t="s">
        <v>7444</v>
      </c>
      <c r="J3793" s="30" t="s">
        <v>7445</v>
      </c>
      <c r="K3793" s="32">
        <v>43205.561238425929</v>
      </c>
      <c r="L3793" s="32">
        <v>43671.412951388891</v>
      </c>
      <c r="M3793" s="33" t="s">
        <v>15</v>
      </c>
    </row>
    <row r="3794" spans="1:13" ht="30" hidden="1" x14ac:dyDescent="0.25">
      <c r="A3794" s="15">
        <v>3792</v>
      </c>
      <c r="B3794" s="16" t="s">
        <v>7446</v>
      </c>
      <c r="C3794" s="16"/>
      <c r="D3794" s="16"/>
      <c r="E3794" s="16"/>
      <c r="F3794" s="16"/>
      <c r="G3794" s="15" t="s">
        <v>551</v>
      </c>
      <c r="H3794" s="15" t="s">
        <v>34</v>
      </c>
      <c r="I3794" s="15" t="s">
        <v>7399</v>
      </c>
      <c r="J3794" s="15"/>
      <c r="K3794" s="17">
        <v>42257.682129629633</v>
      </c>
      <c r="L3794" s="17">
        <v>42257.682129629633</v>
      </c>
      <c r="M3794" s="18" t="s">
        <v>20</v>
      </c>
    </row>
    <row r="3795" spans="1:13" ht="45" x14ac:dyDescent="0.25">
      <c r="A3795" s="30">
        <v>3793</v>
      </c>
      <c r="B3795" s="31" t="s">
        <v>7447</v>
      </c>
      <c r="C3795" s="31"/>
      <c r="D3795" s="31"/>
      <c r="E3795" s="31"/>
      <c r="F3795" s="31"/>
      <c r="G3795" s="30" t="s">
        <v>180</v>
      </c>
      <c r="H3795" s="30" t="s">
        <v>18</v>
      </c>
      <c r="I3795" s="30" t="s">
        <v>5315</v>
      </c>
      <c r="J3795" s="30" t="s">
        <v>7448</v>
      </c>
      <c r="K3795" s="32">
        <v>43399.678449074076</v>
      </c>
      <c r="L3795" s="32">
        <v>43661.444085648145</v>
      </c>
      <c r="M3795" s="33" t="s">
        <v>15</v>
      </c>
    </row>
    <row r="3796" spans="1:13" ht="45" x14ac:dyDescent="0.25">
      <c r="A3796" s="34">
        <v>3794</v>
      </c>
      <c r="B3796" s="35" t="s">
        <v>7449</v>
      </c>
      <c r="C3796" s="35"/>
      <c r="D3796" s="35"/>
      <c r="E3796" s="35"/>
      <c r="F3796" s="35"/>
      <c r="G3796" s="34" t="s">
        <v>180</v>
      </c>
      <c r="H3796" s="34" t="s">
        <v>18</v>
      </c>
      <c r="I3796" s="34" t="s">
        <v>7450</v>
      </c>
      <c r="J3796" s="34" t="s">
        <v>7451</v>
      </c>
      <c r="K3796" s="36">
        <v>42152.691342592596</v>
      </c>
      <c r="L3796" s="36">
        <v>43669.526805555557</v>
      </c>
      <c r="M3796" s="37" t="s">
        <v>15</v>
      </c>
    </row>
    <row r="3797" spans="1:13" ht="30.75" hidden="1" thickBot="1" x14ac:dyDescent="0.3">
      <c r="A3797" s="20">
        <v>3795</v>
      </c>
      <c r="B3797" s="21" t="s">
        <v>7452</v>
      </c>
      <c r="C3797" s="21"/>
      <c r="D3797" s="21"/>
      <c r="E3797" s="21"/>
      <c r="F3797" s="21"/>
      <c r="G3797" s="20" t="s">
        <v>135</v>
      </c>
      <c r="H3797" s="20" t="s">
        <v>37</v>
      </c>
      <c r="I3797" s="20" t="s">
        <v>7453</v>
      </c>
      <c r="J3797" s="20">
        <v>718257138</v>
      </c>
      <c r="K3797" s="22">
        <v>42432.513969907406</v>
      </c>
      <c r="L3797" s="22">
        <v>42432.513969907406</v>
      </c>
      <c r="M3797" s="23" t="s">
        <v>20</v>
      </c>
    </row>
    <row r="3798" spans="1:13" ht="15.75" hidden="1" thickBot="1" x14ac:dyDescent="0.3">
      <c r="A3798" s="4">
        <v>3796</v>
      </c>
      <c r="B3798" s="13" t="s">
        <v>7454</v>
      </c>
      <c r="C3798" s="13"/>
      <c r="D3798" s="13"/>
      <c r="E3798" s="13"/>
      <c r="F3798" s="13"/>
      <c r="G3798" s="4" t="s">
        <v>428</v>
      </c>
      <c r="H3798" s="4" t="s">
        <v>34</v>
      </c>
      <c r="I3798" s="4"/>
      <c r="J3798" s="4"/>
      <c r="K3798" s="5">
        <v>43122.776689814818</v>
      </c>
      <c r="L3798" s="5">
        <v>43122.776689814818</v>
      </c>
      <c r="M3798" s="6" t="s">
        <v>20</v>
      </c>
    </row>
    <row r="3799" spans="1:13" ht="30.75" hidden="1" thickBot="1" x14ac:dyDescent="0.3">
      <c r="A3799" s="2">
        <v>3797</v>
      </c>
      <c r="B3799" s="11" t="s">
        <v>7455</v>
      </c>
      <c r="C3799" s="11"/>
      <c r="D3799" s="11"/>
      <c r="E3799" s="11"/>
      <c r="F3799" s="11"/>
      <c r="G3799" s="2" t="s">
        <v>269</v>
      </c>
      <c r="H3799" s="2" t="s">
        <v>111</v>
      </c>
      <c r="I3799" s="2" t="s">
        <v>7456</v>
      </c>
      <c r="J3799" s="2">
        <v>756545472</v>
      </c>
      <c r="K3799" s="3">
        <v>44137.551782407405</v>
      </c>
      <c r="L3799" s="3">
        <v>44137.551782407405</v>
      </c>
      <c r="M3799" s="8" t="s">
        <v>20</v>
      </c>
    </row>
    <row r="3800" spans="1:13" ht="45.75" hidden="1" thickBot="1" x14ac:dyDescent="0.3">
      <c r="A3800" s="4">
        <v>3798</v>
      </c>
      <c r="B3800" s="13" t="s">
        <v>7457</v>
      </c>
      <c r="C3800" s="13"/>
      <c r="D3800" s="13"/>
      <c r="E3800" s="13"/>
      <c r="F3800" s="13"/>
      <c r="G3800" s="4" t="s">
        <v>100</v>
      </c>
      <c r="H3800" s="4" t="s">
        <v>18</v>
      </c>
      <c r="I3800" s="4" t="s">
        <v>7458</v>
      </c>
      <c r="J3800" s="4" t="s">
        <v>7459</v>
      </c>
      <c r="K3800" s="5">
        <v>42347.830393518518</v>
      </c>
      <c r="L3800" s="5">
        <v>42347.830393518518</v>
      </c>
      <c r="M3800" s="6" t="s">
        <v>20</v>
      </c>
    </row>
    <row r="3801" spans="1:13" ht="30.75" hidden="1" thickBot="1" x14ac:dyDescent="0.3">
      <c r="A3801" s="2">
        <v>3799</v>
      </c>
      <c r="B3801" s="11" t="s">
        <v>7460</v>
      </c>
      <c r="C3801" s="11"/>
      <c r="D3801" s="11"/>
      <c r="E3801" s="11"/>
      <c r="F3801" s="11"/>
      <c r="G3801" s="2" t="s">
        <v>102</v>
      </c>
      <c r="H3801" s="2" t="s">
        <v>34</v>
      </c>
      <c r="I3801" s="2"/>
      <c r="J3801" s="2">
        <v>41270537</v>
      </c>
      <c r="K3801" s="3">
        <v>41780</v>
      </c>
      <c r="L3801" s="2" t="s">
        <v>238</v>
      </c>
      <c r="M3801" s="8" t="s">
        <v>20</v>
      </c>
    </row>
    <row r="3802" spans="1:13" ht="30.75" hidden="1" thickBot="1" x14ac:dyDescent="0.3">
      <c r="A3802" s="4">
        <v>3800</v>
      </c>
      <c r="B3802" s="13" t="s">
        <v>7461</v>
      </c>
      <c r="C3802" s="13"/>
      <c r="D3802" s="13"/>
      <c r="E3802" s="13"/>
      <c r="F3802" s="13"/>
      <c r="G3802" s="4" t="s">
        <v>102</v>
      </c>
      <c r="H3802" s="4" t="s">
        <v>111</v>
      </c>
      <c r="I3802" s="4" t="s">
        <v>7462</v>
      </c>
      <c r="J3802" s="4">
        <v>752999122</v>
      </c>
      <c r="K3802" s="5">
        <v>41752</v>
      </c>
      <c r="L3802" s="4" t="s">
        <v>238</v>
      </c>
      <c r="M3802" s="6" t="s">
        <v>20</v>
      </c>
    </row>
    <row r="3803" spans="1:13" ht="45.75" hidden="1" thickBot="1" x14ac:dyDescent="0.3">
      <c r="A3803" s="2">
        <v>3801</v>
      </c>
      <c r="B3803" s="11" t="s">
        <v>7463</v>
      </c>
      <c r="C3803" s="11"/>
      <c r="D3803" s="11"/>
      <c r="E3803" s="11"/>
      <c r="F3803" s="11"/>
      <c r="G3803" s="2" t="s">
        <v>312</v>
      </c>
      <c r="H3803" s="2" t="s">
        <v>18</v>
      </c>
      <c r="I3803" s="2" t="s">
        <v>7464</v>
      </c>
      <c r="J3803" s="2">
        <v>772074607</v>
      </c>
      <c r="K3803" s="3">
        <v>43685.38853009259</v>
      </c>
      <c r="L3803" s="3">
        <v>43685.38853009259</v>
      </c>
      <c r="M3803" s="8" t="s">
        <v>20</v>
      </c>
    </row>
    <row r="3804" spans="1:13" ht="45" hidden="1" x14ac:dyDescent="0.25">
      <c r="A3804" s="4">
        <v>3802</v>
      </c>
      <c r="B3804" s="12" t="s">
        <v>7465</v>
      </c>
      <c r="C3804" s="12"/>
      <c r="D3804" s="12"/>
      <c r="E3804" s="12"/>
      <c r="F3804" s="12"/>
      <c r="G3804" s="4" t="s">
        <v>11</v>
      </c>
      <c r="H3804" s="4" t="s">
        <v>37</v>
      </c>
      <c r="I3804" s="4" t="s">
        <v>7466</v>
      </c>
      <c r="J3804" s="4" t="s">
        <v>7467</v>
      </c>
      <c r="K3804" s="5">
        <v>42255.516631944447</v>
      </c>
      <c r="L3804" s="5">
        <v>42255.516631944447</v>
      </c>
      <c r="M3804" s="6" t="s">
        <v>20</v>
      </c>
    </row>
    <row r="3805" spans="1:13" ht="45" x14ac:dyDescent="0.25">
      <c r="A3805" s="30">
        <v>3803</v>
      </c>
      <c r="B3805" s="31" t="s">
        <v>7465</v>
      </c>
      <c r="C3805" s="31"/>
      <c r="D3805" s="31"/>
      <c r="E3805" s="31"/>
      <c r="F3805" s="31"/>
      <c r="G3805" s="30" t="s">
        <v>256</v>
      </c>
      <c r="H3805" s="30" t="s">
        <v>18</v>
      </c>
      <c r="I3805" s="30" t="s">
        <v>7466</v>
      </c>
      <c r="J3805" s="30" t="s">
        <v>7467</v>
      </c>
      <c r="K3805" s="32">
        <v>42931.541817129626</v>
      </c>
      <c r="L3805" s="32">
        <v>44307.163726851853</v>
      </c>
      <c r="M3805" s="33" t="s">
        <v>15</v>
      </c>
    </row>
    <row r="3806" spans="1:13" ht="15.75" hidden="1" thickBot="1" x14ac:dyDescent="0.3">
      <c r="A3806" s="15">
        <v>3804</v>
      </c>
      <c r="B3806" s="19" t="s">
        <v>7468</v>
      </c>
      <c r="C3806" s="19"/>
      <c r="D3806" s="19"/>
      <c r="E3806" s="19"/>
      <c r="F3806" s="19"/>
      <c r="G3806" s="15" t="s">
        <v>11</v>
      </c>
      <c r="H3806" s="15" t="s">
        <v>34</v>
      </c>
      <c r="I3806" s="15"/>
      <c r="J3806" s="15" t="s">
        <v>7469</v>
      </c>
      <c r="K3806" s="17">
        <v>43133.555034722223</v>
      </c>
      <c r="L3806" s="17">
        <v>43133.555034722223</v>
      </c>
      <c r="M3806" s="18" t="s">
        <v>20</v>
      </c>
    </row>
    <row r="3807" spans="1:13" ht="30.75" hidden="1" thickBot="1" x14ac:dyDescent="0.3">
      <c r="A3807" s="2">
        <v>3805</v>
      </c>
      <c r="B3807" s="11" t="s">
        <v>7470</v>
      </c>
      <c r="C3807" s="11"/>
      <c r="D3807" s="11"/>
      <c r="E3807" s="11"/>
      <c r="F3807" s="11"/>
      <c r="G3807" s="2" t="s">
        <v>29</v>
      </c>
      <c r="H3807" s="2" t="s">
        <v>111</v>
      </c>
      <c r="I3807" s="2" t="s">
        <v>7471</v>
      </c>
      <c r="J3807" s="2" t="s">
        <v>7472</v>
      </c>
      <c r="K3807" s="3">
        <v>42180.353750000002</v>
      </c>
      <c r="L3807" s="3">
        <v>42180.353750000002</v>
      </c>
      <c r="M3807" s="8" t="s">
        <v>20</v>
      </c>
    </row>
    <row r="3808" spans="1:13" ht="30.75" hidden="1" thickBot="1" x14ac:dyDescent="0.3">
      <c r="A3808" s="4">
        <v>3806</v>
      </c>
      <c r="B3808" s="13" t="s">
        <v>7473</v>
      </c>
      <c r="C3808" s="13"/>
      <c r="D3808" s="13"/>
      <c r="E3808" s="13"/>
      <c r="F3808" s="13"/>
      <c r="G3808" s="4" t="s">
        <v>222</v>
      </c>
      <c r="H3808" s="4" t="s">
        <v>111</v>
      </c>
      <c r="I3808" s="4" t="s">
        <v>7474</v>
      </c>
      <c r="J3808" s="7">
        <v>3.5227621407728502E+18</v>
      </c>
      <c r="K3808" s="5">
        <v>42342.008483796293</v>
      </c>
      <c r="L3808" s="5">
        <v>42342.008483796293</v>
      </c>
      <c r="M3808" s="6" t="s">
        <v>20</v>
      </c>
    </row>
    <row r="3809" spans="1:13" ht="45" hidden="1" x14ac:dyDescent="0.25">
      <c r="A3809" s="2">
        <v>3807</v>
      </c>
      <c r="B3809" s="10" t="s">
        <v>7475</v>
      </c>
      <c r="C3809" s="10"/>
      <c r="D3809" s="10"/>
      <c r="E3809" s="10"/>
      <c r="F3809" s="10"/>
      <c r="G3809" s="2" t="s">
        <v>17</v>
      </c>
      <c r="H3809" s="2" t="s">
        <v>18</v>
      </c>
      <c r="I3809" s="2" t="s">
        <v>7476</v>
      </c>
      <c r="J3809" s="2" t="s">
        <v>7477</v>
      </c>
      <c r="K3809" s="3">
        <v>43304.589791666665</v>
      </c>
      <c r="L3809" s="3">
        <v>43304.589791666665</v>
      </c>
      <c r="M3809" s="8" t="s">
        <v>20</v>
      </c>
    </row>
    <row r="3810" spans="1:13" ht="45" x14ac:dyDescent="0.25">
      <c r="A3810" s="34">
        <v>3808</v>
      </c>
      <c r="B3810" s="35" t="s">
        <v>7478</v>
      </c>
      <c r="C3810" s="35"/>
      <c r="D3810" s="35"/>
      <c r="E3810" s="35"/>
      <c r="F3810" s="35"/>
      <c r="G3810" s="34" t="s">
        <v>102</v>
      </c>
      <c r="H3810" s="34" t="s">
        <v>37</v>
      </c>
      <c r="I3810" s="34" t="s">
        <v>7479</v>
      </c>
      <c r="J3810" s="34" t="s">
        <v>7480</v>
      </c>
      <c r="K3810" s="36">
        <v>42184.286261574074</v>
      </c>
      <c r="L3810" s="36">
        <v>43756.497453703705</v>
      </c>
      <c r="M3810" s="37" t="s">
        <v>15</v>
      </c>
    </row>
    <row r="3811" spans="1:13" ht="30" hidden="1" x14ac:dyDescent="0.25">
      <c r="A3811" s="20">
        <v>3809</v>
      </c>
      <c r="B3811" s="25" t="s">
        <v>7481</v>
      </c>
      <c r="C3811" s="25"/>
      <c r="D3811" s="25"/>
      <c r="E3811" s="25"/>
      <c r="F3811" s="25"/>
      <c r="G3811" s="20" t="s">
        <v>666</v>
      </c>
      <c r="H3811" s="20"/>
      <c r="I3811" s="20" t="s">
        <v>7482</v>
      </c>
      <c r="J3811" s="20">
        <v>776263316</v>
      </c>
      <c r="K3811" s="22">
        <v>44592.587627314817</v>
      </c>
      <c r="L3811" s="22">
        <v>44592.587627314817</v>
      </c>
      <c r="M3811" s="23" t="s">
        <v>20</v>
      </c>
    </row>
    <row r="3812" spans="1:13" ht="30" x14ac:dyDescent="0.25">
      <c r="A3812" s="34">
        <v>3810</v>
      </c>
      <c r="B3812" s="35" t="s">
        <v>7483</v>
      </c>
      <c r="C3812" s="35"/>
      <c r="D3812" s="35"/>
      <c r="E3812" s="35"/>
      <c r="F3812" s="35"/>
      <c r="G3812" s="34" t="s">
        <v>76</v>
      </c>
      <c r="H3812" s="34" t="s">
        <v>37</v>
      </c>
      <c r="I3812" s="34" t="s">
        <v>7484</v>
      </c>
      <c r="J3812" s="34">
        <v>703515225</v>
      </c>
      <c r="K3812" s="36">
        <v>42835.475682870368</v>
      </c>
      <c r="L3812" s="36">
        <v>43843.520486111112</v>
      </c>
      <c r="M3812" s="37" t="s">
        <v>15</v>
      </c>
    </row>
    <row r="3813" spans="1:13" ht="45" x14ac:dyDescent="0.25">
      <c r="A3813" s="30">
        <v>3811</v>
      </c>
      <c r="B3813" s="31" t="s">
        <v>7485</v>
      </c>
      <c r="C3813" s="31"/>
      <c r="D3813" s="31"/>
      <c r="E3813" s="31"/>
      <c r="F3813" s="31"/>
      <c r="G3813" s="30" t="s">
        <v>11</v>
      </c>
      <c r="H3813" s="30" t="s">
        <v>18</v>
      </c>
      <c r="I3813" s="30" t="s">
        <v>7486</v>
      </c>
      <c r="J3813" s="30">
        <v>782922771</v>
      </c>
      <c r="K3813" s="32">
        <v>43137.720983796295</v>
      </c>
      <c r="L3813" s="32">
        <v>44611.049328703702</v>
      </c>
      <c r="M3813" s="33" t="s">
        <v>15</v>
      </c>
    </row>
    <row r="3814" spans="1:13" ht="45" x14ac:dyDescent="0.25">
      <c r="A3814" s="34">
        <v>3812</v>
      </c>
      <c r="B3814" s="35" t="s">
        <v>7487</v>
      </c>
      <c r="C3814" s="35"/>
      <c r="D3814" s="35"/>
      <c r="E3814" s="35"/>
      <c r="F3814" s="35"/>
      <c r="G3814" s="34" t="s">
        <v>11</v>
      </c>
      <c r="H3814" s="34" t="s">
        <v>18</v>
      </c>
      <c r="I3814" s="34" t="s">
        <v>3776</v>
      </c>
      <c r="J3814" s="34">
        <v>702332280</v>
      </c>
      <c r="K3814" s="36">
        <v>44214.932233796295</v>
      </c>
      <c r="L3814" s="36">
        <v>44577.446886574071</v>
      </c>
      <c r="M3814" s="37" t="s">
        <v>15</v>
      </c>
    </row>
    <row r="3815" spans="1:13" ht="30.75" hidden="1" thickBot="1" x14ac:dyDescent="0.3">
      <c r="A3815" s="20">
        <v>3813</v>
      </c>
      <c r="B3815" s="21" t="s">
        <v>7488</v>
      </c>
      <c r="C3815" s="21"/>
      <c r="D3815" s="21"/>
      <c r="E3815" s="21"/>
      <c r="F3815" s="21"/>
      <c r="G3815" s="20" t="s">
        <v>11</v>
      </c>
      <c r="H3815" s="20"/>
      <c r="I3815" s="20" t="s">
        <v>7489</v>
      </c>
      <c r="J3815" s="20">
        <v>779062729</v>
      </c>
      <c r="K3815" s="22">
        <v>44028.687881944446</v>
      </c>
      <c r="L3815" s="22">
        <v>44028.687881944446</v>
      </c>
      <c r="M3815" s="23" t="s">
        <v>20</v>
      </c>
    </row>
    <row r="3816" spans="1:13" ht="45" hidden="1" x14ac:dyDescent="0.25">
      <c r="A3816" s="4">
        <v>3814</v>
      </c>
      <c r="B3816" s="12" t="s">
        <v>7490</v>
      </c>
      <c r="C3816" s="12"/>
      <c r="D3816" s="12"/>
      <c r="E3816" s="12"/>
      <c r="F3816" s="12"/>
      <c r="G3816" s="4" t="s">
        <v>485</v>
      </c>
      <c r="H3816" s="4" t="s">
        <v>18</v>
      </c>
      <c r="I3816" s="4" t="s">
        <v>7491</v>
      </c>
      <c r="J3816" s="4">
        <v>757386731</v>
      </c>
      <c r="K3816" s="5">
        <v>42256.51021990741</v>
      </c>
      <c r="L3816" s="5">
        <v>42256.51021990741</v>
      </c>
      <c r="M3816" s="6" t="s">
        <v>20</v>
      </c>
    </row>
    <row r="3817" spans="1:13" ht="30" x14ac:dyDescent="0.25">
      <c r="A3817" s="30">
        <v>3815</v>
      </c>
      <c r="B3817" s="31" t="s">
        <v>7492</v>
      </c>
      <c r="C3817" s="31"/>
      <c r="D3817" s="31"/>
      <c r="E3817" s="31"/>
      <c r="F3817" s="31"/>
      <c r="G3817" s="30" t="s">
        <v>11</v>
      </c>
      <c r="H3817" s="30" t="s">
        <v>30</v>
      </c>
      <c r="I3817" s="30" t="s">
        <v>7493</v>
      </c>
      <c r="J3817" s="30" t="s">
        <v>7494</v>
      </c>
      <c r="K3817" s="32">
        <v>42972.416539351849</v>
      </c>
      <c r="L3817" s="32">
        <v>44490.386782407404</v>
      </c>
      <c r="M3817" s="33" t="s">
        <v>15</v>
      </c>
    </row>
    <row r="3818" spans="1:13" ht="30" x14ac:dyDescent="0.25">
      <c r="A3818" s="34">
        <v>3816</v>
      </c>
      <c r="B3818" s="35" t="s">
        <v>7495</v>
      </c>
      <c r="C3818" s="35"/>
      <c r="D3818" s="35"/>
      <c r="E3818" s="35"/>
      <c r="F3818" s="35"/>
      <c r="G3818" s="34" t="s">
        <v>189</v>
      </c>
      <c r="H3818" s="34" t="s">
        <v>37</v>
      </c>
      <c r="I3818" s="34" t="s">
        <v>7496</v>
      </c>
      <c r="J3818" s="34">
        <v>701543204</v>
      </c>
      <c r="K3818" s="36">
        <v>42180.688668981478</v>
      </c>
      <c r="L3818" s="36">
        <v>43857.128692129627</v>
      </c>
      <c r="M3818" s="37" t="s">
        <v>15</v>
      </c>
    </row>
    <row r="3819" spans="1:13" ht="30" hidden="1" x14ac:dyDescent="0.25">
      <c r="A3819" s="20">
        <v>3817</v>
      </c>
      <c r="B3819" s="25" t="s">
        <v>7495</v>
      </c>
      <c r="C3819" s="25"/>
      <c r="D3819" s="25"/>
      <c r="E3819" s="25"/>
      <c r="F3819" s="25"/>
      <c r="G3819" s="20" t="s">
        <v>102</v>
      </c>
      <c r="H3819" s="20" t="s">
        <v>37</v>
      </c>
      <c r="I3819" s="20" t="s">
        <v>7497</v>
      </c>
      <c r="J3819" s="20">
        <v>39787805</v>
      </c>
      <c r="K3819" s="22">
        <v>41780</v>
      </c>
      <c r="L3819" s="20" t="s">
        <v>238</v>
      </c>
      <c r="M3819" s="23" t="s">
        <v>20</v>
      </c>
    </row>
    <row r="3820" spans="1:13" ht="30" x14ac:dyDescent="0.25">
      <c r="A3820" s="34">
        <v>3818</v>
      </c>
      <c r="B3820" s="35" t="s">
        <v>7495</v>
      </c>
      <c r="C3820" s="35"/>
      <c r="D3820" s="35"/>
      <c r="E3820" s="35"/>
      <c r="F3820" s="35"/>
      <c r="G3820" s="34" t="s">
        <v>40</v>
      </c>
      <c r="H3820" s="34" t="s">
        <v>12</v>
      </c>
      <c r="I3820" s="34" t="s">
        <v>7498</v>
      </c>
      <c r="J3820" s="34" t="s">
        <v>7499</v>
      </c>
      <c r="K3820" s="36">
        <v>42257.426215277781</v>
      </c>
      <c r="L3820" s="36">
        <v>43670.344340277778</v>
      </c>
      <c r="M3820" s="37" t="s">
        <v>15</v>
      </c>
    </row>
    <row r="3821" spans="1:13" ht="30" x14ac:dyDescent="0.25">
      <c r="A3821" s="30">
        <v>3819</v>
      </c>
      <c r="B3821" s="31" t="s">
        <v>7495</v>
      </c>
      <c r="C3821" s="31"/>
      <c r="D3821" s="31"/>
      <c r="E3821" s="31"/>
      <c r="F3821" s="31"/>
      <c r="G3821" s="30" t="s">
        <v>417</v>
      </c>
      <c r="H3821" s="30" t="s">
        <v>34</v>
      </c>
      <c r="I3821" s="30" t="s">
        <v>5702</v>
      </c>
      <c r="J3821" s="30" t="s">
        <v>7500</v>
      </c>
      <c r="K3821" s="32">
        <v>42782.394780092596</v>
      </c>
      <c r="L3821" s="32">
        <v>43858.043437499997</v>
      </c>
      <c r="M3821" s="33" t="s">
        <v>15</v>
      </c>
    </row>
    <row r="3822" spans="1:13" ht="30" hidden="1" x14ac:dyDescent="0.25">
      <c r="A3822" s="15">
        <v>3820</v>
      </c>
      <c r="B3822" s="16" t="s">
        <v>7501</v>
      </c>
      <c r="C3822" s="16"/>
      <c r="D3822" s="16"/>
      <c r="E3822" s="16"/>
      <c r="F3822" s="16"/>
      <c r="G3822" s="15" t="s">
        <v>189</v>
      </c>
      <c r="H3822" s="15" t="s">
        <v>37</v>
      </c>
      <c r="I3822" s="15" t="s">
        <v>7496</v>
      </c>
      <c r="J3822" s="15">
        <v>701543204</v>
      </c>
      <c r="K3822" s="17">
        <v>43486.63212962963</v>
      </c>
      <c r="L3822" s="17">
        <v>43486.63212962963</v>
      </c>
      <c r="M3822" s="18" t="s">
        <v>20</v>
      </c>
    </row>
    <row r="3823" spans="1:13" ht="30" x14ac:dyDescent="0.25">
      <c r="A3823" s="30">
        <v>3821</v>
      </c>
      <c r="B3823" s="31" t="s">
        <v>7502</v>
      </c>
      <c r="C3823" s="31"/>
      <c r="D3823" s="31"/>
      <c r="E3823" s="31"/>
      <c r="F3823" s="31"/>
      <c r="G3823" s="30" t="s">
        <v>68</v>
      </c>
      <c r="H3823" s="30" t="s">
        <v>12</v>
      </c>
      <c r="I3823" s="30" t="s">
        <v>7503</v>
      </c>
      <c r="J3823" s="30" t="s">
        <v>7504</v>
      </c>
      <c r="K3823" s="32">
        <v>43384.555520833332</v>
      </c>
      <c r="L3823" s="32">
        <v>44336.475300925929</v>
      </c>
      <c r="M3823" s="33" t="s">
        <v>15</v>
      </c>
    </row>
    <row r="3824" spans="1:13" ht="45" x14ac:dyDescent="0.25">
      <c r="A3824" s="34">
        <v>3822</v>
      </c>
      <c r="B3824" s="35" t="s">
        <v>7505</v>
      </c>
      <c r="C3824" s="35"/>
      <c r="D3824" s="35"/>
      <c r="E3824" s="35"/>
      <c r="F3824" s="35"/>
      <c r="G3824" s="34" t="s">
        <v>17</v>
      </c>
      <c r="H3824" s="34" t="s">
        <v>34</v>
      </c>
      <c r="I3824" s="34" t="s">
        <v>7506</v>
      </c>
      <c r="J3824" s="34" t="s">
        <v>7507</v>
      </c>
      <c r="K3824" s="36">
        <v>42906.564560185187</v>
      </c>
      <c r="L3824" s="36">
        <v>44462.184282407405</v>
      </c>
      <c r="M3824" s="37" t="s">
        <v>15</v>
      </c>
    </row>
    <row r="3825" spans="1:13" ht="30" x14ac:dyDescent="0.25">
      <c r="A3825" s="30">
        <v>3823</v>
      </c>
      <c r="B3825" s="31" t="s">
        <v>7508</v>
      </c>
      <c r="C3825" s="31"/>
      <c r="D3825" s="31"/>
      <c r="E3825" s="31"/>
      <c r="F3825" s="31"/>
      <c r="G3825" s="30"/>
      <c r="H3825" s="30" t="s">
        <v>37</v>
      </c>
      <c r="I3825" s="30" t="s">
        <v>7509</v>
      </c>
      <c r="J3825" s="39">
        <v>7.7246155207048899E+18</v>
      </c>
      <c r="K3825" s="32">
        <v>42153.627638888887</v>
      </c>
      <c r="L3825" s="32">
        <v>42153.627638888887</v>
      </c>
      <c r="M3825" s="33" t="s">
        <v>15</v>
      </c>
    </row>
    <row r="3826" spans="1:13" ht="45" x14ac:dyDescent="0.25">
      <c r="A3826" s="34">
        <v>3824</v>
      </c>
      <c r="B3826" s="35" t="s">
        <v>7510</v>
      </c>
      <c r="C3826" s="35"/>
      <c r="D3826" s="35"/>
      <c r="E3826" s="35"/>
      <c r="F3826" s="35"/>
      <c r="G3826" s="34" t="s">
        <v>22</v>
      </c>
      <c r="H3826" s="34" t="s">
        <v>18</v>
      </c>
      <c r="I3826" s="34" t="s">
        <v>7511</v>
      </c>
      <c r="J3826" s="34">
        <v>772186264</v>
      </c>
      <c r="K3826" s="36">
        <v>42484.613692129627</v>
      </c>
      <c r="L3826" s="36">
        <v>43861.190254629626</v>
      </c>
      <c r="M3826" s="37" t="s">
        <v>15</v>
      </c>
    </row>
    <row r="3827" spans="1:13" ht="45" x14ac:dyDescent="0.25">
      <c r="A3827" s="30">
        <v>3825</v>
      </c>
      <c r="B3827" s="31" t="s">
        <v>7512</v>
      </c>
      <c r="C3827" s="31"/>
      <c r="D3827" s="31"/>
      <c r="E3827" s="31"/>
      <c r="F3827" s="31"/>
      <c r="G3827" s="30" t="s">
        <v>832</v>
      </c>
      <c r="H3827" s="30" t="s">
        <v>18</v>
      </c>
      <c r="I3827" s="30" t="s">
        <v>7513</v>
      </c>
      <c r="J3827" s="30">
        <v>782803105</v>
      </c>
      <c r="K3827" s="32">
        <v>42153.360312500001</v>
      </c>
      <c r="L3827" s="32">
        <v>43572.122789351852</v>
      </c>
      <c r="M3827" s="33" t="s">
        <v>15</v>
      </c>
    </row>
    <row r="3828" spans="1:13" ht="30.75" hidden="1" thickBot="1" x14ac:dyDescent="0.3">
      <c r="A3828" s="15">
        <v>3826</v>
      </c>
      <c r="B3828" s="19" t="s">
        <v>7514</v>
      </c>
      <c r="C3828" s="19"/>
      <c r="D3828" s="19"/>
      <c r="E3828" s="19"/>
      <c r="F3828" s="19"/>
      <c r="G3828" s="15" t="s">
        <v>312</v>
      </c>
      <c r="H3828" s="15" t="s">
        <v>838</v>
      </c>
      <c r="I3828" s="15" t="s">
        <v>7515</v>
      </c>
      <c r="J3828" s="15">
        <v>703570151</v>
      </c>
      <c r="K3828" s="17">
        <v>42947.861678240741</v>
      </c>
      <c r="L3828" s="17">
        <v>42947.861678240741</v>
      </c>
      <c r="M3828" s="18" t="s">
        <v>20</v>
      </c>
    </row>
    <row r="3829" spans="1:13" ht="30.75" hidden="1" thickBot="1" x14ac:dyDescent="0.3">
      <c r="A3829" s="2">
        <v>3827</v>
      </c>
      <c r="B3829" s="11" t="s">
        <v>7516</v>
      </c>
      <c r="C3829" s="11"/>
      <c r="D3829" s="11"/>
      <c r="E3829" s="11"/>
      <c r="F3829" s="11"/>
      <c r="G3829" s="2" t="s">
        <v>104</v>
      </c>
      <c r="H3829" s="2" t="s">
        <v>838</v>
      </c>
      <c r="I3829" s="2" t="s">
        <v>7517</v>
      </c>
      <c r="J3829" s="2">
        <v>772572645</v>
      </c>
      <c r="K3829" s="3">
        <v>42901.537615740737</v>
      </c>
      <c r="L3829" s="3">
        <v>42901.537615740737</v>
      </c>
      <c r="M3829" s="8" t="s">
        <v>20</v>
      </c>
    </row>
    <row r="3830" spans="1:13" ht="30.75" hidden="1" thickBot="1" x14ac:dyDescent="0.3">
      <c r="A3830" s="4">
        <v>3828</v>
      </c>
      <c r="B3830" s="13" t="s">
        <v>7518</v>
      </c>
      <c r="C3830" s="13"/>
      <c r="D3830" s="13"/>
      <c r="E3830" s="13"/>
      <c r="F3830" s="13"/>
      <c r="G3830" s="4" t="s">
        <v>1631</v>
      </c>
      <c r="H3830" s="4" t="s">
        <v>838</v>
      </c>
      <c r="I3830" s="4" t="s">
        <v>7519</v>
      </c>
      <c r="J3830" s="4" t="s">
        <v>7520</v>
      </c>
      <c r="K3830" s="5">
        <v>42794.658159722225</v>
      </c>
      <c r="L3830" s="5">
        <v>42794.658159722225</v>
      </c>
      <c r="M3830" s="6" t="s">
        <v>20</v>
      </c>
    </row>
    <row r="3831" spans="1:13" ht="30.75" hidden="1" thickBot="1" x14ac:dyDescent="0.3">
      <c r="A3831" s="2">
        <v>3829</v>
      </c>
      <c r="B3831" s="11" t="s">
        <v>7521</v>
      </c>
      <c r="C3831" s="11"/>
      <c r="D3831" s="11"/>
      <c r="E3831" s="11"/>
      <c r="F3831" s="11"/>
      <c r="G3831" s="2" t="s">
        <v>49</v>
      </c>
      <c r="H3831" s="2" t="s">
        <v>30</v>
      </c>
      <c r="I3831" s="2" t="s">
        <v>7522</v>
      </c>
      <c r="J3831" s="2">
        <v>704210233</v>
      </c>
      <c r="K3831" s="3">
        <v>42746.647118055553</v>
      </c>
      <c r="L3831" s="3">
        <v>42746.647118055553</v>
      </c>
      <c r="M3831" s="8" t="s">
        <v>20</v>
      </c>
    </row>
    <row r="3832" spans="1:13" hidden="1" x14ac:dyDescent="0.25">
      <c r="A3832" s="4">
        <v>3830</v>
      </c>
      <c r="B3832" s="12" t="s">
        <v>7523</v>
      </c>
      <c r="C3832" s="12"/>
      <c r="D3832" s="12"/>
      <c r="E3832" s="12"/>
      <c r="F3832" s="12"/>
      <c r="G3832" s="4" t="s">
        <v>201</v>
      </c>
      <c r="H3832" s="4"/>
      <c r="I3832" s="4"/>
      <c r="J3832" s="4"/>
      <c r="K3832" s="5">
        <v>43236.408530092594</v>
      </c>
      <c r="L3832" s="5">
        <v>43236.408530092594</v>
      </c>
      <c r="M3832" s="6" t="s">
        <v>20</v>
      </c>
    </row>
    <row r="3833" spans="1:13" ht="30" x14ac:dyDescent="0.25">
      <c r="A3833" s="30">
        <v>3831</v>
      </c>
      <c r="B3833" s="31" t="s">
        <v>7524</v>
      </c>
      <c r="C3833" s="31"/>
      <c r="D3833" s="31"/>
      <c r="E3833" s="31"/>
      <c r="F3833" s="31"/>
      <c r="G3833" s="30" t="s">
        <v>180</v>
      </c>
      <c r="H3833" s="30" t="s">
        <v>34</v>
      </c>
      <c r="I3833" s="30" t="s">
        <v>7525</v>
      </c>
      <c r="J3833" s="30" t="s">
        <v>7526</v>
      </c>
      <c r="K3833" s="32">
        <v>42186.436805555553</v>
      </c>
      <c r="L3833" s="32">
        <v>43669.517858796295</v>
      </c>
      <c r="M3833" s="33" t="s">
        <v>15</v>
      </c>
    </row>
    <row r="3834" spans="1:13" ht="45" hidden="1" x14ac:dyDescent="0.25">
      <c r="A3834" s="15">
        <v>3832</v>
      </c>
      <c r="B3834" s="16" t="s">
        <v>7527</v>
      </c>
      <c r="C3834" s="16"/>
      <c r="D3834" s="16"/>
      <c r="E3834" s="16"/>
      <c r="F3834" s="16"/>
      <c r="G3834" s="15" t="s">
        <v>412</v>
      </c>
      <c r="H3834" s="15" t="s">
        <v>18</v>
      </c>
      <c r="I3834" s="15" t="s">
        <v>7528</v>
      </c>
      <c r="J3834" s="15">
        <v>772864224</v>
      </c>
      <c r="K3834" s="17">
        <v>42256.609247685185</v>
      </c>
      <c r="L3834" s="17">
        <v>42256.609247685185</v>
      </c>
      <c r="M3834" s="18" t="s">
        <v>20</v>
      </c>
    </row>
    <row r="3835" spans="1:13" ht="30" x14ac:dyDescent="0.25">
      <c r="A3835" s="30">
        <v>3833</v>
      </c>
      <c r="B3835" s="31" t="s">
        <v>7529</v>
      </c>
      <c r="C3835" s="31"/>
      <c r="D3835" s="31"/>
      <c r="E3835" s="31"/>
      <c r="F3835" s="31"/>
      <c r="G3835" s="30" t="s">
        <v>76</v>
      </c>
      <c r="H3835" s="30"/>
      <c r="I3835" s="30" t="s">
        <v>7530</v>
      </c>
      <c r="J3835" s="30">
        <v>775003217</v>
      </c>
      <c r="K3835" s="32">
        <v>43027.558981481481</v>
      </c>
      <c r="L3835" s="32">
        <v>43848.494513888887</v>
      </c>
      <c r="M3835" s="33" t="s">
        <v>15</v>
      </c>
    </row>
    <row r="3836" spans="1:13" ht="45" x14ac:dyDescent="0.25">
      <c r="A3836" s="34">
        <v>3834</v>
      </c>
      <c r="B3836" s="35" t="s">
        <v>7531</v>
      </c>
      <c r="C3836" s="35"/>
      <c r="D3836" s="35"/>
      <c r="E3836" s="35"/>
      <c r="F3836" s="35"/>
      <c r="G3836" s="34" t="s">
        <v>312</v>
      </c>
      <c r="H3836" s="34" t="s">
        <v>18</v>
      </c>
      <c r="I3836" s="34" t="s">
        <v>7532</v>
      </c>
      <c r="J3836" s="38">
        <v>7.0243533007738604E+18</v>
      </c>
      <c r="K3836" s="36">
        <v>42807.395636574074</v>
      </c>
      <c r="L3836" s="36">
        <v>43862.334363425929</v>
      </c>
      <c r="M3836" s="37" t="s">
        <v>15</v>
      </c>
    </row>
    <row r="3837" spans="1:13" ht="45" x14ac:dyDescent="0.25">
      <c r="A3837" s="30">
        <v>3835</v>
      </c>
      <c r="B3837" s="31" t="s">
        <v>7533</v>
      </c>
      <c r="C3837" s="31"/>
      <c r="D3837" s="31"/>
      <c r="E3837" s="31"/>
      <c r="F3837" s="31"/>
      <c r="G3837" s="30" t="s">
        <v>17</v>
      </c>
      <c r="H3837" s="30" t="s">
        <v>18</v>
      </c>
      <c r="I3837" s="30" t="s">
        <v>7534</v>
      </c>
      <c r="J3837" s="30">
        <v>774235858</v>
      </c>
      <c r="K3837" s="32">
        <v>42835.673611111109</v>
      </c>
      <c r="L3837" s="32">
        <v>44642.519525462965</v>
      </c>
      <c r="M3837" s="33" t="s">
        <v>15</v>
      </c>
    </row>
    <row r="3838" spans="1:13" ht="30.75" hidden="1" thickBot="1" x14ac:dyDescent="0.3">
      <c r="A3838" s="15">
        <v>3836</v>
      </c>
      <c r="B3838" s="19" t="s">
        <v>7535</v>
      </c>
      <c r="C3838" s="19"/>
      <c r="D3838" s="19"/>
      <c r="E3838" s="19"/>
      <c r="F3838" s="19"/>
      <c r="G3838" s="15" t="s">
        <v>979</v>
      </c>
      <c r="H3838" s="15" t="s">
        <v>37</v>
      </c>
      <c r="I3838" s="15"/>
      <c r="J3838" s="15"/>
      <c r="K3838" s="17">
        <v>43300.697465277779</v>
      </c>
      <c r="L3838" s="17">
        <v>43300.697465277779</v>
      </c>
      <c r="M3838" s="18" t="s">
        <v>20</v>
      </c>
    </row>
    <row r="3839" spans="1:13" ht="30.75" hidden="1" thickBot="1" x14ac:dyDescent="0.3">
      <c r="A3839" s="2">
        <v>3837</v>
      </c>
      <c r="B3839" s="11" t="s">
        <v>7536</v>
      </c>
      <c r="C3839" s="11"/>
      <c r="D3839" s="11"/>
      <c r="E3839" s="11"/>
      <c r="F3839" s="11"/>
      <c r="G3839" s="2" t="s">
        <v>102</v>
      </c>
      <c r="H3839" s="2" t="s">
        <v>34</v>
      </c>
      <c r="I3839" s="2" t="s">
        <v>7537</v>
      </c>
      <c r="J3839" s="2"/>
      <c r="K3839" s="3">
        <v>43740.456701388888</v>
      </c>
      <c r="L3839" s="3">
        <v>43740.456701388888</v>
      </c>
      <c r="M3839" s="8" t="s">
        <v>20</v>
      </c>
    </row>
    <row r="3840" spans="1:13" ht="30" hidden="1" x14ac:dyDescent="0.25">
      <c r="A3840" s="4">
        <v>3838</v>
      </c>
      <c r="B3840" s="12" t="s">
        <v>7538</v>
      </c>
      <c r="C3840" s="12"/>
      <c r="D3840" s="12"/>
      <c r="E3840" s="12"/>
      <c r="F3840" s="12"/>
      <c r="G3840" s="4" t="s">
        <v>431</v>
      </c>
      <c r="H3840" s="4"/>
      <c r="I3840" s="4" t="s">
        <v>7539</v>
      </c>
      <c r="J3840" s="4">
        <v>75483511</v>
      </c>
      <c r="K3840" s="5">
        <v>43118.57240740741</v>
      </c>
      <c r="L3840" s="5">
        <v>43118.57240740741</v>
      </c>
      <c r="M3840" s="6" t="s">
        <v>20</v>
      </c>
    </row>
    <row r="3841" spans="1:13" ht="30" x14ac:dyDescent="0.25">
      <c r="A3841" s="30">
        <v>3839</v>
      </c>
      <c r="B3841" s="31" t="s">
        <v>7538</v>
      </c>
      <c r="C3841" s="31"/>
      <c r="D3841" s="31"/>
      <c r="E3841" s="31"/>
      <c r="F3841" s="31"/>
      <c r="G3841" s="30" t="s">
        <v>994</v>
      </c>
      <c r="H3841" s="30"/>
      <c r="I3841" s="30" t="s">
        <v>7539</v>
      </c>
      <c r="J3841" s="30">
        <v>75483511</v>
      </c>
      <c r="K3841" s="32">
        <v>43032.605185185188</v>
      </c>
      <c r="L3841" s="32">
        <v>44624.430694444447</v>
      </c>
      <c r="M3841" s="33" t="s">
        <v>15</v>
      </c>
    </row>
    <row r="3842" spans="1:13" ht="15.75" hidden="1" thickBot="1" x14ac:dyDescent="0.3">
      <c r="A3842" s="15">
        <v>3840</v>
      </c>
      <c r="B3842" s="19" t="s">
        <v>7540</v>
      </c>
      <c r="C3842" s="19"/>
      <c r="D3842" s="19"/>
      <c r="E3842" s="19"/>
      <c r="F3842" s="19"/>
      <c r="G3842" s="15" t="s">
        <v>102</v>
      </c>
      <c r="H3842" s="15" t="s">
        <v>34</v>
      </c>
      <c r="I3842" s="15"/>
      <c r="J3842" s="15"/>
      <c r="K3842" s="17">
        <v>43154.648506944446</v>
      </c>
      <c r="L3842" s="17">
        <v>43154.648506944446</v>
      </c>
      <c r="M3842" s="18" t="s">
        <v>20</v>
      </c>
    </row>
    <row r="3843" spans="1:13" ht="30.75" hidden="1" thickBot="1" x14ac:dyDescent="0.3">
      <c r="A3843" s="2">
        <v>3841</v>
      </c>
      <c r="B3843" s="11" t="s">
        <v>7541</v>
      </c>
      <c r="C3843" s="11"/>
      <c r="D3843" s="11"/>
      <c r="E3843" s="11"/>
      <c r="F3843" s="11"/>
      <c r="G3843" s="2" t="s">
        <v>102</v>
      </c>
      <c r="H3843" s="2" t="s">
        <v>37</v>
      </c>
      <c r="I3843" s="2" t="s">
        <v>7542</v>
      </c>
      <c r="J3843" s="2"/>
      <c r="K3843" s="3">
        <v>41780</v>
      </c>
      <c r="L3843" s="2" t="s">
        <v>238</v>
      </c>
      <c r="M3843" s="8" t="s">
        <v>20</v>
      </c>
    </row>
    <row r="3844" spans="1:13" ht="30" hidden="1" x14ac:dyDescent="0.25">
      <c r="A3844" s="4">
        <v>3842</v>
      </c>
      <c r="B3844" s="12" t="s">
        <v>7543</v>
      </c>
      <c r="C3844" s="12"/>
      <c r="D3844" s="12"/>
      <c r="E3844" s="12"/>
      <c r="F3844" s="12"/>
      <c r="G3844" s="4" t="s">
        <v>153</v>
      </c>
      <c r="H3844" s="4" t="s">
        <v>34</v>
      </c>
      <c r="I3844" s="4"/>
      <c r="J3844" s="4">
        <v>947327259</v>
      </c>
      <c r="K3844" s="5">
        <v>41569</v>
      </c>
      <c r="L3844" s="4" t="s">
        <v>238</v>
      </c>
      <c r="M3844" s="6" t="s">
        <v>20</v>
      </c>
    </row>
    <row r="3845" spans="1:13" ht="30" x14ac:dyDescent="0.25">
      <c r="A3845" s="30">
        <v>3843</v>
      </c>
      <c r="B3845" s="31" t="s">
        <v>7544</v>
      </c>
      <c r="C3845" s="31"/>
      <c r="D3845" s="31"/>
      <c r="E3845" s="31"/>
      <c r="F3845" s="31"/>
      <c r="G3845" s="30" t="s">
        <v>417</v>
      </c>
      <c r="H3845" s="30" t="s">
        <v>111</v>
      </c>
      <c r="I3845" s="30" t="s">
        <v>7545</v>
      </c>
      <c r="J3845" s="30">
        <v>772465948</v>
      </c>
      <c r="K3845" s="32">
        <v>42903.490219907406</v>
      </c>
      <c r="L3845" s="32">
        <v>43395.380115740743</v>
      </c>
      <c r="M3845" s="33" t="s">
        <v>15</v>
      </c>
    </row>
    <row r="3846" spans="1:13" ht="15.75" hidden="1" thickBot="1" x14ac:dyDescent="0.3">
      <c r="A3846" s="15">
        <v>3844</v>
      </c>
      <c r="B3846" s="19" t="s">
        <v>7546</v>
      </c>
      <c r="C3846" s="19"/>
      <c r="D3846" s="19"/>
      <c r="E3846" s="19"/>
      <c r="F3846" s="19"/>
      <c r="G3846" s="15" t="s">
        <v>979</v>
      </c>
      <c r="H3846" s="15" t="s">
        <v>34</v>
      </c>
      <c r="I3846" s="15"/>
      <c r="J3846" s="15"/>
      <c r="K3846" s="17">
        <v>42447.841689814813</v>
      </c>
      <c r="L3846" s="17">
        <v>42447.841689814813</v>
      </c>
      <c r="M3846" s="18" t="s">
        <v>20</v>
      </c>
    </row>
    <row r="3847" spans="1:13" ht="30.75" hidden="1" thickBot="1" x14ac:dyDescent="0.3">
      <c r="A3847" s="2">
        <v>3845</v>
      </c>
      <c r="B3847" s="11" t="s">
        <v>7547</v>
      </c>
      <c r="C3847" s="11"/>
      <c r="D3847" s="11"/>
      <c r="E3847" s="11"/>
      <c r="F3847" s="11"/>
      <c r="G3847" s="2" t="s">
        <v>305</v>
      </c>
      <c r="H3847" s="2" t="s">
        <v>34</v>
      </c>
      <c r="I3847" s="2" t="s">
        <v>7548</v>
      </c>
      <c r="J3847" s="2">
        <v>758948537</v>
      </c>
      <c r="K3847" s="3">
        <v>43389.399131944447</v>
      </c>
      <c r="L3847" s="3">
        <v>43389.399131944447</v>
      </c>
      <c r="M3847" s="8" t="s">
        <v>20</v>
      </c>
    </row>
    <row r="3848" spans="1:13" ht="45.75" hidden="1" thickBot="1" x14ac:dyDescent="0.3">
      <c r="A3848" s="4">
        <v>3846</v>
      </c>
      <c r="B3848" s="13" t="s">
        <v>7549</v>
      </c>
      <c r="C3848" s="13"/>
      <c r="D3848" s="13"/>
      <c r="E3848" s="13"/>
      <c r="F3848" s="13"/>
      <c r="G3848" s="4" t="s">
        <v>666</v>
      </c>
      <c r="H3848" s="4" t="s">
        <v>18</v>
      </c>
      <c r="I3848" s="4" t="s">
        <v>7550</v>
      </c>
      <c r="J3848" s="4" t="s">
        <v>7551</v>
      </c>
      <c r="K3848" s="5">
        <v>44592.586435185185</v>
      </c>
      <c r="L3848" s="5">
        <v>44592.586435185185</v>
      </c>
      <c r="M3848" s="6" t="s">
        <v>20</v>
      </c>
    </row>
    <row r="3849" spans="1:13" ht="15.75" hidden="1" thickBot="1" x14ac:dyDescent="0.3">
      <c r="A3849" s="2">
        <v>3847</v>
      </c>
      <c r="B3849" s="11" t="s">
        <v>7552</v>
      </c>
      <c r="C3849" s="11"/>
      <c r="D3849" s="11"/>
      <c r="E3849" s="11"/>
      <c r="F3849" s="11"/>
      <c r="G3849" s="2" t="s">
        <v>17</v>
      </c>
      <c r="H3849" s="2" t="s">
        <v>34</v>
      </c>
      <c r="I3849" s="2"/>
      <c r="J3849" s="2"/>
      <c r="K3849" s="3">
        <v>42255.642222222225</v>
      </c>
      <c r="L3849" s="3">
        <v>42255.642222222225</v>
      </c>
      <c r="M3849" s="8" t="s">
        <v>20</v>
      </c>
    </row>
    <row r="3850" spans="1:13" ht="30.75" hidden="1" thickBot="1" x14ac:dyDescent="0.3">
      <c r="A3850" s="4">
        <v>3848</v>
      </c>
      <c r="B3850" s="13" t="s">
        <v>7553</v>
      </c>
      <c r="C3850" s="13"/>
      <c r="D3850" s="13"/>
      <c r="E3850" s="13"/>
      <c r="F3850" s="13"/>
      <c r="G3850" s="4" t="s">
        <v>102</v>
      </c>
      <c r="H3850" s="4" t="s">
        <v>37</v>
      </c>
      <c r="I3850" s="4" t="s">
        <v>7554</v>
      </c>
      <c r="J3850" s="4"/>
      <c r="K3850" s="5">
        <v>42256.792997685188</v>
      </c>
      <c r="L3850" s="5">
        <v>42256.792997685188</v>
      </c>
      <c r="M3850" s="6" t="s">
        <v>20</v>
      </c>
    </row>
    <row r="3851" spans="1:13" ht="30.75" hidden="1" thickBot="1" x14ac:dyDescent="0.3">
      <c r="A3851" s="2">
        <v>3849</v>
      </c>
      <c r="B3851" s="11" t="s">
        <v>7555</v>
      </c>
      <c r="C3851" s="11"/>
      <c r="D3851" s="11"/>
      <c r="E3851" s="11"/>
      <c r="F3851" s="11"/>
      <c r="G3851" s="2" t="s">
        <v>1242</v>
      </c>
      <c r="H3851" s="2" t="s">
        <v>34</v>
      </c>
      <c r="I3851" s="2" t="s">
        <v>7556</v>
      </c>
      <c r="J3851" s="2"/>
      <c r="K3851" s="3">
        <v>43298.508680555555</v>
      </c>
      <c r="L3851" s="3">
        <v>43298.508680555555</v>
      </c>
      <c r="M3851" s="8" t="s">
        <v>20</v>
      </c>
    </row>
    <row r="3852" spans="1:13" ht="45.75" hidden="1" thickBot="1" x14ac:dyDescent="0.3">
      <c r="A3852" s="4">
        <v>3850</v>
      </c>
      <c r="B3852" s="13" t="s">
        <v>7557</v>
      </c>
      <c r="C3852" s="13"/>
      <c r="D3852" s="13"/>
      <c r="E3852" s="13"/>
      <c r="F3852" s="13"/>
      <c r="G3852" s="4" t="s">
        <v>1242</v>
      </c>
      <c r="H3852" s="4" t="s">
        <v>18</v>
      </c>
      <c r="I3852" s="4" t="s">
        <v>7558</v>
      </c>
      <c r="J3852" s="4">
        <v>783701222</v>
      </c>
      <c r="K3852" s="5">
        <v>42257.387638888889</v>
      </c>
      <c r="L3852" s="5">
        <v>42257.387638888889</v>
      </c>
      <c r="M3852" s="6" t="s">
        <v>20</v>
      </c>
    </row>
    <row r="3853" spans="1:13" ht="30.75" hidden="1" thickBot="1" x14ac:dyDescent="0.3">
      <c r="A3853" s="2">
        <v>3851</v>
      </c>
      <c r="B3853" s="11" t="s">
        <v>7559</v>
      </c>
      <c r="C3853" s="11"/>
      <c r="D3853" s="11"/>
      <c r="E3853" s="11"/>
      <c r="F3853" s="11"/>
      <c r="G3853" s="2" t="s">
        <v>1242</v>
      </c>
      <c r="H3853" s="2" t="s">
        <v>37</v>
      </c>
      <c r="I3853" s="2" t="s">
        <v>7560</v>
      </c>
      <c r="J3853" s="2">
        <v>750382712</v>
      </c>
      <c r="K3853" s="3">
        <v>42180.481504629628</v>
      </c>
      <c r="L3853" s="3">
        <v>42180.481504629628</v>
      </c>
      <c r="M3853" s="8" t="s">
        <v>20</v>
      </c>
    </row>
    <row r="3854" spans="1:13" ht="15.75" hidden="1" thickBot="1" x14ac:dyDescent="0.3">
      <c r="A3854" s="4">
        <v>3852</v>
      </c>
      <c r="B3854" s="13" t="s">
        <v>7561</v>
      </c>
      <c r="C3854" s="13"/>
      <c r="D3854" s="13"/>
      <c r="E3854" s="13"/>
      <c r="F3854" s="13"/>
      <c r="G3854" s="4" t="s">
        <v>1242</v>
      </c>
      <c r="H3854" s="4" t="s">
        <v>34</v>
      </c>
      <c r="I3854" s="4" t="s">
        <v>7562</v>
      </c>
      <c r="J3854" s="4"/>
      <c r="K3854" s="5">
        <v>43573.600740740738</v>
      </c>
      <c r="L3854" s="5">
        <v>43573.600740740738</v>
      </c>
      <c r="M3854" s="6" t="s">
        <v>20</v>
      </c>
    </row>
    <row r="3855" spans="1:13" ht="45" hidden="1" x14ac:dyDescent="0.25">
      <c r="A3855" s="2">
        <v>3853</v>
      </c>
      <c r="B3855" s="10" t="s">
        <v>7563</v>
      </c>
      <c r="C3855" s="10"/>
      <c r="D3855" s="10"/>
      <c r="E3855" s="10"/>
      <c r="F3855" s="10"/>
      <c r="G3855" s="2" t="s">
        <v>232</v>
      </c>
      <c r="H3855" s="2" t="s">
        <v>18</v>
      </c>
      <c r="I3855" s="2" t="s">
        <v>7564</v>
      </c>
      <c r="J3855" s="2">
        <v>772953670</v>
      </c>
      <c r="K3855" s="3">
        <v>43209.355081018519</v>
      </c>
      <c r="L3855" s="3">
        <v>43209.355081018519</v>
      </c>
      <c r="M3855" s="8" t="s">
        <v>20</v>
      </c>
    </row>
    <row r="3856" spans="1:13" ht="45" x14ac:dyDescent="0.25">
      <c r="A3856" s="34">
        <v>3854</v>
      </c>
      <c r="B3856" s="35" t="s">
        <v>7565</v>
      </c>
      <c r="C3856" s="35"/>
      <c r="D3856" s="35"/>
      <c r="E3856" s="35"/>
      <c r="F3856" s="35"/>
      <c r="G3856" s="34" t="s">
        <v>970</v>
      </c>
      <c r="H3856" s="34" t="s">
        <v>18</v>
      </c>
      <c r="I3856" s="34" t="s">
        <v>7566</v>
      </c>
      <c r="J3856" s="34" t="s">
        <v>7567</v>
      </c>
      <c r="K3856" s="36">
        <v>43004.517465277779</v>
      </c>
      <c r="L3856" s="36">
        <v>43651.074432870373</v>
      </c>
      <c r="M3856" s="37" t="s">
        <v>15</v>
      </c>
    </row>
    <row r="3857" spans="1:13" ht="45" hidden="1" x14ac:dyDescent="0.25">
      <c r="A3857" s="20">
        <v>3855</v>
      </c>
      <c r="B3857" s="25" t="s">
        <v>7568</v>
      </c>
      <c r="C3857" s="25"/>
      <c r="D3857" s="25"/>
      <c r="E3857" s="25"/>
      <c r="F3857" s="25"/>
      <c r="G3857" s="20" t="s">
        <v>431</v>
      </c>
      <c r="H3857" s="20" t="s">
        <v>18</v>
      </c>
      <c r="I3857" s="20" t="s">
        <v>7569</v>
      </c>
      <c r="J3857" s="20" t="s">
        <v>7570</v>
      </c>
      <c r="K3857" s="22">
        <v>43118.571782407409</v>
      </c>
      <c r="L3857" s="22">
        <v>43118.571782407409</v>
      </c>
      <c r="M3857" s="23" t="s">
        <v>20</v>
      </c>
    </row>
    <row r="3858" spans="1:13" ht="30" x14ac:dyDescent="0.25">
      <c r="A3858" s="34">
        <v>3856</v>
      </c>
      <c r="B3858" s="35" t="s">
        <v>7571</v>
      </c>
      <c r="C3858" s="35"/>
      <c r="D3858" s="35"/>
      <c r="E3858" s="35"/>
      <c r="F3858" s="35"/>
      <c r="G3858" s="34" t="s">
        <v>381</v>
      </c>
      <c r="H3858" s="34" t="s">
        <v>62</v>
      </c>
      <c r="I3858" s="34" t="s">
        <v>7572</v>
      </c>
      <c r="J3858" s="34">
        <v>776821607</v>
      </c>
      <c r="K3858" s="36">
        <v>43205.208252314813</v>
      </c>
      <c r="L3858" s="36">
        <v>44651.417453703703</v>
      </c>
      <c r="M3858" s="37" t="s">
        <v>15</v>
      </c>
    </row>
    <row r="3859" spans="1:13" ht="30" x14ac:dyDescent="0.25">
      <c r="A3859" s="30">
        <v>3857</v>
      </c>
      <c r="B3859" s="31" t="s">
        <v>7573</v>
      </c>
      <c r="C3859" s="31"/>
      <c r="D3859" s="31"/>
      <c r="E3859" s="31"/>
      <c r="F3859" s="31"/>
      <c r="G3859" s="30" t="s">
        <v>428</v>
      </c>
      <c r="H3859" s="30" t="s">
        <v>37</v>
      </c>
      <c r="I3859" s="30" t="s">
        <v>7574</v>
      </c>
      <c r="J3859" s="30">
        <v>772524508</v>
      </c>
      <c r="K3859" s="32">
        <v>43489.66611111111</v>
      </c>
      <c r="L3859" s="32">
        <v>44582.244201388887</v>
      </c>
      <c r="M3859" s="33" t="s">
        <v>15</v>
      </c>
    </row>
    <row r="3860" spans="1:13" ht="30.75" hidden="1" thickBot="1" x14ac:dyDescent="0.3">
      <c r="A3860" s="15">
        <v>3858</v>
      </c>
      <c r="B3860" s="19" t="s">
        <v>7575</v>
      </c>
      <c r="C3860" s="19"/>
      <c r="D3860" s="19"/>
      <c r="E3860" s="19"/>
      <c r="F3860" s="19"/>
      <c r="G3860" s="15" t="s">
        <v>97</v>
      </c>
      <c r="H3860" s="15" t="s">
        <v>37</v>
      </c>
      <c r="I3860" s="15" t="s">
        <v>7576</v>
      </c>
      <c r="J3860" s="15" t="s">
        <v>7577</v>
      </c>
      <c r="K3860" s="17">
        <v>43304.833020833335</v>
      </c>
      <c r="L3860" s="17">
        <v>43304.833020833335</v>
      </c>
      <c r="M3860" s="18" t="s">
        <v>20</v>
      </c>
    </row>
    <row r="3861" spans="1:13" ht="30.75" hidden="1" thickBot="1" x14ac:dyDescent="0.3">
      <c r="A3861" s="2">
        <v>3859</v>
      </c>
      <c r="B3861" s="11" t="s">
        <v>7578</v>
      </c>
      <c r="C3861" s="11"/>
      <c r="D3861" s="11"/>
      <c r="E3861" s="11"/>
      <c r="F3861" s="11"/>
      <c r="G3861" s="2" t="s">
        <v>428</v>
      </c>
      <c r="H3861" s="2" t="s">
        <v>111</v>
      </c>
      <c r="I3861" s="2" t="s">
        <v>7579</v>
      </c>
      <c r="J3861" s="2">
        <v>775775995</v>
      </c>
      <c r="K3861" s="3">
        <v>42506.62976851852</v>
      </c>
      <c r="L3861" s="3">
        <v>42506.62976851852</v>
      </c>
      <c r="M3861" s="8" t="s">
        <v>20</v>
      </c>
    </row>
    <row r="3862" spans="1:13" ht="30" hidden="1" x14ac:dyDescent="0.25">
      <c r="A3862" s="4">
        <v>3860</v>
      </c>
      <c r="B3862" s="12" t="s">
        <v>7580</v>
      </c>
      <c r="C3862" s="12"/>
      <c r="D3862" s="12"/>
      <c r="E3862" s="12"/>
      <c r="F3862" s="12"/>
      <c r="G3862" s="4" t="s">
        <v>428</v>
      </c>
      <c r="H3862" s="4" t="s">
        <v>37</v>
      </c>
      <c r="I3862" s="4" t="s">
        <v>7574</v>
      </c>
      <c r="J3862" s="4" t="s">
        <v>7581</v>
      </c>
      <c r="K3862" s="5">
        <v>42173.47320601852</v>
      </c>
      <c r="L3862" s="5">
        <v>42173.47320601852</v>
      </c>
      <c r="M3862" s="6" t="s">
        <v>20</v>
      </c>
    </row>
    <row r="3863" spans="1:13" ht="30" x14ac:dyDescent="0.25">
      <c r="A3863" s="30">
        <v>3861</v>
      </c>
      <c r="B3863" s="31" t="s">
        <v>7582</v>
      </c>
      <c r="C3863" s="31"/>
      <c r="D3863" s="31"/>
      <c r="E3863" s="31"/>
      <c r="F3863" s="31"/>
      <c r="G3863" s="30" t="s">
        <v>519</v>
      </c>
      <c r="H3863" s="30" t="s">
        <v>34</v>
      </c>
      <c r="I3863" s="30" t="s">
        <v>7583</v>
      </c>
      <c r="J3863" s="30">
        <v>774521956</v>
      </c>
      <c r="K3863" s="32">
        <v>42152.502337962964</v>
      </c>
      <c r="L3863" s="32">
        <v>44569.313310185185</v>
      </c>
      <c r="M3863" s="33" t="s">
        <v>15</v>
      </c>
    </row>
    <row r="3864" spans="1:13" ht="30" x14ac:dyDescent="0.25">
      <c r="A3864" s="34">
        <v>3862</v>
      </c>
      <c r="B3864" s="35" t="s">
        <v>7584</v>
      </c>
      <c r="C3864" s="35"/>
      <c r="D3864" s="35"/>
      <c r="E3864" s="35"/>
      <c r="F3864" s="35"/>
      <c r="G3864" s="34" t="s">
        <v>502</v>
      </c>
      <c r="H3864" s="34" t="s">
        <v>37</v>
      </c>
      <c r="I3864" s="34" t="s">
        <v>3794</v>
      </c>
      <c r="J3864" s="34">
        <v>703008320</v>
      </c>
      <c r="K3864" s="36">
        <v>42180.685277777775</v>
      </c>
      <c r="L3864" s="36">
        <v>43819.132372685184</v>
      </c>
      <c r="M3864" s="37" t="s">
        <v>15</v>
      </c>
    </row>
    <row r="3865" spans="1:13" ht="45" x14ac:dyDescent="0.25">
      <c r="A3865" s="30">
        <v>3863</v>
      </c>
      <c r="B3865" s="31" t="s">
        <v>7585</v>
      </c>
      <c r="C3865" s="31"/>
      <c r="D3865" s="31"/>
      <c r="E3865" s="31"/>
      <c r="F3865" s="31"/>
      <c r="G3865" s="30" t="s">
        <v>22</v>
      </c>
      <c r="H3865" s="30" t="s">
        <v>18</v>
      </c>
      <c r="I3865" s="30" t="s">
        <v>7586</v>
      </c>
      <c r="J3865" s="39">
        <v>7.7061753307008799E+18</v>
      </c>
      <c r="K3865" s="32">
        <v>43294.618391203701</v>
      </c>
      <c r="L3865" s="32">
        <v>43861.203414351854</v>
      </c>
      <c r="M3865" s="33" t="s">
        <v>15</v>
      </c>
    </row>
    <row r="3866" spans="1:13" ht="45" x14ac:dyDescent="0.25">
      <c r="A3866" s="34">
        <v>3864</v>
      </c>
      <c r="B3866" s="35" t="s">
        <v>7587</v>
      </c>
      <c r="C3866" s="35"/>
      <c r="D3866" s="35"/>
      <c r="E3866" s="35"/>
      <c r="F3866" s="35"/>
      <c r="G3866" s="34" t="s">
        <v>731</v>
      </c>
      <c r="H3866" s="34" t="s">
        <v>34</v>
      </c>
      <c r="I3866" s="34" t="s">
        <v>7588</v>
      </c>
      <c r="J3866" s="34"/>
      <c r="K3866" s="36">
        <v>43763.417592592596</v>
      </c>
      <c r="L3866" s="36">
        <v>44221.057881944442</v>
      </c>
      <c r="M3866" s="37" t="s">
        <v>15</v>
      </c>
    </row>
    <row r="3867" spans="1:13" ht="45" hidden="1" x14ac:dyDescent="0.25">
      <c r="A3867" s="20">
        <v>3865</v>
      </c>
      <c r="B3867" s="25" t="s">
        <v>7589</v>
      </c>
      <c r="C3867" s="25"/>
      <c r="D3867" s="25"/>
      <c r="E3867" s="25"/>
      <c r="F3867" s="25"/>
      <c r="G3867" s="20" t="s">
        <v>161</v>
      </c>
      <c r="H3867" s="20"/>
      <c r="I3867" s="20" t="s">
        <v>7590</v>
      </c>
      <c r="J3867" s="20" t="s">
        <v>7591</v>
      </c>
      <c r="K3867" s="22">
        <v>43971.656608796293</v>
      </c>
      <c r="L3867" s="22">
        <v>43971.656608796293</v>
      </c>
      <c r="M3867" s="23" t="s">
        <v>20</v>
      </c>
    </row>
    <row r="3868" spans="1:13" ht="30" x14ac:dyDescent="0.25">
      <c r="A3868" s="34">
        <v>3866</v>
      </c>
      <c r="B3868" s="35" t="s">
        <v>7592</v>
      </c>
      <c r="C3868" s="35"/>
      <c r="D3868" s="35"/>
      <c r="E3868" s="35"/>
      <c r="F3868" s="35"/>
      <c r="G3868" s="34" t="s">
        <v>189</v>
      </c>
      <c r="H3868" s="34" t="s">
        <v>111</v>
      </c>
      <c r="I3868" s="34" t="s">
        <v>7593</v>
      </c>
      <c r="J3868" s="34" t="s">
        <v>7594</v>
      </c>
      <c r="K3868" s="36">
        <v>42319.506145833337</v>
      </c>
      <c r="L3868" s="36">
        <v>44411.46675925926</v>
      </c>
      <c r="M3868" s="37" t="s">
        <v>15</v>
      </c>
    </row>
    <row r="3869" spans="1:13" ht="45" hidden="1" x14ac:dyDescent="0.25">
      <c r="A3869" s="20">
        <v>3867</v>
      </c>
      <c r="B3869" s="25" t="s">
        <v>7595</v>
      </c>
      <c r="C3869" s="25"/>
      <c r="D3869" s="25"/>
      <c r="E3869" s="25"/>
      <c r="F3869" s="25"/>
      <c r="G3869" s="20" t="s">
        <v>207</v>
      </c>
      <c r="H3869" s="20" t="s">
        <v>18</v>
      </c>
      <c r="I3869" s="20" t="s">
        <v>7596</v>
      </c>
      <c r="J3869" s="20">
        <v>773264062</v>
      </c>
      <c r="K3869" s="22">
        <v>42809.542060185187</v>
      </c>
      <c r="L3869" s="22">
        <v>42809.542060185187</v>
      </c>
      <c r="M3869" s="23" t="s">
        <v>20</v>
      </c>
    </row>
    <row r="3870" spans="1:13" ht="45" x14ac:dyDescent="0.25">
      <c r="A3870" s="34">
        <v>3868</v>
      </c>
      <c r="B3870" s="35" t="s">
        <v>7597</v>
      </c>
      <c r="C3870" s="35"/>
      <c r="D3870" s="35"/>
      <c r="E3870" s="35"/>
      <c r="F3870" s="35"/>
      <c r="G3870" s="34" t="s">
        <v>1055</v>
      </c>
      <c r="H3870" s="34" t="s">
        <v>18</v>
      </c>
      <c r="I3870" s="34" t="s">
        <v>7598</v>
      </c>
      <c r="J3870" s="34">
        <v>773855599</v>
      </c>
      <c r="K3870" s="34" t="s">
        <v>238</v>
      </c>
      <c r="L3870" s="36">
        <v>44589.221585648149</v>
      </c>
      <c r="M3870" s="37" t="s">
        <v>15</v>
      </c>
    </row>
    <row r="3871" spans="1:13" ht="45" x14ac:dyDescent="0.25">
      <c r="A3871" s="30">
        <v>3869</v>
      </c>
      <c r="B3871" s="31" t="s">
        <v>7599</v>
      </c>
      <c r="C3871" s="31"/>
      <c r="D3871" s="31"/>
      <c r="E3871" s="31"/>
      <c r="F3871" s="31"/>
      <c r="G3871" s="30" t="s">
        <v>1221</v>
      </c>
      <c r="H3871" s="30" t="s">
        <v>18</v>
      </c>
      <c r="I3871" s="30" t="s">
        <v>330</v>
      </c>
      <c r="J3871" s="30">
        <v>778525803</v>
      </c>
      <c r="K3871" s="32">
        <v>43753.429062499999</v>
      </c>
      <c r="L3871" s="32">
        <v>43753.53197916667</v>
      </c>
      <c r="M3871" s="33" t="s">
        <v>15</v>
      </c>
    </row>
    <row r="3872" spans="1:13" ht="45" x14ac:dyDescent="0.25">
      <c r="A3872" s="34">
        <v>3870</v>
      </c>
      <c r="B3872" s="35" t="s">
        <v>7600</v>
      </c>
      <c r="C3872" s="35"/>
      <c r="D3872" s="35"/>
      <c r="E3872" s="35"/>
      <c r="F3872" s="35"/>
      <c r="G3872" s="34" t="s">
        <v>11</v>
      </c>
      <c r="H3872" s="34" t="s">
        <v>18</v>
      </c>
      <c r="I3872" s="34" t="s">
        <v>7601</v>
      </c>
      <c r="J3872" s="38">
        <v>7.7253582207725302E+18</v>
      </c>
      <c r="K3872" s="36">
        <v>44407.534837962965</v>
      </c>
      <c r="L3872" s="36">
        <v>44407.052314814813</v>
      </c>
      <c r="M3872" s="37" t="s">
        <v>15</v>
      </c>
    </row>
    <row r="3873" spans="1:13" x14ac:dyDescent="0.25">
      <c r="A3873" s="30">
        <v>3871</v>
      </c>
      <c r="B3873" s="31" t="s">
        <v>7602</v>
      </c>
      <c r="C3873" s="31"/>
      <c r="D3873" s="31"/>
      <c r="E3873" s="31"/>
      <c r="F3873" s="31"/>
      <c r="G3873" s="30" t="s">
        <v>428</v>
      </c>
      <c r="H3873" s="30" t="s">
        <v>34</v>
      </c>
      <c r="I3873" s="30" t="s">
        <v>7603</v>
      </c>
      <c r="J3873" s="30">
        <v>704683382</v>
      </c>
      <c r="K3873" s="32">
        <v>43773.75582175926</v>
      </c>
      <c r="L3873" s="32">
        <v>43773.258912037039</v>
      </c>
      <c r="M3873" s="33" t="s">
        <v>15</v>
      </c>
    </row>
    <row r="3874" spans="1:13" ht="30" x14ac:dyDescent="0.25">
      <c r="A3874" s="34">
        <v>3872</v>
      </c>
      <c r="B3874" s="35" t="s">
        <v>7604</v>
      </c>
      <c r="C3874" s="35"/>
      <c r="D3874" s="35"/>
      <c r="E3874" s="35"/>
      <c r="F3874" s="35"/>
      <c r="G3874" s="34" t="s">
        <v>135</v>
      </c>
      <c r="H3874" s="34" t="s">
        <v>111</v>
      </c>
      <c r="I3874" s="34" t="s">
        <v>7605</v>
      </c>
      <c r="J3874" s="34"/>
      <c r="K3874" s="34" t="s">
        <v>238</v>
      </c>
      <c r="L3874" s="36">
        <v>44606.219675925924</v>
      </c>
      <c r="M3874" s="37" t="s">
        <v>15</v>
      </c>
    </row>
    <row r="3875" spans="1:13" ht="30.75" hidden="1" thickBot="1" x14ac:dyDescent="0.3">
      <c r="A3875" s="20">
        <v>3873</v>
      </c>
      <c r="B3875" s="21" t="s">
        <v>7604</v>
      </c>
      <c r="C3875" s="21"/>
      <c r="D3875" s="21"/>
      <c r="E3875" s="21"/>
      <c r="F3875" s="21"/>
      <c r="G3875" s="20" t="s">
        <v>97</v>
      </c>
      <c r="H3875" s="20" t="s">
        <v>111</v>
      </c>
      <c r="I3875" s="20" t="s">
        <v>7606</v>
      </c>
      <c r="J3875" s="20">
        <v>782528262</v>
      </c>
      <c r="K3875" s="22">
        <v>42342.804363425923</v>
      </c>
      <c r="L3875" s="22">
        <v>42342.804363425923</v>
      </c>
      <c r="M3875" s="23" t="s">
        <v>20</v>
      </c>
    </row>
    <row r="3876" spans="1:13" ht="30" hidden="1" x14ac:dyDescent="0.25">
      <c r="A3876" s="4">
        <v>3874</v>
      </c>
      <c r="B3876" s="12" t="s">
        <v>7607</v>
      </c>
      <c r="C3876" s="12"/>
      <c r="D3876" s="12"/>
      <c r="E3876" s="12"/>
      <c r="F3876" s="12"/>
      <c r="G3876" s="4" t="s">
        <v>343</v>
      </c>
      <c r="H3876" s="4" t="s">
        <v>111</v>
      </c>
      <c r="I3876" s="4" t="s">
        <v>7608</v>
      </c>
      <c r="J3876" s="4">
        <v>757372935</v>
      </c>
      <c r="K3876" s="5">
        <v>42208.391458333332</v>
      </c>
      <c r="L3876" s="5">
        <v>42208.391458333332</v>
      </c>
      <c r="M3876" s="6" t="s">
        <v>20</v>
      </c>
    </row>
    <row r="3877" spans="1:13" x14ac:dyDescent="0.25">
      <c r="A3877" s="30">
        <v>3875</v>
      </c>
      <c r="B3877" s="31" t="s">
        <v>7609</v>
      </c>
      <c r="C3877" s="31"/>
      <c r="D3877" s="31"/>
      <c r="E3877" s="31"/>
      <c r="F3877" s="31"/>
      <c r="G3877" s="30" t="s">
        <v>102</v>
      </c>
      <c r="H3877" s="30"/>
      <c r="I3877" s="30" t="s">
        <v>1795</v>
      </c>
      <c r="J3877" s="30" t="s">
        <v>1796</v>
      </c>
      <c r="K3877" s="32">
        <v>43858.56695601852</v>
      </c>
      <c r="L3877" s="32">
        <v>43858.56695601852</v>
      </c>
      <c r="M3877" s="33" t="s">
        <v>15</v>
      </c>
    </row>
    <row r="3878" spans="1:13" ht="30.75" hidden="1" thickBot="1" x14ac:dyDescent="0.3">
      <c r="A3878" s="15">
        <v>3876</v>
      </c>
      <c r="B3878" s="19" t="s">
        <v>7610</v>
      </c>
      <c r="C3878" s="19"/>
      <c r="D3878" s="19"/>
      <c r="E3878" s="19"/>
      <c r="F3878" s="19"/>
      <c r="G3878" s="15" t="s">
        <v>102</v>
      </c>
      <c r="H3878" s="15" t="s">
        <v>34</v>
      </c>
      <c r="I3878" s="15" t="s">
        <v>7611</v>
      </c>
      <c r="J3878" s="24">
        <v>4.1455806950783599E+19</v>
      </c>
      <c r="K3878" s="17">
        <v>42741.70652777778</v>
      </c>
      <c r="L3878" s="17">
        <v>42741.70652777778</v>
      </c>
      <c r="M3878" s="18" t="s">
        <v>20</v>
      </c>
    </row>
    <row r="3879" spans="1:13" ht="30" hidden="1" x14ac:dyDescent="0.25">
      <c r="A3879" s="2">
        <v>3877</v>
      </c>
      <c r="B3879" s="10" t="s">
        <v>7612</v>
      </c>
      <c r="C3879" s="10"/>
      <c r="D3879" s="10"/>
      <c r="E3879" s="10"/>
      <c r="F3879" s="10"/>
      <c r="G3879" s="2" t="s">
        <v>102</v>
      </c>
      <c r="H3879" s="2" t="s">
        <v>34</v>
      </c>
      <c r="I3879" s="2" t="s">
        <v>7611</v>
      </c>
      <c r="J3879" s="2" t="s">
        <v>7613</v>
      </c>
      <c r="K3879" s="3">
        <v>43573.717557870368</v>
      </c>
      <c r="L3879" s="3">
        <v>43573.717557870368</v>
      </c>
      <c r="M3879" s="8" t="s">
        <v>20</v>
      </c>
    </row>
    <row r="3880" spans="1:13" ht="30" x14ac:dyDescent="0.25">
      <c r="A3880" s="34">
        <v>3878</v>
      </c>
      <c r="B3880" s="35" t="s">
        <v>7614</v>
      </c>
      <c r="C3880" s="35"/>
      <c r="D3880" s="35"/>
      <c r="E3880" s="35"/>
      <c r="F3880" s="35"/>
      <c r="G3880" s="34" t="s">
        <v>343</v>
      </c>
      <c r="H3880" s="34" t="s">
        <v>30</v>
      </c>
      <c r="I3880" s="34" t="s">
        <v>7615</v>
      </c>
      <c r="J3880" s="34">
        <v>772995956</v>
      </c>
      <c r="K3880" s="36">
        <v>43385.335416666669</v>
      </c>
      <c r="L3880" s="36">
        <v>43845.391898148147</v>
      </c>
      <c r="M3880" s="37" t="s">
        <v>15</v>
      </c>
    </row>
    <row r="3881" spans="1:13" ht="45.75" hidden="1" thickBot="1" x14ac:dyDescent="0.3">
      <c r="A3881" s="20">
        <v>3879</v>
      </c>
      <c r="B3881" s="21" t="s">
        <v>7616</v>
      </c>
      <c r="C3881" s="21"/>
      <c r="D3881" s="21"/>
      <c r="E3881" s="21"/>
      <c r="F3881" s="21"/>
      <c r="G3881" s="20" t="s">
        <v>72</v>
      </c>
      <c r="H3881" s="20"/>
      <c r="I3881" s="20" t="s">
        <v>7617</v>
      </c>
      <c r="J3881" s="20" t="s">
        <v>7618</v>
      </c>
      <c r="K3881" s="22">
        <v>43207.379166666666</v>
      </c>
      <c r="L3881" s="22">
        <v>43207.379166666666</v>
      </c>
      <c r="M3881" s="23" t="s">
        <v>20</v>
      </c>
    </row>
    <row r="3882" spans="1:13" ht="30" hidden="1" x14ac:dyDescent="0.25">
      <c r="A3882" s="4">
        <v>3880</v>
      </c>
      <c r="B3882" s="12" t="s">
        <v>7619</v>
      </c>
      <c r="C3882" s="12"/>
      <c r="D3882" s="12"/>
      <c r="E3882" s="12"/>
      <c r="F3882" s="12"/>
      <c r="G3882" s="4" t="s">
        <v>135</v>
      </c>
      <c r="H3882" s="4" t="s">
        <v>111</v>
      </c>
      <c r="I3882" s="4" t="s">
        <v>7620</v>
      </c>
      <c r="J3882" s="4">
        <v>775105245</v>
      </c>
      <c r="K3882" s="5">
        <v>43686.612060185187</v>
      </c>
      <c r="L3882" s="5">
        <v>43686.612060185187</v>
      </c>
      <c r="M3882" s="6" t="s">
        <v>20</v>
      </c>
    </row>
    <row r="3883" spans="1:13" ht="30" x14ac:dyDescent="0.25">
      <c r="A3883" s="30">
        <v>3881</v>
      </c>
      <c r="B3883" s="31" t="s">
        <v>7621</v>
      </c>
      <c r="C3883" s="31"/>
      <c r="D3883" s="31"/>
      <c r="E3883" s="31"/>
      <c r="F3883" s="31"/>
      <c r="G3883" s="30" t="s">
        <v>87</v>
      </c>
      <c r="H3883" s="30" t="s">
        <v>30</v>
      </c>
      <c r="I3883" s="30" t="s">
        <v>7622</v>
      </c>
      <c r="J3883" s="39">
        <v>7.7425163407827302E+18</v>
      </c>
      <c r="K3883" s="32">
        <v>43663.968402777777</v>
      </c>
      <c r="L3883" s="32">
        <v>44643.423750000002</v>
      </c>
      <c r="M3883" s="33" t="s">
        <v>15</v>
      </c>
    </row>
    <row r="3884" spans="1:13" ht="45.75" hidden="1" thickBot="1" x14ac:dyDescent="0.3">
      <c r="A3884" s="15">
        <v>3882</v>
      </c>
      <c r="B3884" s="19" t="s">
        <v>7623</v>
      </c>
      <c r="C3884" s="19"/>
      <c r="D3884" s="19"/>
      <c r="E3884" s="19"/>
      <c r="F3884" s="19"/>
      <c r="G3884" s="15" t="s">
        <v>173</v>
      </c>
      <c r="H3884" s="15" t="s">
        <v>18</v>
      </c>
      <c r="I3884" s="15" t="s">
        <v>7624</v>
      </c>
      <c r="J3884" s="15">
        <v>754424707</v>
      </c>
      <c r="K3884" s="17">
        <v>42669.438715277778</v>
      </c>
      <c r="L3884" s="17">
        <v>42669.438715277778</v>
      </c>
      <c r="M3884" s="18" t="s">
        <v>20</v>
      </c>
    </row>
    <row r="3885" spans="1:13" ht="15.75" hidden="1" thickBot="1" x14ac:dyDescent="0.3">
      <c r="A3885" s="2">
        <v>3883</v>
      </c>
      <c r="B3885" s="11" t="s">
        <v>7625</v>
      </c>
      <c r="C3885" s="11"/>
      <c r="D3885" s="11"/>
      <c r="E3885" s="11"/>
      <c r="F3885" s="11"/>
      <c r="G3885" s="2" t="s">
        <v>305</v>
      </c>
      <c r="H3885" s="2" t="s">
        <v>34</v>
      </c>
      <c r="I3885" s="2"/>
      <c r="J3885" s="2"/>
      <c r="K3885" s="3">
        <v>42200.324340277781</v>
      </c>
      <c r="L3885" s="3">
        <v>42200.324340277781</v>
      </c>
      <c r="M3885" s="8" t="s">
        <v>20</v>
      </c>
    </row>
    <row r="3886" spans="1:13" ht="30.75" hidden="1" thickBot="1" x14ac:dyDescent="0.3">
      <c r="A3886" s="4">
        <v>3884</v>
      </c>
      <c r="B3886" s="13" t="s">
        <v>7626</v>
      </c>
      <c r="C3886" s="13"/>
      <c r="D3886" s="13"/>
      <c r="E3886" s="13"/>
      <c r="F3886" s="13"/>
      <c r="G3886" s="4" t="s">
        <v>731</v>
      </c>
      <c r="H3886" s="4" t="s">
        <v>37</v>
      </c>
      <c r="I3886" s="4" t="s">
        <v>7627</v>
      </c>
      <c r="J3886" s="4">
        <v>776025776</v>
      </c>
      <c r="K3886" s="5">
        <v>42180.894328703704</v>
      </c>
      <c r="L3886" s="5">
        <v>42180.894328703704</v>
      </c>
      <c r="M3886" s="6" t="s">
        <v>20</v>
      </c>
    </row>
    <row r="3887" spans="1:13" hidden="1" x14ac:dyDescent="0.25">
      <c r="A3887" s="2">
        <v>3885</v>
      </c>
      <c r="B3887" s="10" t="s">
        <v>7628</v>
      </c>
      <c r="C3887" s="10"/>
      <c r="D3887" s="10"/>
      <c r="E3887" s="10"/>
      <c r="F3887" s="10"/>
      <c r="G3887" s="2" t="s">
        <v>119</v>
      </c>
      <c r="H3887" s="2" t="s">
        <v>34</v>
      </c>
      <c r="I3887" s="2"/>
      <c r="J3887" s="2"/>
      <c r="K3887" s="3">
        <v>43265.35324074074</v>
      </c>
      <c r="L3887" s="3">
        <v>43265.35324074074</v>
      </c>
      <c r="M3887" s="8" t="s">
        <v>20</v>
      </c>
    </row>
    <row r="3888" spans="1:13" ht="30" x14ac:dyDescent="0.25">
      <c r="A3888" s="34">
        <v>3886</v>
      </c>
      <c r="B3888" s="35" t="s">
        <v>7629</v>
      </c>
      <c r="C3888" s="35"/>
      <c r="D3888" s="35"/>
      <c r="E3888" s="35"/>
      <c r="F3888" s="35"/>
      <c r="G3888" s="34" t="s">
        <v>153</v>
      </c>
      <c r="H3888" s="34" t="s">
        <v>111</v>
      </c>
      <c r="I3888" s="34" t="s">
        <v>7630</v>
      </c>
      <c r="J3888" s="38">
        <v>7.1792892907739098E+17</v>
      </c>
      <c r="K3888" s="36">
        <v>43886.476435185185</v>
      </c>
      <c r="L3888" s="36">
        <v>43886.476435185185</v>
      </c>
      <c r="M3888" s="37" t="s">
        <v>15</v>
      </c>
    </row>
    <row r="3889" spans="1:13" ht="30" x14ac:dyDescent="0.25">
      <c r="A3889" s="30">
        <v>3887</v>
      </c>
      <c r="B3889" s="31" t="s">
        <v>7631</v>
      </c>
      <c r="C3889" s="31"/>
      <c r="D3889" s="31"/>
      <c r="E3889" s="31"/>
      <c r="F3889" s="31"/>
      <c r="G3889" s="30" t="s">
        <v>428</v>
      </c>
      <c r="H3889" s="30" t="s">
        <v>838</v>
      </c>
      <c r="I3889" s="30" t="s">
        <v>7632</v>
      </c>
      <c r="J3889" s="39">
        <v>7.7204758107720397E+18</v>
      </c>
      <c r="K3889" s="32">
        <v>44126.585752314815</v>
      </c>
      <c r="L3889" s="32">
        <v>44582.269837962966</v>
      </c>
      <c r="M3889" s="33" t="s">
        <v>15</v>
      </c>
    </row>
    <row r="3890" spans="1:13" ht="30" x14ac:dyDescent="0.25">
      <c r="A3890" s="34">
        <v>3888</v>
      </c>
      <c r="B3890" s="35" t="s">
        <v>7633</v>
      </c>
      <c r="C3890" s="35"/>
      <c r="D3890" s="35"/>
      <c r="E3890" s="35"/>
      <c r="F3890" s="35"/>
      <c r="G3890" s="34" t="s">
        <v>40</v>
      </c>
      <c r="H3890" s="34" t="s">
        <v>111</v>
      </c>
      <c r="I3890" s="34" t="s">
        <v>7634</v>
      </c>
      <c r="J3890" s="34">
        <v>782359928</v>
      </c>
      <c r="K3890" s="36">
        <v>42185.655902777777</v>
      </c>
      <c r="L3890" s="36">
        <v>43571.201377314814</v>
      </c>
      <c r="M3890" s="37" t="s">
        <v>15</v>
      </c>
    </row>
    <row r="3891" spans="1:13" ht="45.75" hidden="1" thickBot="1" x14ac:dyDescent="0.3">
      <c r="A3891" s="20">
        <v>3889</v>
      </c>
      <c r="B3891" s="21" t="s">
        <v>7635</v>
      </c>
      <c r="C3891" s="21"/>
      <c r="D3891" s="21"/>
      <c r="E3891" s="21"/>
      <c r="F3891" s="21"/>
      <c r="G3891" s="20" t="s">
        <v>390</v>
      </c>
      <c r="H3891" s="20" t="s">
        <v>111</v>
      </c>
      <c r="I3891" s="20" t="s">
        <v>7636</v>
      </c>
      <c r="J3891" s="20">
        <f>256782931811/ 702931811</f>
        <v>365.30276165151389</v>
      </c>
      <c r="K3891" s="22">
        <v>43116.425196759257</v>
      </c>
      <c r="L3891" s="22">
        <v>43116.425196759257</v>
      </c>
      <c r="M3891" s="23" t="s">
        <v>20</v>
      </c>
    </row>
    <row r="3892" spans="1:13" ht="30.75" hidden="1" thickBot="1" x14ac:dyDescent="0.3">
      <c r="A3892" s="4">
        <v>3890</v>
      </c>
      <c r="B3892" s="13" t="s">
        <v>7637</v>
      </c>
      <c r="C3892" s="13"/>
      <c r="D3892" s="13"/>
      <c r="E3892" s="13"/>
      <c r="F3892" s="13"/>
      <c r="G3892" s="4" t="s">
        <v>102</v>
      </c>
      <c r="H3892" s="4" t="s">
        <v>111</v>
      </c>
      <c r="I3892" s="4" t="s">
        <v>7638</v>
      </c>
      <c r="J3892" s="4">
        <v>782754155</v>
      </c>
      <c r="K3892" s="5">
        <v>41570</v>
      </c>
      <c r="L3892" s="4" t="s">
        <v>238</v>
      </c>
      <c r="M3892" s="6" t="s">
        <v>20</v>
      </c>
    </row>
    <row r="3893" spans="1:13" ht="30.75" hidden="1" thickBot="1" x14ac:dyDescent="0.3">
      <c r="A3893" s="2">
        <v>3891</v>
      </c>
      <c r="B3893" s="11" t="s">
        <v>7639</v>
      </c>
      <c r="C3893" s="11"/>
      <c r="D3893" s="11"/>
      <c r="E3893" s="11"/>
      <c r="F3893" s="11"/>
      <c r="G3893" s="2" t="s">
        <v>102</v>
      </c>
      <c r="H3893" s="2" t="s">
        <v>111</v>
      </c>
      <c r="I3893" s="2" t="s">
        <v>7640</v>
      </c>
      <c r="J3893" s="2"/>
      <c r="K3893" s="3">
        <v>41570</v>
      </c>
      <c r="L3893" s="2" t="s">
        <v>238</v>
      </c>
      <c r="M3893" s="8" t="s">
        <v>20</v>
      </c>
    </row>
    <row r="3894" spans="1:13" ht="30.75" hidden="1" thickBot="1" x14ac:dyDescent="0.3">
      <c r="A3894" s="4">
        <v>3892</v>
      </c>
      <c r="B3894" s="13" t="s">
        <v>7641</v>
      </c>
      <c r="C3894" s="13"/>
      <c r="D3894" s="13"/>
      <c r="E3894" s="13"/>
      <c r="F3894" s="13"/>
      <c r="G3894" s="4" t="s">
        <v>102</v>
      </c>
      <c r="H3894" s="4" t="s">
        <v>34</v>
      </c>
      <c r="I3894" s="4" t="s">
        <v>7642</v>
      </c>
      <c r="J3894" s="7">
        <v>7.84427985070242E+18</v>
      </c>
      <c r="K3894" s="5">
        <v>43154.651041666664</v>
      </c>
      <c r="L3894" s="5">
        <v>43154.651041666664</v>
      </c>
      <c r="M3894" s="6" t="s">
        <v>20</v>
      </c>
    </row>
    <row r="3895" spans="1:13" ht="30.75" hidden="1" thickBot="1" x14ac:dyDescent="0.3">
      <c r="A3895" s="2">
        <v>3893</v>
      </c>
      <c r="B3895" s="11" t="s">
        <v>7643</v>
      </c>
      <c r="C3895" s="11"/>
      <c r="D3895" s="11"/>
      <c r="E3895" s="11"/>
      <c r="F3895" s="11"/>
      <c r="G3895" s="2" t="s">
        <v>97</v>
      </c>
      <c r="H3895" s="2" t="s">
        <v>34</v>
      </c>
      <c r="I3895" s="2" t="s">
        <v>7644</v>
      </c>
      <c r="J3895" s="2"/>
      <c r="K3895" s="3">
        <v>42681.687534722223</v>
      </c>
      <c r="L3895" s="3">
        <v>42681.687534722223</v>
      </c>
      <c r="M3895" s="8" t="s">
        <v>20</v>
      </c>
    </row>
    <row r="3896" spans="1:13" ht="45" hidden="1" x14ac:dyDescent="0.25">
      <c r="A3896" s="4">
        <v>3894</v>
      </c>
      <c r="B3896" s="12" t="s">
        <v>7645</v>
      </c>
      <c r="C3896" s="12"/>
      <c r="D3896" s="12"/>
      <c r="E3896" s="12"/>
      <c r="F3896" s="12"/>
      <c r="G3896" s="4" t="s">
        <v>102</v>
      </c>
      <c r="H3896" s="4" t="s">
        <v>111</v>
      </c>
      <c r="I3896" s="4" t="s">
        <v>7646</v>
      </c>
      <c r="J3896" s="4">
        <v>414510549</v>
      </c>
      <c r="K3896" s="5">
        <v>43391.679351851853</v>
      </c>
      <c r="L3896" s="5">
        <v>43391.679351851853</v>
      </c>
      <c r="M3896" s="6" t="s">
        <v>20</v>
      </c>
    </row>
    <row r="3897" spans="1:13" ht="30" x14ac:dyDescent="0.25">
      <c r="A3897" s="30">
        <v>3895</v>
      </c>
      <c r="B3897" s="31" t="s">
        <v>7647</v>
      </c>
      <c r="C3897" s="31"/>
      <c r="D3897" s="31"/>
      <c r="E3897" s="31"/>
      <c r="F3897" s="31"/>
      <c r="G3897" s="30" t="s">
        <v>428</v>
      </c>
      <c r="H3897" s="30" t="s">
        <v>111</v>
      </c>
      <c r="I3897" s="30" t="s">
        <v>7648</v>
      </c>
      <c r="J3897" s="30">
        <v>782713206</v>
      </c>
      <c r="K3897" s="32">
        <v>42562.425266203703</v>
      </c>
      <c r="L3897" s="32">
        <v>44582.218969907408</v>
      </c>
      <c r="M3897" s="33" t="s">
        <v>15</v>
      </c>
    </row>
    <row r="3898" spans="1:13" ht="30" x14ac:dyDescent="0.25">
      <c r="A3898" s="34">
        <v>3896</v>
      </c>
      <c r="B3898" s="35" t="s">
        <v>7649</v>
      </c>
      <c r="C3898" s="35"/>
      <c r="D3898" s="35"/>
      <c r="E3898" s="35"/>
      <c r="F3898" s="35"/>
      <c r="G3898" s="34" t="s">
        <v>11</v>
      </c>
      <c r="H3898" s="34" t="s">
        <v>111</v>
      </c>
      <c r="I3898" s="34" t="s">
        <v>7650</v>
      </c>
      <c r="J3898" s="34">
        <v>789623780</v>
      </c>
      <c r="K3898" s="36">
        <v>43482.623090277775</v>
      </c>
      <c r="L3898" s="36">
        <v>43853.467372685183</v>
      </c>
      <c r="M3898" s="37" t="s">
        <v>15</v>
      </c>
    </row>
    <row r="3899" spans="1:13" ht="30" hidden="1" x14ac:dyDescent="0.25">
      <c r="A3899" s="20">
        <v>3897</v>
      </c>
      <c r="B3899" s="25" t="s">
        <v>7651</v>
      </c>
      <c r="C3899" s="25"/>
      <c r="D3899" s="25"/>
      <c r="E3899" s="25"/>
      <c r="F3899" s="25"/>
      <c r="G3899" s="20" t="s">
        <v>502</v>
      </c>
      <c r="H3899" s="20" t="s">
        <v>111</v>
      </c>
      <c r="I3899" s="20" t="s">
        <v>7652</v>
      </c>
      <c r="J3899" s="20">
        <v>772656503</v>
      </c>
      <c r="K3899" s="22">
        <v>42180.685763888891</v>
      </c>
      <c r="L3899" s="22">
        <v>42180.685763888891</v>
      </c>
      <c r="M3899" s="23" t="s">
        <v>20</v>
      </c>
    </row>
    <row r="3900" spans="1:13" ht="30" x14ac:dyDescent="0.25">
      <c r="A3900" s="34">
        <v>3898</v>
      </c>
      <c r="B3900" s="35" t="s">
        <v>7653</v>
      </c>
      <c r="C3900" s="35"/>
      <c r="D3900" s="35"/>
      <c r="E3900" s="35"/>
      <c r="F3900" s="35"/>
      <c r="G3900" s="34" t="s">
        <v>135</v>
      </c>
      <c r="H3900" s="34" t="s">
        <v>111</v>
      </c>
      <c r="I3900" s="34" t="s">
        <v>7654</v>
      </c>
      <c r="J3900" s="34">
        <v>774320964</v>
      </c>
      <c r="K3900" s="36">
        <v>42494.602083333331</v>
      </c>
      <c r="L3900" s="36">
        <v>44615.433657407404</v>
      </c>
      <c r="M3900" s="37" t="s">
        <v>15</v>
      </c>
    </row>
    <row r="3901" spans="1:13" ht="45.75" hidden="1" thickBot="1" x14ac:dyDescent="0.3">
      <c r="A3901" s="20">
        <v>3899</v>
      </c>
      <c r="B3901" s="21" t="s">
        <v>7655</v>
      </c>
      <c r="C3901" s="21"/>
      <c r="D3901" s="21"/>
      <c r="E3901" s="21"/>
      <c r="F3901" s="21"/>
      <c r="G3901" s="20" t="s">
        <v>68</v>
      </c>
      <c r="H3901" s="20" t="s">
        <v>18</v>
      </c>
      <c r="I3901" s="20" t="s">
        <v>7656</v>
      </c>
      <c r="J3901" s="20">
        <v>781303278</v>
      </c>
      <c r="K3901" s="22">
        <v>42187.924062500002</v>
      </c>
      <c r="L3901" s="22">
        <v>42187.924062500002</v>
      </c>
      <c r="M3901" s="23" t="s">
        <v>20</v>
      </c>
    </row>
    <row r="3902" spans="1:13" ht="30.75" hidden="1" thickBot="1" x14ac:dyDescent="0.3">
      <c r="A3902" s="4">
        <v>3900</v>
      </c>
      <c r="B3902" s="13" t="s">
        <v>7657</v>
      </c>
      <c r="C3902" s="13"/>
      <c r="D3902" s="13"/>
      <c r="E3902" s="13"/>
      <c r="F3902" s="13"/>
      <c r="G3902" s="4" t="s">
        <v>185</v>
      </c>
      <c r="H3902" s="4" t="s">
        <v>111</v>
      </c>
      <c r="I3902" s="4" t="s">
        <v>7658</v>
      </c>
      <c r="J3902" s="4" t="s">
        <v>7659</v>
      </c>
      <c r="K3902" s="5">
        <v>44463.364884259259</v>
      </c>
      <c r="L3902" s="5">
        <v>44463.364884259259</v>
      </c>
      <c r="M3902" s="6" t="s">
        <v>20</v>
      </c>
    </row>
    <row r="3903" spans="1:13" ht="45" hidden="1" x14ac:dyDescent="0.25">
      <c r="A3903" s="2">
        <v>3901</v>
      </c>
      <c r="B3903" s="10" t="s">
        <v>7660</v>
      </c>
      <c r="C3903" s="10"/>
      <c r="D3903" s="10"/>
      <c r="E3903" s="10"/>
      <c r="F3903" s="10"/>
      <c r="G3903" s="2" t="s">
        <v>731</v>
      </c>
      <c r="H3903" s="2" t="s">
        <v>18</v>
      </c>
      <c r="I3903" s="2" t="s">
        <v>7661</v>
      </c>
      <c r="J3903" s="2">
        <v>782692535</v>
      </c>
      <c r="K3903" s="3">
        <v>42180.885740740741</v>
      </c>
      <c r="L3903" s="3">
        <v>42180.885740740741</v>
      </c>
      <c r="M3903" s="8" t="s">
        <v>20</v>
      </c>
    </row>
    <row r="3904" spans="1:13" ht="30" x14ac:dyDescent="0.25">
      <c r="A3904" s="34">
        <v>3902</v>
      </c>
      <c r="B3904" s="35" t="s">
        <v>7662</v>
      </c>
      <c r="C3904" s="35"/>
      <c r="D3904" s="35"/>
      <c r="E3904" s="35"/>
      <c r="F3904" s="35"/>
      <c r="G3904" s="34" t="s">
        <v>135</v>
      </c>
      <c r="H3904" s="34" t="s">
        <v>111</v>
      </c>
      <c r="I3904" s="34" t="s">
        <v>7663</v>
      </c>
      <c r="J3904" s="34">
        <v>718257138</v>
      </c>
      <c r="K3904" s="36">
        <v>42479.452152777776</v>
      </c>
      <c r="L3904" s="36">
        <v>44593.310300925928</v>
      </c>
      <c r="M3904" s="37" t="s">
        <v>15</v>
      </c>
    </row>
    <row r="3905" spans="1:13" ht="45.75" hidden="1" thickBot="1" x14ac:dyDescent="0.3">
      <c r="A3905" s="20">
        <v>3903</v>
      </c>
      <c r="B3905" s="21" t="s">
        <v>7664</v>
      </c>
      <c r="C3905" s="21"/>
      <c r="D3905" s="21"/>
      <c r="E3905" s="21"/>
      <c r="F3905" s="21"/>
      <c r="G3905" s="20" t="s">
        <v>189</v>
      </c>
      <c r="H3905" s="20" t="s">
        <v>34</v>
      </c>
      <c r="I3905" s="20" t="s">
        <v>7665</v>
      </c>
      <c r="J3905" s="20"/>
      <c r="K3905" s="22">
        <v>42345.657407407409</v>
      </c>
      <c r="L3905" s="22">
        <v>42345.657407407409</v>
      </c>
      <c r="M3905" s="23" t="s">
        <v>20</v>
      </c>
    </row>
    <row r="3906" spans="1:13" ht="45" hidden="1" x14ac:dyDescent="0.25">
      <c r="A3906" s="4">
        <v>3904</v>
      </c>
      <c r="B3906" s="12" t="s">
        <v>7666</v>
      </c>
      <c r="C3906" s="12"/>
      <c r="D3906" s="12"/>
      <c r="E3906" s="12"/>
      <c r="F3906" s="12"/>
      <c r="G3906" s="4" t="s">
        <v>17</v>
      </c>
      <c r="H3906" s="4" t="s">
        <v>18</v>
      </c>
      <c r="I3906" s="4" t="s">
        <v>7667</v>
      </c>
      <c r="J3906" s="4">
        <v>752729887</v>
      </c>
      <c r="K3906" s="5">
        <v>43304.590520833335</v>
      </c>
      <c r="L3906" s="5">
        <v>43304.590520833335</v>
      </c>
      <c r="M3906" s="6" t="s">
        <v>20</v>
      </c>
    </row>
    <row r="3907" spans="1:13" ht="30" x14ac:dyDescent="0.25">
      <c r="A3907" s="30">
        <v>3905</v>
      </c>
      <c r="B3907" s="31" t="s">
        <v>7668</v>
      </c>
      <c r="C3907" s="31"/>
      <c r="D3907" s="31"/>
      <c r="E3907" s="31"/>
      <c r="F3907" s="31"/>
      <c r="G3907" s="30" t="s">
        <v>979</v>
      </c>
      <c r="H3907" s="30" t="s">
        <v>111</v>
      </c>
      <c r="I3907" s="30" t="s">
        <v>7669</v>
      </c>
      <c r="J3907" s="30" t="s">
        <v>7670</v>
      </c>
      <c r="K3907" s="32">
        <v>42153.448518518519</v>
      </c>
      <c r="L3907" s="32">
        <v>44650.153668981482</v>
      </c>
      <c r="M3907" s="33" t="s">
        <v>15</v>
      </c>
    </row>
    <row r="3908" spans="1:13" ht="45" hidden="1" x14ac:dyDescent="0.25">
      <c r="A3908" s="15">
        <v>3906</v>
      </c>
      <c r="B3908" s="16" t="s">
        <v>7671</v>
      </c>
      <c r="C3908" s="16"/>
      <c r="D3908" s="16"/>
      <c r="E3908" s="16"/>
      <c r="F3908" s="16"/>
      <c r="G3908" s="15" t="s">
        <v>277</v>
      </c>
      <c r="H3908" s="15" t="s">
        <v>111</v>
      </c>
      <c r="I3908" s="15" t="s">
        <v>7672</v>
      </c>
      <c r="J3908" s="15">
        <v>779931187</v>
      </c>
      <c r="K3908" s="17">
        <v>43748.410208333335</v>
      </c>
      <c r="L3908" s="17">
        <v>43748.410208333335</v>
      </c>
      <c r="M3908" s="18" t="s">
        <v>20</v>
      </c>
    </row>
    <row r="3909" spans="1:13" ht="45" x14ac:dyDescent="0.25">
      <c r="A3909" s="30">
        <v>3907</v>
      </c>
      <c r="B3909" s="31" t="s">
        <v>7671</v>
      </c>
      <c r="C3909" s="31"/>
      <c r="D3909" s="31"/>
      <c r="E3909" s="31"/>
      <c r="F3909" s="31"/>
      <c r="G3909" s="30" t="s">
        <v>2438</v>
      </c>
      <c r="H3909" s="30" t="s">
        <v>111</v>
      </c>
      <c r="I3909" s="30" t="s">
        <v>7672</v>
      </c>
      <c r="J3909" s="30">
        <v>779931187</v>
      </c>
      <c r="K3909" s="32">
        <v>43748.415254629632</v>
      </c>
      <c r="L3909" s="32">
        <v>44584.272881944446</v>
      </c>
      <c r="M3909" s="33" t="s">
        <v>15</v>
      </c>
    </row>
    <row r="3910" spans="1:13" ht="30.75" hidden="1" thickBot="1" x14ac:dyDescent="0.3">
      <c r="A3910" s="15">
        <v>3908</v>
      </c>
      <c r="B3910" s="19" t="s">
        <v>7673</v>
      </c>
      <c r="C3910" s="19"/>
      <c r="D3910" s="19"/>
      <c r="E3910" s="19"/>
      <c r="F3910" s="19"/>
      <c r="G3910" s="15" t="s">
        <v>17</v>
      </c>
      <c r="H3910" s="15" t="s">
        <v>37</v>
      </c>
      <c r="I3910" s="15" t="s">
        <v>7674</v>
      </c>
      <c r="J3910" s="15" t="s">
        <v>7675</v>
      </c>
      <c r="K3910" s="17">
        <v>44102.240347222221</v>
      </c>
      <c r="L3910" s="17">
        <v>44102.240347222221</v>
      </c>
      <c r="M3910" s="18" t="s">
        <v>20</v>
      </c>
    </row>
    <row r="3911" spans="1:13" ht="30.75" hidden="1" thickBot="1" x14ac:dyDescent="0.3">
      <c r="A3911" s="2">
        <v>3909</v>
      </c>
      <c r="B3911" s="11" t="s">
        <v>7676</v>
      </c>
      <c r="C3911" s="11"/>
      <c r="D3911" s="11"/>
      <c r="E3911" s="11"/>
      <c r="F3911" s="11"/>
      <c r="G3911" s="2" t="s">
        <v>189</v>
      </c>
      <c r="H3911" s="2" t="s">
        <v>111</v>
      </c>
      <c r="I3911" s="2" t="s">
        <v>7677</v>
      </c>
      <c r="J3911" s="9">
        <v>4.7143231007797504E+18</v>
      </c>
      <c r="K3911" s="3">
        <v>43118.685196759259</v>
      </c>
      <c r="L3911" s="3">
        <v>43118.685196759259</v>
      </c>
      <c r="M3911" s="8" t="s">
        <v>20</v>
      </c>
    </row>
    <row r="3912" spans="1:13" ht="45.75" hidden="1" thickBot="1" x14ac:dyDescent="0.3">
      <c r="A3912" s="4">
        <v>3910</v>
      </c>
      <c r="B3912" s="13" t="s">
        <v>7678</v>
      </c>
      <c r="C3912" s="13"/>
      <c r="D3912" s="13"/>
      <c r="E3912" s="13"/>
      <c r="F3912" s="13"/>
      <c r="G3912" s="4" t="s">
        <v>97</v>
      </c>
      <c r="H3912" s="4" t="s">
        <v>18</v>
      </c>
      <c r="I3912" s="4"/>
      <c r="J3912" s="4">
        <v>43121339</v>
      </c>
      <c r="K3912" s="5">
        <v>42342.805462962962</v>
      </c>
      <c r="L3912" s="5">
        <v>42342.805462962962</v>
      </c>
      <c r="M3912" s="6" t="s">
        <v>20</v>
      </c>
    </row>
    <row r="3913" spans="1:13" ht="30" hidden="1" x14ac:dyDescent="0.25">
      <c r="A3913" s="2">
        <v>3911</v>
      </c>
      <c r="B3913" s="10" t="s">
        <v>7679</v>
      </c>
      <c r="C3913" s="10"/>
      <c r="D3913" s="10"/>
      <c r="E3913" s="10"/>
      <c r="F3913" s="10"/>
      <c r="G3913" s="2" t="s">
        <v>97</v>
      </c>
      <c r="H3913" s="2"/>
      <c r="I3913" s="2" t="s">
        <v>607</v>
      </c>
      <c r="J3913" s="9">
        <v>3.1711122803171098E+18</v>
      </c>
      <c r="K3913" s="3">
        <v>42914.76939814815</v>
      </c>
      <c r="L3913" s="3">
        <v>42914.76939814815</v>
      </c>
      <c r="M3913" s="8" t="s">
        <v>20</v>
      </c>
    </row>
    <row r="3914" spans="1:13" ht="30" x14ac:dyDescent="0.25">
      <c r="A3914" s="34">
        <v>3912</v>
      </c>
      <c r="B3914" s="35" t="s">
        <v>7680</v>
      </c>
      <c r="C3914" s="35"/>
      <c r="D3914" s="35"/>
      <c r="E3914" s="35"/>
      <c r="F3914" s="35"/>
      <c r="G3914" s="34" t="s">
        <v>72</v>
      </c>
      <c r="H3914" s="34" t="s">
        <v>111</v>
      </c>
      <c r="I3914" s="34"/>
      <c r="J3914" s="34"/>
      <c r="K3914" s="36">
        <v>43622.396689814814</v>
      </c>
      <c r="L3914" s="36">
        <v>44028.380925925929</v>
      </c>
      <c r="M3914" s="37" t="s">
        <v>15</v>
      </c>
    </row>
    <row r="3915" spans="1:13" ht="30.75" hidden="1" thickBot="1" x14ac:dyDescent="0.3">
      <c r="A3915" s="20">
        <v>3913</v>
      </c>
      <c r="B3915" s="21" t="s">
        <v>7681</v>
      </c>
      <c r="C3915" s="21"/>
      <c r="D3915" s="21"/>
      <c r="E3915" s="21"/>
      <c r="F3915" s="21"/>
      <c r="G3915" s="20" t="s">
        <v>201</v>
      </c>
      <c r="H3915" s="20" t="s">
        <v>111</v>
      </c>
      <c r="I3915" s="20" t="s">
        <v>7682</v>
      </c>
      <c r="J3915" s="20">
        <v>774720463</v>
      </c>
      <c r="K3915" s="22">
        <v>43963.684189814812</v>
      </c>
      <c r="L3915" s="22">
        <v>43963.684189814812</v>
      </c>
      <c r="M3915" s="23" t="s">
        <v>20</v>
      </c>
    </row>
    <row r="3916" spans="1:13" ht="30.75" hidden="1" thickBot="1" x14ac:dyDescent="0.3">
      <c r="A3916" s="4">
        <v>3914</v>
      </c>
      <c r="B3916" s="13" t="s">
        <v>7683</v>
      </c>
      <c r="C3916" s="13"/>
      <c r="D3916" s="13"/>
      <c r="E3916" s="13"/>
      <c r="F3916" s="13"/>
      <c r="G3916" s="4" t="s">
        <v>312</v>
      </c>
      <c r="H3916" s="4" t="s">
        <v>37</v>
      </c>
      <c r="I3916" s="4" t="s">
        <v>7684</v>
      </c>
      <c r="J3916" s="4">
        <v>712864402</v>
      </c>
      <c r="K3916" s="5">
        <v>41739</v>
      </c>
      <c r="L3916" s="4" t="s">
        <v>238</v>
      </c>
      <c r="M3916" s="6" t="s">
        <v>20</v>
      </c>
    </row>
    <row r="3917" spans="1:13" ht="30" hidden="1" x14ac:dyDescent="0.25">
      <c r="A3917" s="2">
        <v>3915</v>
      </c>
      <c r="B3917" s="10" t="s">
        <v>7685</v>
      </c>
      <c r="C3917" s="10"/>
      <c r="D3917" s="10"/>
      <c r="E3917" s="10"/>
      <c r="F3917" s="10"/>
      <c r="G3917" s="2" t="s">
        <v>102</v>
      </c>
      <c r="H3917" s="2" t="s">
        <v>34</v>
      </c>
      <c r="I3917" s="2" t="s">
        <v>7686</v>
      </c>
      <c r="J3917" s="2" t="s">
        <v>7687</v>
      </c>
      <c r="K3917" s="3">
        <v>43304.668009259258</v>
      </c>
      <c r="L3917" s="3">
        <v>43304.668009259258</v>
      </c>
      <c r="M3917" s="8" t="s">
        <v>20</v>
      </c>
    </row>
    <row r="3918" spans="1:13" ht="45" x14ac:dyDescent="0.25">
      <c r="A3918" s="34">
        <v>3916</v>
      </c>
      <c r="B3918" s="35" t="s">
        <v>7688</v>
      </c>
      <c r="C3918" s="35"/>
      <c r="D3918" s="35"/>
      <c r="E3918" s="35"/>
      <c r="F3918" s="35"/>
      <c r="G3918" s="34" t="s">
        <v>428</v>
      </c>
      <c r="H3918" s="34" t="s">
        <v>18</v>
      </c>
      <c r="I3918" s="34" t="s">
        <v>7689</v>
      </c>
      <c r="J3918" s="34">
        <v>785303452</v>
      </c>
      <c r="K3918" s="36">
        <v>43494.554629629631</v>
      </c>
      <c r="L3918" s="36">
        <v>43773.235486111109</v>
      </c>
      <c r="M3918" s="37" t="s">
        <v>15</v>
      </c>
    </row>
    <row r="3919" spans="1:13" ht="30" x14ac:dyDescent="0.25">
      <c r="A3919" s="30">
        <v>3917</v>
      </c>
      <c r="B3919" s="31" t="s">
        <v>7690</v>
      </c>
      <c r="C3919" s="31"/>
      <c r="D3919" s="31"/>
      <c r="E3919" s="31"/>
      <c r="F3919" s="31"/>
      <c r="G3919" s="30" t="s">
        <v>102</v>
      </c>
      <c r="H3919" s="30" t="s">
        <v>111</v>
      </c>
      <c r="I3919" s="30"/>
      <c r="J3919" s="30"/>
      <c r="K3919" s="32">
        <v>43947.564293981479</v>
      </c>
      <c r="L3919" s="32">
        <v>43947.564293981479</v>
      </c>
      <c r="M3919" s="33" t="s">
        <v>15</v>
      </c>
    </row>
    <row r="3920" spans="1:13" ht="30" hidden="1" x14ac:dyDescent="0.25">
      <c r="A3920" s="15">
        <v>3918</v>
      </c>
      <c r="B3920" s="16" t="s">
        <v>7691</v>
      </c>
      <c r="C3920" s="16"/>
      <c r="D3920" s="16"/>
      <c r="E3920" s="16"/>
      <c r="F3920" s="16"/>
      <c r="G3920" s="15" t="s">
        <v>135</v>
      </c>
      <c r="H3920" s="15"/>
      <c r="I3920" s="15" t="s">
        <v>4024</v>
      </c>
      <c r="J3920" s="15" t="s">
        <v>7692</v>
      </c>
      <c r="K3920" s="17">
        <v>44398.684039351851</v>
      </c>
      <c r="L3920" s="17">
        <v>44398.684039351851</v>
      </c>
      <c r="M3920" s="18" t="s">
        <v>20</v>
      </c>
    </row>
    <row r="3921" spans="1:13" ht="45" x14ac:dyDescent="0.25">
      <c r="A3921" s="30">
        <v>3919</v>
      </c>
      <c r="B3921" s="31" t="s">
        <v>7693</v>
      </c>
      <c r="C3921" s="31"/>
      <c r="D3921" s="31"/>
      <c r="E3921" s="31"/>
      <c r="F3921" s="31"/>
      <c r="G3921" s="30" t="s">
        <v>212</v>
      </c>
      <c r="H3921" s="30" t="s">
        <v>18</v>
      </c>
      <c r="I3921" s="30" t="s">
        <v>7694</v>
      </c>
      <c r="J3921" s="30">
        <v>782175664</v>
      </c>
      <c r="K3921" s="32">
        <v>42184.65351851852</v>
      </c>
      <c r="L3921" s="32">
        <v>44403.415381944447</v>
      </c>
      <c r="M3921" s="33" t="s">
        <v>15</v>
      </c>
    </row>
    <row r="3922" spans="1:13" ht="30.75" hidden="1" thickBot="1" x14ac:dyDescent="0.3">
      <c r="A3922" s="15">
        <v>3920</v>
      </c>
      <c r="B3922" s="19" t="s">
        <v>7695</v>
      </c>
      <c r="C3922" s="19"/>
      <c r="D3922" s="19"/>
      <c r="E3922" s="19"/>
      <c r="F3922" s="19"/>
      <c r="G3922" s="15" t="s">
        <v>269</v>
      </c>
      <c r="H3922" s="15" t="s">
        <v>111</v>
      </c>
      <c r="I3922" s="15" t="s">
        <v>7696</v>
      </c>
      <c r="J3922" s="15">
        <v>774251634</v>
      </c>
      <c r="K3922" s="17">
        <v>43483.633125</v>
      </c>
      <c r="L3922" s="17">
        <v>43483.633125</v>
      </c>
      <c r="M3922" s="18" t="s">
        <v>20</v>
      </c>
    </row>
    <row r="3923" spans="1:13" ht="30.75" hidden="1" thickBot="1" x14ac:dyDescent="0.3">
      <c r="A3923" s="2">
        <v>3921</v>
      </c>
      <c r="B3923" s="11" t="s">
        <v>7697</v>
      </c>
      <c r="C3923" s="11"/>
      <c r="D3923" s="11"/>
      <c r="E3923" s="11"/>
      <c r="F3923" s="11"/>
      <c r="G3923" s="2" t="s">
        <v>274</v>
      </c>
      <c r="H3923" s="2" t="s">
        <v>34</v>
      </c>
      <c r="I3923" s="2" t="s">
        <v>7698</v>
      </c>
      <c r="J3923" s="2">
        <v>782121574</v>
      </c>
      <c r="K3923" s="3">
        <v>42447.70994212963</v>
      </c>
      <c r="L3923" s="3">
        <v>42447.70994212963</v>
      </c>
      <c r="M3923" s="8" t="s">
        <v>20</v>
      </c>
    </row>
    <row r="3924" spans="1:13" ht="45.75" hidden="1" thickBot="1" x14ac:dyDescent="0.3">
      <c r="A3924" s="4">
        <v>3922</v>
      </c>
      <c r="B3924" s="13" t="s">
        <v>7699</v>
      </c>
      <c r="C3924" s="13"/>
      <c r="D3924" s="13"/>
      <c r="E3924" s="13"/>
      <c r="F3924" s="13"/>
      <c r="G3924" s="4" t="s">
        <v>26</v>
      </c>
      <c r="H3924" s="4" t="s">
        <v>18</v>
      </c>
      <c r="I3924" s="4" t="s">
        <v>7700</v>
      </c>
      <c r="J3924" s="4">
        <v>7054741002</v>
      </c>
      <c r="K3924" s="5">
        <v>44336.402511574073</v>
      </c>
      <c r="L3924" s="5">
        <v>44336.402511574073</v>
      </c>
      <c r="M3924" s="6" t="s">
        <v>20</v>
      </c>
    </row>
    <row r="3925" spans="1:13" ht="30.75" hidden="1" thickBot="1" x14ac:dyDescent="0.3">
      <c r="A3925" s="2">
        <v>3923</v>
      </c>
      <c r="B3925" s="11" t="s">
        <v>7701</v>
      </c>
      <c r="C3925" s="11"/>
      <c r="D3925" s="11"/>
      <c r="E3925" s="11"/>
      <c r="F3925" s="11"/>
      <c r="G3925" s="2" t="s">
        <v>87</v>
      </c>
      <c r="H3925" s="2" t="s">
        <v>37</v>
      </c>
      <c r="I3925" s="2" t="s">
        <v>7702</v>
      </c>
      <c r="J3925" s="2">
        <v>782179622</v>
      </c>
      <c r="K3925" s="3">
        <v>42566.718865740739</v>
      </c>
      <c r="L3925" s="3">
        <v>42566.718865740739</v>
      </c>
      <c r="M3925" s="8" t="s">
        <v>20</v>
      </c>
    </row>
    <row r="3926" spans="1:13" ht="45" hidden="1" x14ac:dyDescent="0.25">
      <c r="A3926" s="4">
        <v>3924</v>
      </c>
      <c r="B3926" s="12" t="s">
        <v>7703</v>
      </c>
      <c r="C3926" s="12"/>
      <c r="D3926" s="12"/>
      <c r="E3926" s="12"/>
      <c r="F3926" s="12"/>
      <c r="G3926" s="4" t="s">
        <v>832</v>
      </c>
      <c r="H3926" s="4" t="s">
        <v>18</v>
      </c>
      <c r="I3926" s="4" t="s">
        <v>7704</v>
      </c>
      <c r="J3926" s="4" t="s">
        <v>7705</v>
      </c>
      <c r="K3926" s="5">
        <v>42180.406041666669</v>
      </c>
      <c r="L3926" s="5">
        <v>42180.406041666669</v>
      </c>
      <c r="M3926" s="6" t="s">
        <v>20</v>
      </c>
    </row>
    <row r="3927" spans="1:13" ht="30" x14ac:dyDescent="0.25">
      <c r="A3927" s="30">
        <v>3925</v>
      </c>
      <c r="B3927" s="31" t="s">
        <v>7706</v>
      </c>
      <c r="C3927" s="31"/>
      <c r="D3927" s="31"/>
      <c r="E3927" s="31"/>
      <c r="F3927" s="31"/>
      <c r="G3927" s="30" t="s">
        <v>417</v>
      </c>
      <c r="H3927" s="30" t="s">
        <v>34</v>
      </c>
      <c r="I3927" s="30" t="s">
        <v>7707</v>
      </c>
      <c r="J3927" s="30" t="s">
        <v>7708</v>
      </c>
      <c r="K3927" s="32">
        <v>43755.516284722224</v>
      </c>
      <c r="L3927" s="32">
        <v>44243.142962962964</v>
      </c>
      <c r="M3927" s="33" t="s">
        <v>15</v>
      </c>
    </row>
    <row r="3928" spans="1:13" ht="60" x14ac:dyDescent="0.25">
      <c r="A3928" s="34">
        <v>3926</v>
      </c>
      <c r="B3928" s="35" t="s">
        <v>7709</v>
      </c>
      <c r="C3928" s="35"/>
      <c r="D3928" s="35"/>
      <c r="E3928" s="35"/>
      <c r="F3928" s="35"/>
      <c r="G3928" s="34" t="s">
        <v>731</v>
      </c>
      <c r="H3928" s="34" t="s">
        <v>18</v>
      </c>
      <c r="I3928" s="34" t="s">
        <v>7710</v>
      </c>
      <c r="J3928" s="34" t="s">
        <v>7711</v>
      </c>
      <c r="K3928" s="36">
        <v>42180.931180555555</v>
      </c>
      <c r="L3928" s="36">
        <v>43885.174097222225</v>
      </c>
      <c r="M3928" s="37" t="s">
        <v>15</v>
      </c>
    </row>
    <row r="3929" spans="1:13" ht="30" hidden="1" x14ac:dyDescent="0.25">
      <c r="A3929" s="20">
        <v>3927</v>
      </c>
      <c r="B3929" s="25" t="s">
        <v>7712</v>
      </c>
      <c r="C3929" s="25"/>
      <c r="D3929" s="25"/>
      <c r="E3929" s="25"/>
      <c r="F3929" s="25"/>
      <c r="G3929" s="20" t="s">
        <v>72</v>
      </c>
      <c r="H3929" s="20" t="s">
        <v>37</v>
      </c>
      <c r="I3929" s="20" t="s">
        <v>7713</v>
      </c>
      <c r="J3929" s="20">
        <v>772868701</v>
      </c>
      <c r="K3929" s="22">
        <v>42411.777048611111</v>
      </c>
      <c r="L3929" s="22">
        <v>42411.777048611111</v>
      </c>
      <c r="M3929" s="23" t="s">
        <v>20</v>
      </c>
    </row>
    <row r="3930" spans="1:13" ht="30" x14ac:dyDescent="0.25">
      <c r="A3930" s="34">
        <v>3928</v>
      </c>
      <c r="B3930" s="35" t="s">
        <v>7714</v>
      </c>
      <c r="C3930" s="35"/>
      <c r="D3930" s="35"/>
      <c r="E3930" s="35"/>
      <c r="F3930" s="35"/>
      <c r="G3930" s="34" t="s">
        <v>232</v>
      </c>
      <c r="H3930" s="34" t="s">
        <v>37</v>
      </c>
      <c r="I3930" s="34" t="s">
        <v>7715</v>
      </c>
      <c r="J3930" s="34" t="s">
        <v>7716</v>
      </c>
      <c r="K3930" s="36">
        <v>43208.801631944443</v>
      </c>
      <c r="L3930" s="36">
        <v>43774.207951388889</v>
      </c>
      <c r="M3930" s="37" t="s">
        <v>15</v>
      </c>
    </row>
    <row r="3931" spans="1:13" ht="45.75" hidden="1" thickBot="1" x14ac:dyDescent="0.3">
      <c r="A3931" s="20">
        <v>3929</v>
      </c>
      <c r="B3931" s="21" t="s">
        <v>7717</v>
      </c>
      <c r="C3931" s="21"/>
      <c r="D3931" s="21"/>
      <c r="E3931" s="21"/>
      <c r="F3931" s="21"/>
      <c r="G3931" s="20" t="s">
        <v>17</v>
      </c>
      <c r="H3931" s="20" t="s">
        <v>18</v>
      </c>
      <c r="I3931" s="20" t="s">
        <v>7718</v>
      </c>
      <c r="J3931" s="20">
        <v>783031606</v>
      </c>
      <c r="K3931" s="22">
        <v>42751.600451388891</v>
      </c>
      <c r="L3931" s="22">
        <v>42751.600451388891</v>
      </c>
      <c r="M3931" s="23" t="s">
        <v>20</v>
      </c>
    </row>
    <row r="3932" spans="1:13" ht="30.75" hidden="1" thickBot="1" x14ac:dyDescent="0.3">
      <c r="A3932" s="4">
        <v>3930</v>
      </c>
      <c r="B3932" s="13" t="s">
        <v>7719</v>
      </c>
      <c r="C3932" s="13"/>
      <c r="D3932" s="13"/>
      <c r="E3932" s="13"/>
      <c r="F3932" s="13"/>
      <c r="G3932" s="4" t="s">
        <v>207</v>
      </c>
      <c r="H3932" s="4" t="s">
        <v>34</v>
      </c>
      <c r="I3932" s="4" t="s">
        <v>7720</v>
      </c>
      <c r="J3932" s="4"/>
      <c r="K3932" s="5">
        <v>42179.653749999998</v>
      </c>
      <c r="L3932" s="5">
        <v>42179.653749999998</v>
      </c>
      <c r="M3932" s="6" t="s">
        <v>20</v>
      </c>
    </row>
    <row r="3933" spans="1:13" ht="30.75" hidden="1" thickBot="1" x14ac:dyDescent="0.3">
      <c r="A3933" s="2">
        <v>3931</v>
      </c>
      <c r="B3933" s="11" t="s">
        <v>7721</v>
      </c>
      <c r="C3933" s="11"/>
      <c r="D3933" s="11"/>
      <c r="E3933" s="11"/>
      <c r="F3933" s="11"/>
      <c r="G3933" s="2" t="s">
        <v>29</v>
      </c>
      <c r="H3933" s="2" t="s">
        <v>37</v>
      </c>
      <c r="I3933" s="2" t="s">
        <v>7722</v>
      </c>
      <c r="J3933" s="9">
        <v>3.9274484107523302E+18</v>
      </c>
      <c r="K3933" s="3">
        <v>42180.369791666664</v>
      </c>
      <c r="L3933" s="3">
        <v>42180.369791666664</v>
      </c>
      <c r="M3933" s="8" t="s">
        <v>20</v>
      </c>
    </row>
    <row r="3934" spans="1:13" ht="15.75" hidden="1" thickBot="1" x14ac:dyDescent="0.3">
      <c r="A3934" s="4">
        <v>3932</v>
      </c>
      <c r="B3934" s="13" t="s">
        <v>7723</v>
      </c>
      <c r="C3934" s="13"/>
      <c r="D3934" s="13"/>
      <c r="E3934" s="13"/>
      <c r="F3934" s="13"/>
      <c r="G3934" s="4" t="s">
        <v>976</v>
      </c>
      <c r="H3934" s="4" t="s">
        <v>34</v>
      </c>
      <c r="I3934" s="4"/>
      <c r="J3934" s="4"/>
      <c r="K3934" s="5">
        <v>42704.452407407407</v>
      </c>
      <c r="L3934" s="5">
        <v>42704.452407407407</v>
      </c>
      <c r="M3934" s="6" t="s">
        <v>20</v>
      </c>
    </row>
    <row r="3935" spans="1:13" ht="30.75" hidden="1" thickBot="1" x14ac:dyDescent="0.3">
      <c r="A3935" s="2">
        <v>3933</v>
      </c>
      <c r="B3935" s="11" t="s">
        <v>7724</v>
      </c>
      <c r="C3935" s="11"/>
      <c r="D3935" s="11"/>
      <c r="E3935" s="11"/>
      <c r="F3935" s="11"/>
      <c r="G3935" s="2" t="s">
        <v>1055</v>
      </c>
      <c r="H3935" s="2" t="s">
        <v>37</v>
      </c>
      <c r="I3935" s="2" t="s">
        <v>7725</v>
      </c>
      <c r="J3935" s="2">
        <v>434120277</v>
      </c>
      <c r="K3935" s="3">
        <v>42173.519606481481</v>
      </c>
      <c r="L3935" s="3">
        <v>42173.519606481481</v>
      </c>
      <c r="M3935" s="8" t="s">
        <v>20</v>
      </c>
    </row>
    <row r="3936" spans="1:13" ht="45" hidden="1" x14ac:dyDescent="0.25">
      <c r="A3936" s="4">
        <v>3934</v>
      </c>
      <c r="B3936" s="12" t="s">
        <v>7726</v>
      </c>
      <c r="C3936" s="12"/>
      <c r="D3936" s="12"/>
      <c r="E3936" s="12"/>
      <c r="F3936" s="12"/>
      <c r="G3936" s="4" t="s">
        <v>104</v>
      </c>
      <c r="H3936" s="4" t="s">
        <v>18</v>
      </c>
      <c r="I3936" s="4" t="s">
        <v>7727</v>
      </c>
      <c r="J3936" s="4">
        <v>754521832</v>
      </c>
      <c r="K3936" s="5">
        <v>44650.472222222219</v>
      </c>
      <c r="L3936" s="5">
        <v>44650.472222222219</v>
      </c>
      <c r="M3936" s="6" t="s">
        <v>20</v>
      </c>
    </row>
    <row r="3937" spans="1:13" ht="30" x14ac:dyDescent="0.25">
      <c r="A3937" s="30">
        <v>3935</v>
      </c>
      <c r="B3937" s="31" t="s">
        <v>7728</v>
      </c>
      <c r="C3937" s="31"/>
      <c r="D3937" s="31"/>
      <c r="E3937" s="31"/>
      <c r="F3937" s="31"/>
      <c r="G3937" s="30" t="s">
        <v>87</v>
      </c>
      <c r="H3937" s="30" t="s">
        <v>522</v>
      </c>
      <c r="I3937" s="30" t="s">
        <v>4661</v>
      </c>
      <c r="J3937" s="30">
        <v>700876320</v>
      </c>
      <c r="K3937" s="32">
        <v>44538.607291666667</v>
      </c>
      <c r="L3937" s="32">
        <v>44643.454699074071</v>
      </c>
      <c r="M3937" s="33" t="s">
        <v>15</v>
      </c>
    </row>
    <row r="3938" spans="1:13" ht="15.75" hidden="1" thickBot="1" x14ac:dyDescent="0.3">
      <c r="A3938" s="15">
        <v>3936</v>
      </c>
      <c r="B3938" s="19" t="s">
        <v>7729</v>
      </c>
      <c r="C3938" s="19"/>
      <c r="D3938" s="19"/>
      <c r="E3938" s="19"/>
      <c r="F3938" s="19"/>
      <c r="G3938" s="15" t="s">
        <v>119</v>
      </c>
      <c r="H3938" s="15" t="s">
        <v>34</v>
      </c>
      <c r="I3938" s="15"/>
      <c r="J3938" s="15"/>
      <c r="K3938" s="17">
        <v>43108.745613425926</v>
      </c>
      <c r="L3938" s="17">
        <v>43108.745613425926</v>
      </c>
      <c r="M3938" s="18" t="s">
        <v>20</v>
      </c>
    </row>
    <row r="3939" spans="1:13" hidden="1" x14ac:dyDescent="0.25">
      <c r="A3939" s="2">
        <v>3937</v>
      </c>
      <c r="B3939" s="10" t="s">
        <v>7730</v>
      </c>
      <c r="C3939" s="10"/>
      <c r="D3939" s="10"/>
      <c r="E3939" s="10"/>
      <c r="F3939" s="10"/>
      <c r="G3939" s="2" t="s">
        <v>321</v>
      </c>
      <c r="H3939" s="2" t="s">
        <v>34</v>
      </c>
      <c r="I3939" s="2"/>
      <c r="J3939" s="2"/>
      <c r="K3939" s="3">
        <v>43026.408425925925</v>
      </c>
      <c r="L3939" s="3">
        <v>43026.408425925925</v>
      </c>
      <c r="M3939" s="8" t="s">
        <v>20</v>
      </c>
    </row>
    <row r="3940" spans="1:13" x14ac:dyDescent="0.25">
      <c r="A3940" s="34">
        <v>3938</v>
      </c>
      <c r="B3940" s="35" t="s">
        <v>7731</v>
      </c>
      <c r="C3940" s="35"/>
      <c r="D3940" s="35"/>
      <c r="E3940" s="35"/>
      <c r="F3940" s="35"/>
      <c r="G3940" s="34" t="s">
        <v>817</v>
      </c>
      <c r="H3940" s="34"/>
      <c r="I3940" s="34"/>
      <c r="J3940" s="34"/>
      <c r="K3940" s="36">
        <v>44218.739189814813</v>
      </c>
      <c r="L3940" s="36">
        <v>44218.739189814813</v>
      </c>
      <c r="M3940" s="37" t="s">
        <v>15</v>
      </c>
    </row>
    <row r="3941" spans="1:13" x14ac:dyDescent="0.25">
      <c r="A3941" s="30">
        <v>3939</v>
      </c>
      <c r="B3941" s="31" t="s">
        <v>7732</v>
      </c>
      <c r="C3941" s="31"/>
      <c r="D3941" s="31"/>
      <c r="E3941" s="31"/>
      <c r="F3941" s="31"/>
      <c r="G3941" s="30" t="s">
        <v>457</v>
      </c>
      <c r="H3941" s="30"/>
      <c r="I3941" s="30"/>
      <c r="J3941" s="30"/>
      <c r="K3941" s="32">
        <v>43137.664756944447</v>
      </c>
      <c r="L3941" s="32">
        <v>43580.27003472222</v>
      </c>
      <c r="M3941" s="33" t="s">
        <v>15</v>
      </c>
    </row>
    <row r="3942" spans="1:13" ht="30" x14ac:dyDescent="0.25">
      <c r="A3942" s="34">
        <v>3940</v>
      </c>
      <c r="B3942" s="35" t="s">
        <v>7732</v>
      </c>
      <c r="C3942" s="35"/>
      <c r="D3942" s="35"/>
      <c r="E3942" s="35"/>
      <c r="F3942" s="35"/>
      <c r="G3942" s="34" t="s">
        <v>248</v>
      </c>
      <c r="H3942" s="34" t="s">
        <v>37</v>
      </c>
      <c r="I3942" s="34" t="s">
        <v>7733</v>
      </c>
      <c r="J3942" s="34">
        <v>772427499</v>
      </c>
      <c r="K3942" s="36">
        <v>43698.401539351849</v>
      </c>
      <c r="L3942" s="36">
        <v>43698.401539351849</v>
      </c>
      <c r="M3942" s="37" t="s">
        <v>15</v>
      </c>
    </row>
    <row r="3943" spans="1:13" ht="30" x14ac:dyDescent="0.25">
      <c r="A3943" s="30">
        <v>3941</v>
      </c>
      <c r="B3943" s="31" t="s">
        <v>7732</v>
      </c>
      <c r="C3943" s="31"/>
      <c r="D3943" s="31"/>
      <c r="E3943" s="31"/>
      <c r="F3943" s="31"/>
      <c r="G3943" s="30" t="s">
        <v>226</v>
      </c>
      <c r="H3943" s="30" t="s">
        <v>37</v>
      </c>
      <c r="I3943" s="30" t="s">
        <v>7734</v>
      </c>
      <c r="J3943" s="30" t="s">
        <v>7735</v>
      </c>
      <c r="K3943" s="32">
        <v>43349.418495370373</v>
      </c>
      <c r="L3943" s="32">
        <v>43580.311296296299</v>
      </c>
      <c r="M3943" s="33" t="s">
        <v>15</v>
      </c>
    </row>
    <row r="3944" spans="1:13" ht="30" x14ac:dyDescent="0.25">
      <c r="A3944" s="34">
        <v>3942</v>
      </c>
      <c r="B3944" s="35" t="s">
        <v>7736</v>
      </c>
      <c r="C3944" s="35"/>
      <c r="D3944" s="35"/>
      <c r="E3944" s="35"/>
      <c r="F3944" s="35"/>
      <c r="G3944" s="34" t="s">
        <v>222</v>
      </c>
      <c r="H3944" s="34" t="s">
        <v>37</v>
      </c>
      <c r="I3944" s="34" t="s">
        <v>7737</v>
      </c>
      <c r="J3944" s="34" t="s">
        <v>7738</v>
      </c>
      <c r="K3944" s="36">
        <v>43388.576863425929</v>
      </c>
      <c r="L3944" s="36">
        <v>43576.534953703704</v>
      </c>
      <c r="M3944" s="37" t="s">
        <v>15</v>
      </c>
    </row>
    <row r="3945" spans="1:13" ht="30.75" hidden="1" thickBot="1" x14ac:dyDescent="0.3">
      <c r="A3945" s="20">
        <v>3943</v>
      </c>
      <c r="B3945" s="21" t="s">
        <v>7739</v>
      </c>
      <c r="C3945" s="21"/>
      <c r="D3945" s="21"/>
      <c r="E3945" s="21"/>
      <c r="F3945" s="21"/>
      <c r="G3945" s="20" t="s">
        <v>366</v>
      </c>
      <c r="H3945" s="20" t="s">
        <v>37</v>
      </c>
      <c r="I3945" s="20" t="s">
        <v>7740</v>
      </c>
      <c r="J3945" s="20" t="s">
        <v>7741</v>
      </c>
      <c r="K3945" s="22">
        <v>43026.693506944444</v>
      </c>
      <c r="L3945" s="22">
        <v>43026.693506944444</v>
      </c>
      <c r="M3945" s="23" t="s">
        <v>20</v>
      </c>
    </row>
    <row r="3946" spans="1:13" ht="30.75" hidden="1" thickBot="1" x14ac:dyDescent="0.3">
      <c r="A3946" s="4">
        <v>3944</v>
      </c>
      <c r="B3946" s="13" t="s">
        <v>7742</v>
      </c>
      <c r="C3946" s="13"/>
      <c r="D3946" s="13"/>
      <c r="E3946" s="13"/>
      <c r="F3946" s="13"/>
      <c r="G3946" s="4" t="s">
        <v>185</v>
      </c>
      <c r="H3946" s="4" t="s">
        <v>37</v>
      </c>
      <c r="I3946" s="4" t="s">
        <v>7743</v>
      </c>
      <c r="J3946" s="7">
        <v>7.7778767907777802E+18</v>
      </c>
      <c r="K3946" s="5">
        <v>44257.583935185183</v>
      </c>
      <c r="L3946" s="5">
        <v>44257.583935185183</v>
      </c>
      <c r="M3946" s="6" t="s">
        <v>20</v>
      </c>
    </row>
    <row r="3947" spans="1:13" ht="30.75" hidden="1" thickBot="1" x14ac:dyDescent="0.3">
      <c r="A3947" s="2">
        <v>3945</v>
      </c>
      <c r="B3947" s="11" t="s">
        <v>7744</v>
      </c>
      <c r="C3947" s="11"/>
      <c r="D3947" s="11"/>
      <c r="E3947" s="11"/>
      <c r="F3947" s="11"/>
      <c r="G3947" s="2" t="s">
        <v>976</v>
      </c>
      <c r="H3947" s="2" t="s">
        <v>111</v>
      </c>
      <c r="I3947" s="2" t="s">
        <v>7745</v>
      </c>
      <c r="J3947" s="2">
        <v>781893426</v>
      </c>
      <c r="K3947" s="3">
        <v>43495.471250000002</v>
      </c>
      <c r="L3947" s="3">
        <v>43495.471250000002</v>
      </c>
      <c r="M3947" s="8" t="s">
        <v>20</v>
      </c>
    </row>
    <row r="3948" spans="1:13" ht="45" hidden="1" x14ac:dyDescent="0.25">
      <c r="A3948" s="4">
        <v>3946</v>
      </c>
      <c r="B3948" s="12" t="s">
        <v>7746</v>
      </c>
      <c r="C3948" s="12"/>
      <c r="D3948" s="12"/>
      <c r="E3948" s="12"/>
      <c r="F3948" s="12"/>
      <c r="G3948" s="4" t="s">
        <v>119</v>
      </c>
      <c r="H3948" s="4" t="s">
        <v>18</v>
      </c>
      <c r="I3948" s="4" t="s">
        <v>7747</v>
      </c>
      <c r="J3948" s="4">
        <v>782970415</v>
      </c>
      <c r="K3948" s="5">
        <v>42528.57885416667</v>
      </c>
      <c r="L3948" s="5">
        <v>42528.57885416667</v>
      </c>
      <c r="M3948" s="6" t="s">
        <v>20</v>
      </c>
    </row>
    <row r="3949" spans="1:13" ht="30" x14ac:dyDescent="0.25">
      <c r="A3949" s="30">
        <v>3947</v>
      </c>
      <c r="B3949" s="31" t="s">
        <v>7748</v>
      </c>
      <c r="C3949" s="31"/>
      <c r="D3949" s="31"/>
      <c r="E3949" s="31"/>
      <c r="F3949" s="31"/>
      <c r="G3949" s="30" t="s">
        <v>274</v>
      </c>
      <c r="H3949" s="30" t="s">
        <v>34</v>
      </c>
      <c r="I3949" s="30" t="s">
        <v>7749</v>
      </c>
      <c r="J3949" s="30">
        <v>779887360</v>
      </c>
      <c r="K3949" s="32">
        <v>42152.429212962961</v>
      </c>
      <c r="L3949" s="32">
        <v>43753.433958333335</v>
      </c>
      <c r="M3949" s="33" t="s">
        <v>15</v>
      </c>
    </row>
    <row r="3950" spans="1:13" ht="45" hidden="1" x14ac:dyDescent="0.25">
      <c r="A3950" s="15">
        <v>3948</v>
      </c>
      <c r="B3950" s="16" t="s">
        <v>7750</v>
      </c>
      <c r="C3950" s="16"/>
      <c r="D3950" s="16"/>
      <c r="E3950" s="16"/>
      <c r="F3950" s="16"/>
      <c r="G3950" s="15" t="s">
        <v>976</v>
      </c>
      <c r="H3950" s="15" t="s">
        <v>18</v>
      </c>
      <c r="I3950" s="15"/>
      <c r="J3950" s="15" t="s">
        <v>7751</v>
      </c>
      <c r="K3950" s="17">
        <v>42256.506840277776</v>
      </c>
      <c r="L3950" s="17">
        <v>42256.506840277776</v>
      </c>
      <c r="M3950" s="18" t="s">
        <v>20</v>
      </c>
    </row>
    <row r="3951" spans="1:13" ht="45" x14ac:dyDescent="0.25">
      <c r="A3951" s="30">
        <v>3949</v>
      </c>
      <c r="B3951" s="31" t="s">
        <v>7752</v>
      </c>
      <c r="C3951" s="31"/>
      <c r="D3951" s="31"/>
      <c r="E3951" s="31"/>
      <c r="F3951" s="31"/>
      <c r="G3951" s="30" t="s">
        <v>719</v>
      </c>
      <c r="H3951" s="30" t="s">
        <v>18</v>
      </c>
      <c r="I3951" s="30" t="s">
        <v>7753</v>
      </c>
      <c r="J3951" s="30">
        <v>775527896</v>
      </c>
      <c r="K3951" s="32">
        <v>43575.684004629627</v>
      </c>
      <c r="L3951" s="32">
        <v>43575.684004629627</v>
      </c>
      <c r="M3951" s="33" t="s">
        <v>15</v>
      </c>
    </row>
    <row r="3952" spans="1:13" ht="45.75" hidden="1" thickBot="1" x14ac:dyDescent="0.3">
      <c r="A3952" s="15">
        <v>3950</v>
      </c>
      <c r="B3952" s="19" t="s">
        <v>7754</v>
      </c>
      <c r="C3952" s="19"/>
      <c r="D3952" s="19"/>
      <c r="E3952" s="19"/>
      <c r="F3952" s="19"/>
      <c r="G3952" s="15" t="s">
        <v>189</v>
      </c>
      <c r="H3952" s="15" t="s">
        <v>34</v>
      </c>
      <c r="I3952" s="15" t="s">
        <v>7755</v>
      </c>
      <c r="J3952" s="15"/>
      <c r="K3952" s="17">
        <v>41529</v>
      </c>
      <c r="L3952" s="15" t="s">
        <v>238</v>
      </c>
      <c r="M3952" s="18" t="s">
        <v>20</v>
      </c>
    </row>
    <row r="3953" spans="1:13" ht="30.75" hidden="1" thickBot="1" x14ac:dyDescent="0.3">
      <c r="A3953" s="2">
        <v>3951</v>
      </c>
      <c r="B3953" s="11" t="s">
        <v>7756</v>
      </c>
      <c r="C3953" s="11"/>
      <c r="D3953" s="11"/>
      <c r="E3953" s="11"/>
      <c r="F3953" s="11"/>
      <c r="G3953" s="2" t="s">
        <v>428</v>
      </c>
      <c r="H3953" s="2" t="s">
        <v>37</v>
      </c>
      <c r="I3953" s="2" t="s">
        <v>7757</v>
      </c>
      <c r="J3953" s="2">
        <v>772397412</v>
      </c>
      <c r="K3953" s="3">
        <v>42173.471932870372</v>
      </c>
      <c r="L3953" s="3">
        <v>42173.471932870372</v>
      </c>
      <c r="M3953" s="8" t="s">
        <v>20</v>
      </c>
    </row>
    <row r="3954" spans="1:13" ht="45.75" hidden="1" thickBot="1" x14ac:dyDescent="0.3">
      <c r="A3954" s="4">
        <v>3952</v>
      </c>
      <c r="B3954" s="13" t="s">
        <v>7758</v>
      </c>
      <c r="C3954" s="13"/>
      <c r="D3954" s="13"/>
      <c r="E3954" s="13"/>
      <c r="F3954" s="13"/>
      <c r="G3954" s="4" t="s">
        <v>672</v>
      </c>
      <c r="H3954" s="4" t="s">
        <v>18</v>
      </c>
      <c r="I3954" s="4"/>
      <c r="J3954" s="4"/>
      <c r="K3954" s="5">
        <v>43347.573472222219</v>
      </c>
      <c r="L3954" s="5">
        <v>43347.573472222219</v>
      </c>
      <c r="M3954" s="6" t="s">
        <v>20</v>
      </c>
    </row>
    <row r="3955" spans="1:13" ht="30.75" hidden="1" thickBot="1" x14ac:dyDescent="0.3">
      <c r="A3955" s="2">
        <v>3953</v>
      </c>
      <c r="B3955" s="11" t="s">
        <v>7759</v>
      </c>
      <c r="C3955" s="11"/>
      <c r="D3955" s="11"/>
      <c r="E3955" s="11"/>
      <c r="F3955" s="11"/>
      <c r="G3955" s="2" t="s">
        <v>153</v>
      </c>
      <c r="H3955" s="2" t="s">
        <v>34</v>
      </c>
      <c r="I3955" s="2" t="s">
        <v>7760</v>
      </c>
      <c r="J3955" s="2">
        <v>772306190</v>
      </c>
      <c r="K3955" s="3">
        <v>41569</v>
      </c>
      <c r="L3955" s="2" t="s">
        <v>238</v>
      </c>
      <c r="M3955" s="8" t="s">
        <v>20</v>
      </c>
    </row>
    <row r="3956" spans="1:13" ht="45.75" hidden="1" thickBot="1" x14ac:dyDescent="0.3">
      <c r="A3956" s="4">
        <v>3954</v>
      </c>
      <c r="B3956" s="13" t="s">
        <v>7761</v>
      </c>
      <c r="C3956" s="13"/>
      <c r="D3956" s="13"/>
      <c r="E3956" s="13"/>
      <c r="F3956" s="13"/>
      <c r="G3956" s="4" t="s">
        <v>119</v>
      </c>
      <c r="H3956" s="4" t="s">
        <v>37</v>
      </c>
      <c r="I3956" s="4" t="s">
        <v>7762</v>
      </c>
      <c r="J3956" s="7">
        <v>4.8166018007729101E+18</v>
      </c>
      <c r="K3956" s="5">
        <v>43291.528101851851</v>
      </c>
      <c r="L3956" s="5">
        <v>43291.528101851851</v>
      </c>
      <c r="M3956" s="6" t="s">
        <v>20</v>
      </c>
    </row>
    <row r="3957" spans="1:13" ht="45.75" hidden="1" thickBot="1" x14ac:dyDescent="0.3">
      <c r="A3957" s="2">
        <v>3955</v>
      </c>
      <c r="B3957" s="11" t="s">
        <v>7763</v>
      </c>
      <c r="C3957" s="11"/>
      <c r="D3957" s="11"/>
      <c r="E3957" s="11"/>
      <c r="F3957" s="11"/>
      <c r="G3957" s="2" t="s">
        <v>135</v>
      </c>
      <c r="H3957" s="2" t="s">
        <v>18</v>
      </c>
      <c r="I3957" s="2" t="s">
        <v>7764</v>
      </c>
      <c r="J3957" s="2">
        <v>77214726</v>
      </c>
      <c r="K3957" s="3">
        <v>42345.688634259262</v>
      </c>
      <c r="L3957" s="3">
        <v>42345.688634259262</v>
      </c>
      <c r="M3957" s="8" t="s">
        <v>20</v>
      </c>
    </row>
    <row r="3958" spans="1:13" ht="30.75" hidden="1" thickBot="1" x14ac:dyDescent="0.3">
      <c r="A3958" s="4">
        <v>3956</v>
      </c>
      <c r="B3958" s="13" t="s">
        <v>7765</v>
      </c>
      <c r="C3958" s="13"/>
      <c r="D3958" s="13"/>
      <c r="E3958" s="13"/>
      <c r="F3958" s="13"/>
      <c r="G3958" s="4" t="s">
        <v>553</v>
      </c>
      <c r="H3958" s="4" t="s">
        <v>34</v>
      </c>
      <c r="I3958" s="4" t="s">
        <v>7766</v>
      </c>
      <c r="J3958" s="4" t="s">
        <v>7767</v>
      </c>
      <c r="K3958" s="5">
        <v>43115.696805555555</v>
      </c>
      <c r="L3958" s="5">
        <v>43115.696805555555</v>
      </c>
      <c r="M3958" s="6" t="s">
        <v>20</v>
      </c>
    </row>
    <row r="3959" spans="1:13" ht="45.75" hidden="1" thickBot="1" x14ac:dyDescent="0.3">
      <c r="A3959" s="2">
        <v>3957</v>
      </c>
      <c r="B3959" s="11" t="s">
        <v>7768</v>
      </c>
      <c r="C3959" s="11"/>
      <c r="D3959" s="11"/>
      <c r="E3959" s="11"/>
      <c r="F3959" s="11"/>
      <c r="G3959" s="2" t="s">
        <v>214</v>
      </c>
      <c r="H3959" s="2" t="s">
        <v>18</v>
      </c>
      <c r="I3959" s="2" t="s">
        <v>7769</v>
      </c>
      <c r="J3959" s="2">
        <v>782474254</v>
      </c>
      <c r="K3959" s="3">
        <v>44511.565752314818</v>
      </c>
      <c r="L3959" s="3">
        <v>44511.565752314818</v>
      </c>
      <c r="M3959" s="8" t="s">
        <v>20</v>
      </c>
    </row>
    <row r="3960" spans="1:13" ht="45.75" hidden="1" thickBot="1" x14ac:dyDescent="0.3">
      <c r="A3960" s="4">
        <v>3958</v>
      </c>
      <c r="B3960" s="13" t="s">
        <v>7770</v>
      </c>
      <c r="C3960" s="13"/>
      <c r="D3960" s="13"/>
      <c r="E3960" s="13"/>
      <c r="F3960" s="13"/>
      <c r="G3960" s="4" t="s">
        <v>274</v>
      </c>
      <c r="H3960" s="4" t="s">
        <v>18</v>
      </c>
      <c r="I3960" s="4" t="s">
        <v>7771</v>
      </c>
      <c r="J3960" s="4">
        <v>782300743</v>
      </c>
      <c r="K3960" s="5">
        <v>42927.559710648151</v>
      </c>
      <c r="L3960" s="5">
        <v>42927.559710648151</v>
      </c>
      <c r="M3960" s="6" t="s">
        <v>20</v>
      </c>
    </row>
    <row r="3961" spans="1:13" ht="45.75" hidden="1" thickBot="1" x14ac:dyDescent="0.3">
      <c r="A3961" s="2">
        <v>3959</v>
      </c>
      <c r="B3961" s="11" t="s">
        <v>7772</v>
      </c>
      <c r="C3961" s="11"/>
      <c r="D3961" s="11"/>
      <c r="E3961" s="11"/>
      <c r="F3961" s="11"/>
      <c r="G3961" s="2" t="s">
        <v>979</v>
      </c>
      <c r="H3961" s="2" t="s">
        <v>18</v>
      </c>
      <c r="I3961" s="2" t="s">
        <v>7773</v>
      </c>
      <c r="J3961" s="2">
        <v>784225796</v>
      </c>
      <c r="K3961" s="3">
        <v>44373.785416666666</v>
      </c>
      <c r="L3961" s="3">
        <v>44373.785416666666</v>
      </c>
      <c r="M3961" s="8" t="s">
        <v>20</v>
      </c>
    </row>
    <row r="3962" spans="1:13" ht="45" hidden="1" x14ac:dyDescent="0.25">
      <c r="A3962" s="4">
        <v>3960</v>
      </c>
      <c r="B3962" s="12" t="s">
        <v>7774</v>
      </c>
      <c r="C3962" s="12"/>
      <c r="D3962" s="12"/>
      <c r="E3962" s="12"/>
      <c r="F3962" s="12"/>
      <c r="G3962" s="4" t="s">
        <v>97</v>
      </c>
      <c r="H3962" s="4" t="s">
        <v>18</v>
      </c>
      <c r="I3962" s="4" t="s">
        <v>7775</v>
      </c>
      <c r="J3962" s="4">
        <v>783000252</v>
      </c>
      <c r="K3962" s="5">
        <v>42342.805879629632</v>
      </c>
      <c r="L3962" s="5">
        <v>42342.805879629632</v>
      </c>
      <c r="M3962" s="6" t="s">
        <v>20</v>
      </c>
    </row>
    <row r="3963" spans="1:13" ht="45" x14ac:dyDescent="0.25">
      <c r="A3963" s="30">
        <v>3961</v>
      </c>
      <c r="B3963" s="31" t="s">
        <v>7776</v>
      </c>
      <c r="C3963" s="31"/>
      <c r="D3963" s="31"/>
      <c r="E3963" s="31"/>
      <c r="F3963" s="31"/>
      <c r="G3963" s="30" t="s">
        <v>243</v>
      </c>
      <c r="H3963" s="30" t="s">
        <v>18</v>
      </c>
      <c r="I3963" s="30" t="s">
        <v>7777</v>
      </c>
      <c r="J3963" s="30">
        <v>701820654</v>
      </c>
      <c r="K3963" s="32">
        <v>43304.389270833337</v>
      </c>
      <c r="L3963" s="32">
        <v>43673.363333333335</v>
      </c>
      <c r="M3963" s="33" t="s">
        <v>15</v>
      </c>
    </row>
    <row r="3964" spans="1:13" ht="15.75" hidden="1" thickBot="1" x14ac:dyDescent="0.3">
      <c r="A3964" s="15">
        <v>3962</v>
      </c>
      <c r="B3964" s="19" t="s">
        <v>7778</v>
      </c>
      <c r="C3964" s="19"/>
      <c r="D3964" s="19"/>
      <c r="E3964" s="19"/>
      <c r="F3964" s="19"/>
      <c r="G3964" s="15" t="s">
        <v>282</v>
      </c>
      <c r="H3964" s="15" t="s">
        <v>34</v>
      </c>
      <c r="I3964" s="15" t="s">
        <v>7779</v>
      </c>
      <c r="J3964" s="15"/>
      <c r="K3964" s="17">
        <v>42173.525138888886</v>
      </c>
      <c r="L3964" s="17">
        <v>42173.525138888886</v>
      </c>
      <c r="M3964" s="18" t="s">
        <v>20</v>
      </c>
    </row>
    <row r="3965" spans="1:13" ht="30.75" hidden="1" thickBot="1" x14ac:dyDescent="0.3">
      <c r="A3965" s="2">
        <v>3963</v>
      </c>
      <c r="B3965" s="11" t="s">
        <v>7780</v>
      </c>
      <c r="C3965" s="11"/>
      <c r="D3965" s="11"/>
      <c r="E3965" s="11"/>
      <c r="F3965" s="11"/>
      <c r="G3965" s="2" t="s">
        <v>102</v>
      </c>
      <c r="H3965" s="2" t="s">
        <v>37</v>
      </c>
      <c r="I3965" s="2" t="s">
        <v>7781</v>
      </c>
      <c r="J3965" s="2">
        <v>778938465</v>
      </c>
      <c r="K3965" s="3">
        <v>43026.7187962963</v>
      </c>
      <c r="L3965" s="3">
        <v>43026.7187962963</v>
      </c>
      <c r="M3965" s="8" t="s">
        <v>20</v>
      </c>
    </row>
    <row r="3966" spans="1:13" ht="30.75" hidden="1" thickBot="1" x14ac:dyDescent="0.3">
      <c r="A3966" s="4">
        <v>3964</v>
      </c>
      <c r="B3966" s="13" t="s">
        <v>7780</v>
      </c>
      <c r="C3966" s="13"/>
      <c r="D3966" s="13"/>
      <c r="E3966" s="13"/>
      <c r="F3966" s="13"/>
      <c r="G3966" s="4" t="s">
        <v>17</v>
      </c>
      <c r="H3966" s="4" t="s">
        <v>37</v>
      </c>
      <c r="I3966" s="4" t="s">
        <v>7782</v>
      </c>
      <c r="J3966" s="4">
        <v>778938465</v>
      </c>
      <c r="K3966" s="5">
        <v>42751.601087962961</v>
      </c>
      <c r="L3966" s="5">
        <v>42751.601087962961</v>
      </c>
      <c r="M3966" s="6" t="s">
        <v>20</v>
      </c>
    </row>
    <row r="3967" spans="1:13" ht="30.75" hidden="1" thickBot="1" x14ac:dyDescent="0.3">
      <c r="A3967" s="2">
        <v>3965</v>
      </c>
      <c r="B3967" s="11" t="s">
        <v>7780</v>
      </c>
      <c r="C3967" s="11"/>
      <c r="D3967" s="11"/>
      <c r="E3967" s="11"/>
      <c r="F3967" s="11"/>
      <c r="G3967" s="2" t="s">
        <v>55</v>
      </c>
      <c r="H3967" s="2" t="s">
        <v>37</v>
      </c>
      <c r="I3967" s="2" t="s">
        <v>7783</v>
      </c>
      <c r="J3967" s="2">
        <v>778938465</v>
      </c>
      <c r="K3967" s="3">
        <v>42661.563055555554</v>
      </c>
      <c r="L3967" s="3">
        <v>42661.563055555554</v>
      </c>
      <c r="M3967" s="8" t="s">
        <v>20</v>
      </c>
    </row>
    <row r="3968" spans="1:13" ht="45.75" hidden="1" thickBot="1" x14ac:dyDescent="0.3">
      <c r="A3968" s="4">
        <v>3966</v>
      </c>
      <c r="B3968" s="13" t="s">
        <v>7784</v>
      </c>
      <c r="C3968" s="13"/>
      <c r="D3968" s="13"/>
      <c r="E3968" s="13"/>
      <c r="F3968" s="13"/>
      <c r="G3968" s="4" t="s">
        <v>167</v>
      </c>
      <c r="H3968" s="4" t="s">
        <v>18</v>
      </c>
      <c r="I3968" s="4" t="s">
        <v>7785</v>
      </c>
      <c r="J3968" s="7">
        <v>7.7893846507032904E+18</v>
      </c>
      <c r="K3968" s="5">
        <v>44268.485393518517</v>
      </c>
      <c r="L3968" s="5">
        <v>44268.485393518517</v>
      </c>
      <c r="M3968" s="6" t="s">
        <v>20</v>
      </c>
    </row>
    <row r="3969" spans="1:13" ht="45.75" hidden="1" thickBot="1" x14ac:dyDescent="0.3">
      <c r="A3969" s="2">
        <v>3967</v>
      </c>
      <c r="B3969" s="11" t="s">
        <v>7786</v>
      </c>
      <c r="C3969" s="11"/>
      <c r="D3969" s="11"/>
      <c r="E3969" s="11"/>
      <c r="F3969" s="11"/>
      <c r="G3969" s="2" t="s">
        <v>417</v>
      </c>
      <c r="H3969" s="2" t="s">
        <v>18</v>
      </c>
      <c r="I3969" s="2" t="s">
        <v>7787</v>
      </c>
      <c r="J3969" s="2">
        <v>772537037</v>
      </c>
      <c r="K3969" s="3">
        <v>43616.407106481478</v>
      </c>
      <c r="L3969" s="3">
        <v>43616.407106481478</v>
      </c>
      <c r="M3969" s="8" t="s">
        <v>20</v>
      </c>
    </row>
    <row r="3970" spans="1:13" ht="30.75" hidden="1" thickBot="1" x14ac:dyDescent="0.3">
      <c r="A3970" s="4">
        <v>3968</v>
      </c>
      <c r="B3970" s="13" t="s">
        <v>7788</v>
      </c>
      <c r="C3970" s="13"/>
      <c r="D3970" s="13"/>
      <c r="E3970" s="13"/>
      <c r="F3970" s="13"/>
      <c r="G3970" s="4" t="s">
        <v>256</v>
      </c>
      <c r="H3970" s="4" t="s">
        <v>30</v>
      </c>
      <c r="I3970" s="4" t="s">
        <v>7789</v>
      </c>
      <c r="J3970" s="4">
        <v>758926240</v>
      </c>
      <c r="K3970" s="5">
        <v>44209.449212962965</v>
      </c>
      <c r="L3970" s="5">
        <v>44209.449212962965</v>
      </c>
      <c r="M3970" s="6" t="s">
        <v>20</v>
      </c>
    </row>
    <row r="3971" spans="1:13" ht="30.75" hidden="1" thickBot="1" x14ac:dyDescent="0.3">
      <c r="A3971" s="2">
        <v>3969</v>
      </c>
      <c r="B3971" s="11" t="s">
        <v>7790</v>
      </c>
      <c r="C3971" s="11"/>
      <c r="D3971" s="11"/>
      <c r="E3971" s="11"/>
      <c r="F3971" s="11"/>
      <c r="G3971" s="2" t="s">
        <v>731</v>
      </c>
      <c r="H3971" s="2" t="s">
        <v>37</v>
      </c>
      <c r="I3971" s="2" t="s">
        <v>7791</v>
      </c>
      <c r="J3971" s="2">
        <v>782462201</v>
      </c>
      <c r="K3971" s="3">
        <v>42180.894814814812</v>
      </c>
      <c r="L3971" s="3">
        <v>42180.894814814812</v>
      </c>
      <c r="M3971" s="8" t="s">
        <v>20</v>
      </c>
    </row>
    <row r="3972" spans="1:13" ht="45.75" hidden="1" thickBot="1" x14ac:dyDescent="0.3">
      <c r="A3972" s="4">
        <v>3970</v>
      </c>
      <c r="B3972" s="13" t="s">
        <v>7792</v>
      </c>
      <c r="C3972" s="13"/>
      <c r="D3972" s="13"/>
      <c r="E3972" s="13"/>
      <c r="F3972" s="13"/>
      <c r="G3972" s="4" t="s">
        <v>104</v>
      </c>
      <c r="H3972" s="4" t="s">
        <v>18</v>
      </c>
      <c r="I3972" s="4" t="s">
        <v>7793</v>
      </c>
      <c r="J3972" s="4">
        <v>782097155</v>
      </c>
      <c r="K3972" s="5">
        <v>44650.475092592591</v>
      </c>
      <c r="L3972" s="5">
        <v>44650.475092592591</v>
      </c>
      <c r="M3972" s="6" t="s">
        <v>20</v>
      </c>
    </row>
    <row r="3973" spans="1:13" ht="45.75" hidden="1" thickBot="1" x14ac:dyDescent="0.3">
      <c r="A3973" s="2">
        <v>3971</v>
      </c>
      <c r="B3973" s="11" t="s">
        <v>7794</v>
      </c>
      <c r="C3973" s="11"/>
      <c r="D3973" s="11"/>
      <c r="E3973" s="11"/>
      <c r="F3973" s="11"/>
      <c r="G3973" s="2" t="s">
        <v>1242</v>
      </c>
      <c r="H3973" s="2" t="s">
        <v>18</v>
      </c>
      <c r="I3973" s="2"/>
      <c r="J3973" s="2"/>
      <c r="K3973" s="3">
        <v>42180.615023148152</v>
      </c>
      <c r="L3973" s="3">
        <v>42180.615023148152</v>
      </c>
      <c r="M3973" s="8" t="s">
        <v>20</v>
      </c>
    </row>
    <row r="3974" spans="1:13" ht="45.75" hidden="1" thickBot="1" x14ac:dyDescent="0.3">
      <c r="A3974" s="4">
        <v>3972</v>
      </c>
      <c r="B3974" s="13" t="s">
        <v>7795</v>
      </c>
      <c r="C3974" s="13"/>
      <c r="D3974" s="13"/>
      <c r="E3974" s="13"/>
      <c r="F3974" s="13"/>
      <c r="G3974" s="4" t="s">
        <v>175</v>
      </c>
      <c r="H3974" s="4" t="s">
        <v>18</v>
      </c>
      <c r="I3974" s="4" t="s">
        <v>7796</v>
      </c>
      <c r="J3974" s="4" t="s">
        <v>7797</v>
      </c>
      <c r="K3974" s="5">
        <v>41526</v>
      </c>
      <c r="L3974" s="4" t="s">
        <v>238</v>
      </c>
      <c r="M3974" s="6" t="s">
        <v>20</v>
      </c>
    </row>
    <row r="3975" spans="1:13" ht="30" hidden="1" customHeight="1" thickBot="1" x14ac:dyDescent="0.3">
      <c r="A3975" s="2">
        <v>3973</v>
      </c>
      <c r="B3975" s="11" t="s">
        <v>7798</v>
      </c>
      <c r="C3975" s="11"/>
      <c r="D3975" s="11"/>
      <c r="E3975" s="11"/>
      <c r="F3975" s="11"/>
      <c r="G3975" s="2" t="s">
        <v>282</v>
      </c>
      <c r="H3975" s="2" t="s">
        <v>34</v>
      </c>
      <c r="I3975" s="2"/>
      <c r="J3975" s="2"/>
      <c r="K3975" s="3">
        <v>42173.529490740744</v>
      </c>
      <c r="L3975" s="3">
        <v>42173.529490740744</v>
      </c>
      <c r="M3975" s="8" t="s">
        <v>20</v>
      </c>
    </row>
    <row r="3976" spans="1:13" ht="30.75" hidden="1" thickBot="1" x14ac:dyDescent="0.3">
      <c r="A3976" s="4">
        <v>3974</v>
      </c>
      <c r="B3976" s="13" t="s">
        <v>7799</v>
      </c>
      <c r="C3976" s="13"/>
      <c r="D3976" s="13"/>
      <c r="E3976" s="13"/>
      <c r="F3976" s="13"/>
      <c r="G3976" s="4" t="s">
        <v>97</v>
      </c>
      <c r="H3976" s="4" t="s">
        <v>37</v>
      </c>
      <c r="I3976" s="4"/>
      <c r="J3976" s="4"/>
      <c r="K3976" s="5">
        <v>43391.544189814813</v>
      </c>
      <c r="L3976" s="5">
        <v>43391.544189814813</v>
      </c>
      <c r="M3976" s="6" t="s">
        <v>20</v>
      </c>
    </row>
    <row r="3977" spans="1:13" ht="30.75" hidden="1" thickBot="1" x14ac:dyDescent="0.3">
      <c r="A3977" s="2">
        <v>3975</v>
      </c>
      <c r="B3977" s="11" t="s">
        <v>7800</v>
      </c>
      <c r="C3977" s="11"/>
      <c r="D3977" s="11"/>
      <c r="E3977" s="11"/>
      <c r="F3977" s="11"/>
      <c r="G3977" s="2" t="s">
        <v>17</v>
      </c>
      <c r="H3977" s="2" t="s">
        <v>522</v>
      </c>
      <c r="I3977" s="2" t="s">
        <v>7801</v>
      </c>
      <c r="J3977" s="2" t="s">
        <v>7802</v>
      </c>
      <c r="K3977" s="3">
        <v>42846.774780092594</v>
      </c>
      <c r="L3977" s="3">
        <v>42846.774780092594</v>
      </c>
      <c r="M3977" s="8" t="s">
        <v>20</v>
      </c>
    </row>
    <row r="3978" spans="1:13" ht="45.75" hidden="1" thickBot="1" x14ac:dyDescent="0.3">
      <c r="A3978" s="4">
        <v>3976</v>
      </c>
      <c r="B3978" s="13" t="s">
        <v>7803</v>
      </c>
      <c r="C3978" s="13"/>
      <c r="D3978" s="13"/>
      <c r="E3978" s="13"/>
      <c r="F3978" s="13"/>
      <c r="G3978" s="4" t="s">
        <v>551</v>
      </c>
      <c r="H3978" s="4" t="s">
        <v>18</v>
      </c>
      <c r="I3978" s="4" t="s">
        <v>7804</v>
      </c>
      <c r="J3978" s="4">
        <v>778767257</v>
      </c>
      <c r="K3978" s="5">
        <v>42185.683958333335</v>
      </c>
      <c r="L3978" s="5">
        <v>42185.683958333335</v>
      </c>
      <c r="M3978" s="6" t="s">
        <v>20</v>
      </c>
    </row>
    <row r="3979" spans="1:13" ht="30.75" hidden="1" thickBot="1" x14ac:dyDescent="0.3">
      <c r="A3979" s="2">
        <v>3977</v>
      </c>
      <c r="B3979" s="11" t="s">
        <v>7805</v>
      </c>
      <c r="C3979" s="11"/>
      <c r="D3979" s="11"/>
      <c r="E3979" s="11"/>
      <c r="F3979" s="11"/>
      <c r="G3979" s="2" t="s">
        <v>55</v>
      </c>
      <c r="H3979" s="2" t="s">
        <v>111</v>
      </c>
      <c r="I3979" s="2" t="s">
        <v>7806</v>
      </c>
      <c r="J3979" s="2"/>
      <c r="K3979" s="3">
        <v>43025.622129629628</v>
      </c>
      <c r="L3979" s="3">
        <v>43025.622129629628</v>
      </c>
      <c r="M3979" s="8" t="s">
        <v>20</v>
      </c>
    </row>
    <row r="3980" spans="1:13" ht="45" hidden="1" x14ac:dyDescent="0.25">
      <c r="A3980" s="4">
        <v>3978</v>
      </c>
      <c r="B3980" s="12" t="s">
        <v>7807</v>
      </c>
      <c r="C3980" s="12"/>
      <c r="D3980" s="12"/>
      <c r="E3980" s="12"/>
      <c r="F3980" s="12"/>
      <c r="G3980" s="4" t="s">
        <v>119</v>
      </c>
      <c r="H3980" s="4" t="s">
        <v>34</v>
      </c>
      <c r="I3980" s="4" t="s">
        <v>7808</v>
      </c>
      <c r="J3980" s="4"/>
      <c r="K3980" s="5">
        <v>42528.579664351855</v>
      </c>
      <c r="L3980" s="5">
        <v>42528.579664351855</v>
      </c>
      <c r="M3980" s="6" t="s">
        <v>20</v>
      </c>
    </row>
    <row r="3981" spans="1:13" ht="45" x14ac:dyDescent="0.25">
      <c r="A3981" s="30">
        <v>3979</v>
      </c>
      <c r="B3981" s="31" t="s">
        <v>7809</v>
      </c>
      <c r="C3981" s="31"/>
      <c r="D3981" s="31"/>
      <c r="E3981" s="31"/>
      <c r="F3981" s="31"/>
      <c r="G3981" s="30" t="s">
        <v>1813</v>
      </c>
      <c r="H3981" s="30" t="s">
        <v>18</v>
      </c>
      <c r="I3981" s="30" t="s">
        <v>7810</v>
      </c>
      <c r="J3981" s="30">
        <v>704385048</v>
      </c>
      <c r="K3981" s="32">
        <v>43024.707349537035</v>
      </c>
      <c r="L3981" s="32">
        <v>43571.045925925922</v>
      </c>
      <c r="M3981" s="33" t="s">
        <v>15</v>
      </c>
    </row>
    <row r="3982" spans="1:13" ht="45.75" hidden="1" thickBot="1" x14ac:dyDescent="0.3">
      <c r="A3982" s="15">
        <v>3980</v>
      </c>
      <c r="B3982" s="19" t="s">
        <v>7811</v>
      </c>
      <c r="C3982" s="19"/>
      <c r="D3982" s="19"/>
      <c r="E3982" s="19"/>
      <c r="F3982" s="19"/>
      <c r="G3982" s="15" t="s">
        <v>17</v>
      </c>
      <c r="H3982" s="15" t="s">
        <v>18</v>
      </c>
      <c r="I3982" s="15" t="s">
        <v>7812</v>
      </c>
      <c r="J3982" s="15">
        <v>782658551</v>
      </c>
      <c r="K3982" s="17">
        <v>44102.252615740741</v>
      </c>
      <c r="L3982" s="17">
        <v>44102.252615740741</v>
      </c>
      <c r="M3982" s="18" t="s">
        <v>20</v>
      </c>
    </row>
    <row r="3983" spans="1:13" ht="45.75" hidden="1" thickBot="1" x14ac:dyDescent="0.3">
      <c r="A3983" s="2">
        <v>3981</v>
      </c>
      <c r="B3983" s="11" t="s">
        <v>7813</v>
      </c>
      <c r="C3983" s="11"/>
      <c r="D3983" s="11"/>
      <c r="E3983" s="11"/>
      <c r="F3983" s="11"/>
      <c r="G3983" s="2" t="s">
        <v>26</v>
      </c>
      <c r="H3983" s="2" t="s">
        <v>18</v>
      </c>
      <c r="I3983" s="2" t="s">
        <v>7814</v>
      </c>
      <c r="J3983" s="2">
        <v>759546527</v>
      </c>
      <c r="K3983" s="3">
        <v>42837.6721875</v>
      </c>
      <c r="L3983" s="3">
        <v>42837.6721875</v>
      </c>
      <c r="M3983" s="8" t="s">
        <v>20</v>
      </c>
    </row>
    <row r="3984" spans="1:13" ht="30.75" hidden="1" thickBot="1" x14ac:dyDescent="0.3">
      <c r="A3984" s="4">
        <v>3982</v>
      </c>
      <c r="B3984" s="13" t="s">
        <v>7815</v>
      </c>
      <c r="C3984" s="13"/>
      <c r="D3984" s="13"/>
      <c r="E3984" s="13"/>
      <c r="F3984" s="13"/>
      <c r="G3984" s="4" t="s">
        <v>222</v>
      </c>
      <c r="H3984" s="4" t="s">
        <v>111</v>
      </c>
      <c r="I3984" s="4"/>
      <c r="J3984" s="4">
        <v>772313988</v>
      </c>
      <c r="K3984" s="5">
        <v>42342.006331018521</v>
      </c>
      <c r="L3984" s="5">
        <v>42342.006331018521</v>
      </c>
      <c r="M3984" s="6" t="s">
        <v>20</v>
      </c>
    </row>
    <row r="3985" spans="1:13" ht="30.75" hidden="1" thickBot="1" x14ac:dyDescent="0.3">
      <c r="A3985" s="2">
        <v>3983</v>
      </c>
      <c r="B3985" s="11" t="s">
        <v>7816</v>
      </c>
      <c r="C3985" s="11"/>
      <c r="D3985" s="11"/>
      <c r="E3985" s="11"/>
      <c r="F3985" s="11"/>
      <c r="G3985" s="2" t="s">
        <v>226</v>
      </c>
      <c r="H3985" s="2" t="s">
        <v>34</v>
      </c>
      <c r="I3985" s="2"/>
      <c r="J3985" s="2"/>
      <c r="K3985" s="3">
        <v>42173.46261574074</v>
      </c>
      <c r="L3985" s="3">
        <v>42173.46261574074</v>
      </c>
      <c r="M3985" s="8" t="s">
        <v>20</v>
      </c>
    </row>
    <row r="3986" spans="1:13" ht="30" hidden="1" x14ac:dyDescent="0.25">
      <c r="A3986" s="4">
        <v>3984</v>
      </c>
      <c r="B3986" s="12" t="s">
        <v>7817</v>
      </c>
      <c r="C3986" s="12"/>
      <c r="D3986" s="12"/>
      <c r="E3986" s="12"/>
      <c r="F3986" s="12"/>
      <c r="G3986" s="4" t="s">
        <v>232</v>
      </c>
      <c r="H3986" s="4" t="s">
        <v>12</v>
      </c>
      <c r="I3986" s="4" t="s">
        <v>7818</v>
      </c>
      <c r="J3986" s="4" t="s">
        <v>7819</v>
      </c>
      <c r="K3986" s="5">
        <v>43742.60428240741</v>
      </c>
      <c r="L3986" s="5">
        <v>43742.60428240741</v>
      </c>
      <c r="M3986" s="6" t="s">
        <v>20</v>
      </c>
    </row>
    <row r="3987" spans="1:13" x14ac:dyDescent="0.25">
      <c r="A3987" s="30">
        <v>3985</v>
      </c>
      <c r="B3987" s="31" t="s">
        <v>7820</v>
      </c>
      <c r="C3987" s="31"/>
      <c r="D3987" s="31"/>
      <c r="E3987" s="31"/>
      <c r="F3987" s="31"/>
      <c r="G3987" s="30"/>
      <c r="H3987" s="30" t="s">
        <v>34</v>
      </c>
      <c r="I3987" s="30" t="s">
        <v>7821</v>
      </c>
      <c r="J3987" s="30" t="s">
        <v>7822</v>
      </c>
      <c r="K3987" s="32">
        <v>42275.471909722219</v>
      </c>
      <c r="L3987" s="32">
        <v>42275.471909722219</v>
      </c>
      <c r="M3987" s="33" t="s">
        <v>15</v>
      </c>
    </row>
    <row r="3988" spans="1:13" ht="30.75" hidden="1" thickBot="1" x14ac:dyDescent="0.3">
      <c r="A3988" s="15">
        <v>3986</v>
      </c>
      <c r="B3988" s="19" t="s">
        <v>7823</v>
      </c>
      <c r="C3988" s="19"/>
      <c r="D3988" s="19"/>
      <c r="E3988" s="19"/>
      <c r="F3988" s="19"/>
      <c r="G3988" s="15" t="s">
        <v>324</v>
      </c>
      <c r="H3988" s="15" t="s">
        <v>30</v>
      </c>
      <c r="I3988" s="15" t="s">
        <v>7824</v>
      </c>
      <c r="J3988" s="15">
        <v>785146979</v>
      </c>
      <c r="K3988" s="17">
        <v>43480.759340277778</v>
      </c>
      <c r="L3988" s="17">
        <v>43480.759340277778</v>
      </c>
      <c r="M3988" s="18" t="s">
        <v>20</v>
      </c>
    </row>
    <row r="3989" spans="1:13" ht="45.75" hidden="1" thickBot="1" x14ac:dyDescent="0.3">
      <c r="A3989" s="2">
        <v>3987</v>
      </c>
      <c r="B3989" s="11" t="s">
        <v>7825</v>
      </c>
      <c r="C3989" s="11"/>
      <c r="D3989" s="11"/>
      <c r="E3989" s="11"/>
      <c r="F3989" s="11"/>
      <c r="G3989" s="2" t="s">
        <v>55</v>
      </c>
      <c r="H3989" s="2" t="s">
        <v>18</v>
      </c>
      <c r="I3989" s="2" t="s">
        <v>7826</v>
      </c>
      <c r="J3989" s="2">
        <v>25670049026</v>
      </c>
      <c r="K3989" s="3">
        <v>42569.641400462962</v>
      </c>
      <c r="L3989" s="3">
        <v>42569.641400462962</v>
      </c>
      <c r="M3989" s="8" t="s">
        <v>20</v>
      </c>
    </row>
    <row r="3990" spans="1:13" ht="45.75" hidden="1" thickBot="1" x14ac:dyDescent="0.3">
      <c r="A3990" s="4">
        <v>3988</v>
      </c>
      <c r="B3990" s="13" t="s">
        <v>7827</v>
      </c>
      <c r="C3990" s="13"/>
      <c r="D3990" s="13"/>
      <c r="E3990" s="13"/>
      <c r="F3990" s="13"/>
      <c r="G3990" s="4" t="s">
        <v>334</v>
      </c>
      <c r="H3990" s="4" t="s">
        <v>37</v>
      </c>
      <c r="I3990" s="4" t="s">
        <v>7828</v>
      </c>
      <c r="J3990" s="4">
        <v>702591201</v>
      </c>
      <c r="K3990" s="5">
        <v>42914.602256944447</v>
      </c>
      <c r="L3990" s="5">
        <v>42914.602256944447</v>
      </c>
      <c r="M3990" s="6" t="s">
        <v>20</v>
      </c>
    </row>
    <row r="3991" spans="1:13" ht="30.75" hidden="1" thickBot="1" x14ac:dyDescent="0.3">
      <c r="A3991" s="2">
        <v>3989</v>
      </c>
      <c r="B3991" s="11" t="s">
        <v>7827</v>
      </c>
      <c r="C3991" s="11"/>
      <c r="D3991" s="11"/>
      <c r="E3991" s="11"/>
      <c r="F3991" s="11"/>
      <c r="G3991" s="2" t="s">
        <v>52</v>
      </c>
      <c r="H3991" s="2" t="s">
        <v>12</v>
      </c>
      <c r="I3991" s="2" t="s">
        <v>7829</v>
      </c>
      <c r="J3991" s="2">
        <v>788087740</v>
      </c>
      <c r="K3991" s="3">
        <v>42257.671076388891</v>
      </c>
      <c r="L3991" s="3">
        <v>42257.671076388891</v>
      </c>
      <c r="M3991" s="8" t="s">
        <v>20</v>
      </c>
    </row>
    <row r="3992" spans="1:13" ht="45" hidden="1" x14ac:dyDescent="0.25">
      <c r="A3992" s="4">
        <v>3990</v>
      </c>
      <c r="B3992" s="12" t="s">
        <v>7830</v>
      </c>
      <c r="C3992" s="12"/>
      <c r="D3992" s="12"/>
      <c r="E3992" s="12"/>
      <c r="F3992" s="12"/>
      <c r="G3992" s="4" t="s">
        <v>165</v>
      </c>
      <c r="H3992" s="4" t="s">
        <v>18</v>
      </c>
      <c r="I3992" s="4" t="s">
        <v>7831</v>
      </c>
      <c r="J3992" s="4">
        <v>782611010</v>
      </c>
      <c r="K3992" s="5">
        <v>43761.439525462964</v>
      </c>
      <c r="L3992" s="5">
        <v>43761.439525462964</v>
      </c>
      <c r="M3992" s="6" t="s">
        <v>20</v>
      </c>
    </row>
    <row r="3993" spans="1:13" ht="45" x14ac:dyDescent="0.25">
      <c r="A3993" s="30">
        <v>3991</v>
      </c>
      <c r="B3993" s="31" t="s">
        <v>7830</v>
      </c>
      <c r="C3993" s="31"/>
      <c r="D3993" s="31"/>
      <c r="E3993" s="31"/>
      <c r="F3993" s="31"/>
      <c r="G3993" s="30" t="s">
        <v>163</v>
      </c>
      <c r="H3993" s="30" t="s">
        <v>18</v>
      </c>
      <c r="I3993" s="30" t="s">
        <v>7832</v>
      </c>
      <c r="J3993" s="30">
        <v>703380322</v>
      </c>
      <c r="K3993" s="32">
        <v>44385.559884259259</v>
      </c>
      <c r="L3993" s="32">
        <v>44651.200289351851</v>
      </c>
      <c r="M3993" s="33" t="s">
        <v>15</v>
      </c>
    </row>
    <row r="3994" spans="1:13" ht="45" x14ac:dyDescent="0.25">
      <c r="A3994" s="34">
        <v>3992</v>
      </c>
      <c r="B3994" s="35" t="s">
        <v>58</v>
      </c>
      <c r="C3994" s="35"/>
      <c r="D3994" s="35"/>
      <c r="E3994" s="35"/>
      <c r="F3994" s="35"/>
      <c r="G3994" s="34" t="s">
        <v>11</v>
      </c>
      <c r="H3994" s="34" t="s">
        <v>18</v>
      </c>
      <c r="I3994" s="34" t="s">
        <v>59</v>
      </c>
      <c r="J3994" s="38">
        <v>7.8924396807881902E+18</v>
      </c>
      <c r="K3994" s="36">
        <v>44184.659270833334</v>
      </c>
      <c r="L3994" s="36">
        <v>44184.659270833334</v>
      </c>
      <c r="M3994" s="37" t="s">
        <v>15</v>
      </c>
    </row>
    <row r="3995" spans="1:13" ht="45" x14ac:dyDescent="0.25">
      <c r="A3995" s="30">
        <v>3993</v>
      </c>
      <c r="B3995" s="31" t="s">
        <v>7833</v>
      </c>
      <c r="C3995" s="31"/>
      <c r="D3995" s="31"/>
      <c r="E3995" s="31"/>
      <c r="F3995" s="31"/>
      <c r="G3995" s="30" t="s">
        <v>102</v>
      </c>
      <c r="H3995" s="30" t="s">
        <v>37</v>
      </c>
      <c r="I3995" s="30" t="s">
        <v>7834</v>
      </c>
      <c r="J3995" s="30">
        <v>773539671</v>
      </c>
      <c r="K3995" s="32">
        <v>43836.311863425923</v>
      </c>
      <c r="L3995" s="32">
        <v>43836.311863425923</v>
      </c>
      <c r="M3995" s="33" t="s">
        <v>15</v>
      </c>
    </row>
    <row r="3996" spans="1:13" ht="30" hidden="1" x14ac:dyDescent="0.25">
      <c r="A3996" s="15">
        <v>3994</v>
      </c>
      <c r="B3996" s="16" t="s">
        <v>7835</v>
      </c>
      <c r="C3996" s="16"/>
      <c r="D3996" s="16"/>
      <c r="E3996" s="16"/>
      <c r="F3996" s="16"/>
      <c r="G3996" s="15" t="s">
        <v>119</v>
      </c>
      <c r="H3996" s="15" t="s">
        <v>111</v>
      </c>
      <c r="I3996" s="15" t="s">
        <v>7836</v>
      </c>
      <c r="J3996" s="15" t="s">
        <v>7837</v>
      </c>
      <c r="K3996" s="17">
        <v>42924.041134259256</v>
      </c>
      <c r="L3996" s="17">
        <v>42924.041134259256</v>
      </c>
      <c r="M3996" s="18" t="s">
        <v>20</v>
      </c>
    </row>
    <row r="3997" spans="1:13" ht="30" x14ac:dyDescent="0.25">
      <c r="A3997" s="30">
        <v>3995</v>
      </c>
      <c r="B3997" s="31" t="s">
        <v>7838</v>
      </c>
      <c r="C3997" s="31"/>
      <c r="D3997" s="31"/>
      <c r="E3997" s="31"/>
      <c r="F3997" s="31"/>
      <c r="G3997" s="30" t="s">
        <v>102</v>
      </c>
      <c r="H3997" s="30"/>
      <c r="I3997" s="30" t="s">
        <v>7839</v>
      </c>
      <c r="J3997" s="30">
        <v>775679718</v>
      </c>
      <c r="K3997" s="32">
        <v>43027.419803240744</v>
      </c>
      <c r="L3997" s="32">
        <v>43759.487071759257</v>
      </c>
      <c r="M3997" s="33" t="s">
        <v>15</v>
      </c>
    </row>
    <row r="3998" spans="1:13" ht="45" x14ac:dyDescent="0.25">
      <c r="A3998" s="34">
        <v>3996</v>
      </c>
      <c r="B3998" s="35" t="s">
        <v>7840</v>
      </c>
      <c r="C3998" s="35"/>
      <c r="D3998" s="35"/>
      <c r="E3998" s="35"/>
      <c r="F3998" s="35"/>
      <c r="G3998" s="34" t="s">
        <v>17</v>
      </c>
      <c r="H3998" s="34" t="s">
        <v>18</v>
      </c>
      <c r="I3998" s="34" t="s">
        <v>7841</v>
      </c>
      <c r="J3998" s="34">
        <v>779116710</v>
      </c>
      <c r="K3998" s="36">
        <v>42935.548993055556</v>
      </c>
      <c r="L3998" s="36">
        <v>44642.384062500001</v>
      </c>
      <c r="M3998" s="37" t="s">
        <v>15</v>
      </c>
    </row>
    <row r="3999" spans="1:13" ht="30" x14ac:dyDescent="0.25">
      <c r="A3999" s="30">
        <v>3997</v>
      </c>
      <c r="B3999" s="31" t="s">
        <v>7842</v>
      </c>
      <c r="C3999" s="31"/>
      <c r="D3999" s="31"/>
      <c r="E3999" s="31"/>
      <c r="F3999" s="31"/>
      <c r="G3999" s="30" t="s">
        <v>352</v>
      </c>
      <c r="H3999" s="30" t="s">
        <v>111</v>
      </c>
      <c r="I3999" s="30" t="s">
        <v>7843</v>
      </c>
      <c r="J3999" s="39">
        <v>7.06674231078067E+18</v>
      </c>
      <c r="K3999" s="32">
        <v>43579.477858796294</v>
      </c>
      <c r="L3999" s="32">
        <v>44579.28429398148</v>
      </c>
      <c r="M3999" s="33" t="s">
        <v>15</v>
      </c>
    </row>
    <row r="4000" spans="1:13" ht="15.75" hidden="1" thickBot="1" x14ac:dyDescent="0.3">
      <c r="A4000" s="15">
        <v>3998</v>
      </c>
      <c r="B4000" s="19" t="s">
        <v>7844</v>
      </c>
      <c r="C4000" s="19"/>
      <c r="D4000" s="19"/>
      <c r="E4000" s="19"/>
      <c r="F4000" s="19"/>
      <c r="G4000" s="15" t="s">
        <v>97</v>
      </c>
      <c r="H4000" s="15" t="s">
        <v>34</v>
      </c>
      <c r="I4000" s="15"/>
      <c r="J4000" s="15"/>
      <c r="K4000" s="17">
        <v>42681.690717592595</v>
      </c>
      <c r="L4000" s="17">
        <v>42681.690717592595</v>
      </c>
      <c r="M4000" s="18" t="s">
        <v>20</v>
      </c>
    </row>
    <row r="4001" spans="1:13" ht="30.75" hidden="1" thickBot="1" x14ac:dyDescent="0.3">
      <c r="A4001" s="2">
        <v>3999</v>
      </c>
      <c r="B4001" s="11" t="s">
        <v>7845</v>
      </c>
      <c r="C4001" s="11"/>
      <c r="D4001" s="11"/>
      <c r="E4001" s="11"/>
      <c r="F4001" s="11"/>
      <c r="G4001" s="2" t="s">
        <v>26</v>
      </c>
      <c r="H4001" s="2"/>
      <c r="I4001" s="2" t="s">
        <v>7846</v>
      </c>
      <c r="J4001" s="2">
        <v>752774145</v>
      </c>
      <c r="K4001" s="3">
        <v>43395.413553240738</v>
      </c>
      <c r="L4001" s="3">
        <v>43395.413553240738</v>
      </c>
      <c r="M4001" s="8" t="s">
        <v>20</v>
      </c>
    </row>
    <row r="4002" spans="1:13" ht="30.75" hidden="1" thickBot="1" x14ac:dyDescent="0.3">
      <c r="A4002" s="4">
        <v>4000</v>
      </c>
      <c r="B4002" s="13" t="s">
        <v>7847</v>
      </c>
      <c r="C4002" s="13"/>
      <c r="D4002" s="13"/>
      <c r="E4002" s="13"/>
      <c r="F4002" s="13"/>
      <c r="G4002" s="4" t="s">
        <v>485</v>
      </c>
      <c r="H4002" s="4"/>
      <c r="I4002" s="4" t="s">
        <v>7848</v>
      </c>
      <c r="J4002" s="4"/>
      <c r="K4002" s="5">
        <v>43138.481481481482</v>
      </c>
      <c r="L4002" s="5">
        <v>43138.481481481482</v>
      </c>
      <c r="M4002" s="6" t="s">
        <v>20</v>
      </c>
    </row>
    <row r="4003" spans="1:13" ht="30.75" hidden="1" thickBot="1" x14ac:dyDescent="0.3">
      <c r="A4003" s="2">
        <v>4001</v>
      </c>
      <c r="B4003" s="11" t="s">
        <v>7847</v>
      </c>
      <c r="C4003" s="11"/>
      <c r="D4003" s="11"/>
      <c r="E4003" s="11"/>
      <c r="F4003" s="11"/>
      <c r="G4003" s="2" t="s">
        <v>52</v>
      </c>
      <c r="H4003" s="2"/>
      <c r="I4003" s="2" t="s">
        <v>7848</v>
      </c>
      <c r="J4003" s="2"/>
      <c r="K4003" s="3">
        <v>43127.438298611109</v>
      </c>
      <c r="L4003" s="3">
        <v>43127.438298611109</v>
      </c>
      <c r="M4003" s="8" t="s">
        <v>20</v>
      </c>
    </row>
    <row r="4004" spans="1:13" ht="30.75" hidden="1" thickBot="1" x14ac:dyDescent="0.3">
      <c r="A4004" s="4">
        <v>4002</v>
      </c>
      <c r="B4004" s="13" t="s">
        <v>7847</v>
      </c>
      <c r="C4004" s="13"/>
      <c r="D4004" s="13"/>
      <c r="E4004" s="13"/>
      <c r="F4004" s="13"/>
      <c r="G4004" s="4" t="s">
        <v>180</v>
      </c>
      <c r="H4004" s="4" t="s">
        <v>37</v>
      </c>
      <c r="I4004" s="4" t="s">
        <v>7849</v>
      </c>
      <c r="J4004" s="4">
        <v>752774309</v>
      </c>
      <c r="K4004" s="5">
        <v>43024.928946759261</v>
      </c>
      <c r="L4004" s="5">
        <v>43024.928946759261</v>
      </c>
      <c r="M4004" s="6" t="s">
        <v>20</v>
      </c>
    </row>
    <row r="4005" spans="1:13" ht="30.75" hidden="1" thickBot="1" x14ac:dyDescent="0.3">
      <c r="A4005" s="2">
        <v>4003</v>
      </c>
      <c r="B4005" s="11" t="s">
        <v>7847</v>
      </c>
      <c r="C4005" s="11"/>
      <c r="D4005" s="11"/>
      <c r="E4005" s="11"/>
      <c r="F4005" s="11"/>
      <c r="G4005" s="2" t="s">
        <v>1683</v>
      </c>
      <c r="H4005" s="2" t="s">
        <v>37</v>
      </c>
      <c r="I4005" s="2" t="s">
        <v>7850</v>
      </c>
      <c r="J4005" s="2"/>
      <c r="K4005" s="3">
        <v>43027.532430555555</v>
      </c>
      <c r="L4005" s="3">
        <v>43027.532430555555</v>
      </c>
      <c r="M4005" s="8" t="s">
        <v>20</v>
      </c>
    </row>
    <row r="4006" spans="1:13" ht="30.75" hidden="1" thickBot="1" x14ac:dyDescent="0.3">
      <c r="A4006" s="4">
        <v>4004</v>
      </c>
      <c r="B4006" s="13" t="s">
        <v>7847</v>
      </c>
      <c r="C4006" s="13"/>
      <c r="D4006" s="13"/>
      <c r="E4006" s="13"/>
      <c r="F4006" s="13"/>
      <c r="G4006" s="4" t="s">
        <v>282</v>
      </c>
      <c r="H4006" s="4"/>
      <c r="I4006" s="4" t="s">
        <v>7850</v>
      </c>
      <c r="J4006" s="4"/>
      <c r="K4006" s="5">
        <v>42663.392048611109</v>
      </c>
      <c r="L4006" s="5">
        <v>42663.392048611109</v>
      </c>
      <c r="M4006" s="6" t="s">
        <v>20</v>
      </c>
    </row>
    <row r="4007" spans="1:13" ht="30" hidden="1" x14ac:dyDescent="0.25">
      <c r="A4007" s="2">
        <v>4005</v>
      </c>
      <c r="B4007" s="10" t="s">
        <v>7847</v>
      </c>
      <c r="C4007" s="10"/>
      <c r="D4007" s="10"/>
      <c r="E4007" s="10"/>
      <c r="F4007" s="10"/>
      <c r="G4007" s="2" t="s">
        <v>22</v>
      </c>
      <c r="H4007" s="2"/>
      <c r="I4007" s="2" t="s">
        <v>7850</v>
      </c>
      <c r="J4007" s="2"/>
      <c r="K4007" s="3">
        <v>42484.598599537036</v>
      </c>
      <c r="L4007" s="3">
        <v>42484.598599537036</v>
      </c>
      <c r="M4007" s="8" t="s">
        <v>20</v>
      </c>
    </row>
    <row r="4008" spans="1:13" ht="30" x14ac:dyDescent="0.25">
      <c r="A4008" s="34">
        <v>4006</v>
      </c>
      <c r="B4008" s="35" t="s">
        <v>7847</v>
      </c>
      <c r="C4008" s="35"/>
      <c r="D4008" s="35"/>
      <c r="E4008" s="35"/>
      <c r="F4008" s="35"/>
      <c r="G4008" s="34" t="s">
        <v>525</v>
      </c>
      <c r="H4008" s="34"/>
      <c r="I4008" s="34" t="s">
        <v>7848</v>
      </c>
      <c r="J4008" s="34"/>
      <c r="K4008" s="36">
        <v>42475.472349537034</v>
      </c>
      <c r="L4008" s="36">
        <v>43391.090740740743</v>
      </c>
      <c r="M4008" s="37" t="s">
        <v>15</v>
      </c>
    </row>
    <row r="4009" spans="1:13" ht="30" hidden="1" x14ac:dyDescent="0.25">
      <c r="A4009" s="20">
        <v>4007</v>
      </c>
      <c r="B4009" s="25" t="s">
        <v>7847</v>
      </c>
      <c r="C4009" s="25"/>
      <c r="D4009" s="25"/>
      <c r="E4009" s="25"/>
      <c r="F4009" s="25"/>
      <c r="G4009" s="20" t="s">
        <v>84</v>
      </c>
      <c r="H4009" s="20"/>
      <c r="I4009" s="20" t="s">
        <v>7848</v>
      </c>
      <c r="J4009" s="20"/>
      <c r="K4009" s="22">
        <v>42914.728981481479</v>
      </c>
      <c r="L4009" s="22">
        <v>42914.728981481479</v>
      </c>
      <c r="M4009" s="23" t="s">
        <v>20</v>
      </c>
    </row>
    <row r="4010" spans="1:13" ht="30" x14ac:dyDescent="0.25">
      <c r="A4010" s="34">
        <v>4008</v>
      </c>
      <c r="B4010" s="35" t="s">
        <v>7851</v>
      </c>
      <c r="C4010" s="35"/>
      <c r="D4010" s="35"/>
      <c r="E4010" s="35"/>
      <c r="F4010" s="35"/>
      <c r="G4010" s="34" t="s">
        <v>505</v>
      </c>
      <c r="H4010" s="34" t="s">
        <v>37</v>
      </c>
      <c r="I4010" s="34" t="s">
        <v>7852</v>
      </c>
      <c r="J4010" s="34">
        <v>705951187</v>
      </c>
      <c r="K4010" s="36">
        <v>42311.609895833331</v>
      </c>
      <c r="L4010" s="36">
        <v>43854.105740740742</v>
      </c>
      <c r="M4010" s="37" t="s">
        <v>15</v>
      </c>
    </row>
    <row r="4011" spans="1:13" ht="30" hidden="1" x14ac:dyDescent="0.25">
      <c r="A4011" s="20">
        <v>4009</v>
      </c>
      <c r="B4011" s="25" t="s">
        <v>7853</v>
      </c>
      <c r="C4011" s="25"/>
      <c r="D4011" s="25"/>
      <c r="E4011" s="25"/>
      <c r="F4011" s="25"/>
      <c r="G4011" s="20" t="s">
        <v>189</v>
      </c>
      <c r="H4011" s="20" t="s">
        <v>37</v>
      </c>
      <c r="I4011" s="20" t="s">
        <v>7854</v>
      </c>
      <c r="J4011" s="20" t="s">
        <v>7855</v>
      </c>
      <c r="K4011" s="22">
        <v>43014.492071759261</v>
      </c>
      <c r="L4011" s="22">
        <v>43014.492071759261</v>
      </c>
      <c r="M4011" s="23" t="s">
        <v>20</v>
      </c>
    </row>
    <row r="4012" spans="1:13" x14ac:dyDescent="0.25">
      <c r="A4012" s="34">
        <v>4010</v>
      </c>
      <c r="B4012" s="35" t="s">
        <v>7856</v>
      </c>
      <c r="C4012" s="35"/>
      <c r="D4012" s="35"/>
      <c r="E4012" s="35"/>
      <c r="F4012" s="35"/>
      <c r="G4012" s="34" t="s">
        <v>72</v>
      </c>
      <c r="H4012" s="34"/>
      <c r="I4012" s="34"/>
      <c r="J4012" s="34"/>
      <c r="K4012" s="36">
        <v>43388.433877314812</v>
      </c>
      <c r="L4012" s="36">
        <v>44131.193692129629</v>
      </c>
      <c r="M4012" s="37" t="s">
        <v>15</v>
      </c>
    </row>
    <row r="4013" spans="1:13" ht="45" x14ac:dyDescent="0.25">
      <c r="A4013" s="30">
        <v>4011</v>
      </c>
      <c r="B4013" s="31" t="s">
        <v>7857</v>
      </c>
      <c r="C4013" s="31"/>
      <c r="D4013" s="31"/>
      <c r="E4013" s="31"/>
      <c r="F4013" s="31"/>
      <c r="G4013" s="30" t="s">
        <v>1813</v>
      </c>
      <c r="H4013" s="30" t="s">
        <v>62</v>
      </c>
      <c r="I4013" s="30" t="s">
        <v>7858</v>
      </c>
      <c r="J4013" s="30">
        <v>782226823</v>
      </c>
      <c r="K4013" s="32">
        <v>43305.549675925926</v>
      </c>
      <c r="L4013" s="32">
        <v>43762.498935185184</v>
      </c>
      <c r="M4013" s="33" t="s">
        <v>15</v>
      </c>
    </row>
    <row r="4014" spans="1:13" ht="45" x14ac:dyDescent="0.25">
      <c r="A4014" s="34">
        <v>4012</v>
      </c>
      <c r="B4014" s="35" t="s">
        <v>7859</v>
      </c>
      <c r="C4014" s="35"/>
      <c r="D4014" s="35"/>
      <c r="E4014" s="35"/>
      <c r="F4014" s="35"/>
      <c r="G4014" s="34" t="s">
        <v>87</v>
      </c>
      <c r="H4014" s="34" t="s">
        <v>18</v>
      </c>
      <c r="I4014" s="34" t="s">
        <v>7860</v>
      </c>
      <c r="J4014" s="34">
        <v>772839326</v>
      </c>
      <c r="K4014" s="36">
        <v>41654.688368055555</v>
      </c>
      <c r="L4014" s="36">
        <v>44229.208437499998</v>
      </c>
      <c r="M4014" s="37" t="s">
        <v>15</v>
      </c>
    </row>
    <row r="4015" spans="1:13" ht="30" hidden="1" x14ac:dyDescent="0.25">
      <c r="A4015" s="20">
        <v>4013</v>
      </c>
      <c r="B4015" s="25" t="s">
        <v>7861</v>
      </c>
      <c r="C4015" s="25"/>
      <c r="D4015" s="25"/>
      <c r="E4015" s="25"/>
      <c r="F4015" s="25"/>
      <c r="G4015" s="20" t="s">
        <v>167</v>
      </c>
      <c r="H4015" s="20" t="s">
        <v>111</v>
      </c>
      <c r="I4015" s="20" t="s">
        <v>7862</v>
      </c>
      <c r="J4015" s="20">
        <v>782426718</v>
      </c>
      <c r="K4015" s="22">
        <v>42256.718969907408</v>
      </c>
      <c r="L4015" s="22">
        <v>42256.718969907408</v>
      </c>
      <c r="M4015" s="23" t="s">
        <v>20</v>
      </c>
    </row>
    <row r="4016" spans="1:13" x14ac:dyDescent="0.25">
      <c r="A4016" s="34">
        <v>4014</v>
      </c>
      <c r="B4016" s="35" t="s">
        <v>7863</v>
      </c>
      <c r="C4016" s="35"/>
      <c r="D4016" s="35"/>
      <c r="E4016" s="35"/>
      <c r="F4016" s="35"/>
      <c r="G4016" s="34" t="s">
        <v>87</v>
      </c>
      <c r="H4016" s="34"/>
      <c r="I4016" s="34"/>
      <c r="J4016" s="34"/>
      <c r="K4016" s="36">
        <v>44313.695289351854</v>
      </c>
      <c r="L4016" s="36">
        <v>44313.695289351854</v>
      </c>
      <c r="M4016" s="37" t="s">
        <v>15</v>
      </c>
    </row>
    <row r="4017" spans="1:13" ht="45" hidden="1" x14ac:dyDescent="0.25">
      <c r="A4017" s="20">
        <v>4015</v>
      </c>
      <c r="B4017" s="25" t="s">
        <v>7864</v>
      </c>
      <c r="C4017" s="25"/>
      <c r="D4017" s="25"/>
      <c r="E4017" s="25"/>
      <c r="F4017" s="25"/>
      <c r="G4017" s="20" t="s">
        <v>861</v>
      </c>
      <c r="H4017" s="20" t="s">
        <v>18</v>
      </c>
      <c r="I4017" s="20" t="s">
        <v>7865</v>
      </c>
      <c r="J4017" s="20"/>
      <c r="K4017" s="22">
        <v>42307.608784722222</v>
      </c>
      <c r="L4017" s="22">
        <v>42307.608784722222</v>
      </c>
      <c r="M4017" s="23" t="s">
        <v>20</v>
      </c>
    </row>
    <row r="4018" spans="1:13" x14ac:dyDescent="0.25">
      <c r="A4018" s="34">
        <v>4016</v>
      </c>
      <c r="B4018" s="35" t="s">
        <v>7866</v>
      </c>
      <c r="C4018" s="35"/>
      <c r="D4018" s="35"/>
      <c r="E4018" s="35"/>
      <c r="F4018" s="35"/>
      <c r="G4018" s="34" t="s">
        <v>408</v>
      </c>
      <c r="H4018" s="34" t="s">
        <v>34</v>
      </c>
      <c r="I4018" s="34">
        <v>773897221</v>
      </c>
      <c r="J4018" s="34"/>
      <c r="K4018" s="36">
        <v>42185.410011574073</v>
      </c>
      <c r="L4018" s="36">
        <v>43759.472696759258</v>
      </c>
      <c r="M4018" s="37" t="s">
        <v>15</v>
      </c>
    </row>
    <row r="4019" spans="1:13" ht="45.75" hidden="1" thickBot="1" x14ac:dyDescent="0.3">
      <c r="A4019" s="20">
        <v>4017</v>
      </c>
      <c r="B4019" s="21" t="s">
        <v>7867</v>
      </c>
      <c r="C4019" s="21"/>
      <c r="D4019" s="21"/>
      <c r="E4019" s="21"/>
      <c r="F4019" s="21"/>
      <c r="G4019" s="20" t="s">
        <v>485</v>
      </c>
      <c r="H4019" s="20" t="s">
        <v>18</v>
      </c>
      <c r="I4019" s="20" t="s">
        <v>7868</v>
      </c>
      <c r="J4019" s="20">
        <v>773912504</v>
      </c>
      <c r="K4019" s="22">
        <v>43138.481168981481</v>
      </c>
      <c r="L4019" s="22">
        <v>43138.481168981481</v>
      </c>
      <c r="M4019" s="23" t="s">
        <v>20</v>
      </c>
    </row>
    <row r="4020" spans="1:13" ht="30" hidden="1" x14ac:dyDescent="0.25">
      <c r="A4020" s="4">
        <v>4018</v>
      </c>
      <c r="B4020" s="12" t="s">
        <v>7869</v>
      </c>
      <c r="C4020" s="12"/>
      <c r="D4020" s="12"/>
      <c r="E4020" s="12"/>
      <c r="F4020" s="12"/>
      <c r="G4020" s="4" t="s">
        <v>102</v>
      </c>
      <c r="H4020" s="4" t="s">
        <v>37</v>
      </c>
      <c r="I4020" s="4" t="s">
        <v>7870</v>
      </c>
      <c r="J4020" s="4">
        <v>782943069</v>
      </c>
      <c r="K4020" s="5">
        <v>42352.657152777778</v>
      </c>
      <c r="L4020" s="5">
        <v>42352.657152777778</v>
      </c>
      <c r="M4020" s="6" t="s">
        <v>20</v>
      </c>
    </row>
    <row r="4021" spans="1:13" x14ac:dyDescent="0.25">
      <c r="A4021" s="30">
        <v>4019</v>
      </c>
      <c r="B4021" s="31" t="s">
        <v>7871</v>
      </c>
      <c r="C4021" s="31"/>
      <c r="D4021" s="31"/>
      <c r="E4021" s="31"/>
      <c r="F4021" s="31"/>
      <c r="G4021" s="30" t="s">
        <v>97</v>
      </c>
      <c r="H4021" s="30" t="s">
        <v>34</v>
      </c>
      <c r="I4021" s="30"/>
      <c r="J4021" s="30"/>
      <c r="K4021" s="32">
        <v>42600.456458333334</v>
      </c>
      <c r="L4021" s="32">
        <v>43774.373078703706</v>
      </c>
      <c r="M4021" s="33" t="s">
        <v>15</v>
      </c>
    </row>
    <row r="4022" spans="1:13" ht="45" x14ac:dyDescent="0.25">
      <c r="A4022" s="34">
        <v>4020</v>
      </c>
      <c r="B4022" s="35" t="s">
        <v>7872</v>
      </c>
      <c r="C4022" s="35"/>
      <c r="D4022" s="35"/>
      <c r="E4022" s="35"/>
      <c r="F4022" s="35"/>
      <c r="G4022" s="34" t="s">
        <v>986</v>
      </c>
      <c r="H4022" s="34" t="s">
        <v>18</v>
      </c>
      <c r="I4022" s="34" t="s">
        <v>7873</v>
      </c>
      <c r="J4022" s="34">
        <v>772301438</v>
      </c>
      <c r="K4022" s="36">
        <v>42906.647256944445</v>
      </c>
      <c r="L4022" s="36">
        <v>44624.40761574074</v>
      </c>
      <c r="M4022" s="37" t="s">
        <v>15</v>
      </c>
    </row>
    <row r="4023" spans="1:13" ht="60.75" hidden="1" thickBot="1" x14ac:dyDescent="0.3">
      <c r="A4023" s="20">
        <v>4021</v>
      </c>
      <c r="B4023" s="21" t="s">
        <v>7874</v>
      </c>
      <c r="C4023" s="21"/>
      <c r="D4023" s="21"/>
      <c r="E4023" s="21"/>
      <c r="F4023" s="21"/>
      <c r="G4023" s="20" t="s">
        <v>305</v>
      </c>
      <c r="H4023" s="20" t="s">
        <v>34</v>
      </c>
      <c r="I4023" s="20" t="s">
        <v>7875</v>
      </c>
      <c r="J4023" s="20"/>
      <c r="K4023" s="22">
        <v>43871.346319444441</v>
      </c>
      <c r="L4023" s="22">
        <v>43871.346319444441</v>
      </c>
      <c r="M4023" s="23" t="s">
        <v>20</v>
      </c>
    </row>
    <row r="4024" spans="1:13" ht="45.75" hidden="1" thickBot="1" x14ac:dyDescent="0.3">
      <c r="A4024" s="4">
        <v>4022</v>
      </c>
      <c r="B4024" s="13" t="s">
        <v>7876</v>
      </c>
      <c r="C4024" s="13"/>
      <c r="D4024" s="13"/>
      <c r="E4024" s="13"/>
      <c r="F4024" s="13"/>
      <c r="G4024" s="4" t="s">
        <v>185</v>
      </c>
      <c r="H4024" s="4" t="s">
        <v>18</v>
      </c>
      <c r="I4024" s="4" t="s">
        <v>7877</v>
      </c>
      <c r="J4024" s="4">
        <v>772377657</v>
      </c>
      <c r="K4024" s="5">
        <v>44480.442557870374</v>
      </c>
      <c r="L4024" s="5">
        <v>44480.442557870374</v>
      </c>
      <c r="M4024" s="6" t="s">
        <v>20</v>
      </c>
    </row>
    <row r="4025" spans="1:13" ht="45" hidden="1" x14ac:dyDescent="0.25">
      <c r="A4025" s="2">
        <v>4023</v>
      </c>
      <c r="B4025" s="10" t="s">
        <v>7878</v>
      </c>
      <c r="C4025" s="10"/>
      <c r="D4025" s="10"/>
      <c r="E4025" s="10"/>
      <c r="F4025" s="10"/>
      <c r="G4025" s="2" t="s">
        <v>222</v>
      </c>
      <c r="H4025" s="2" t="s">
        <v>18</v>
      </c>
      <c r="I4025" s="2" t="s">
        <v>7879</v>
      </c>
      <c r="J4025" s="2" t="s">
        <v>7880</v>
      </c>
      <c r="K4025" s="3">
        <v>42342.007557870369</v>
      </c>
      <c r="L4025" s="3">
        <v>42342.007557870369</v>
      </c>
      <c r="M4025" s="8" t="s">
        <v>20</v>
      </c>
    </row>
    <row r="4026" spans="1:13" ht="45" x14ac:dyDescent="0.25">
      <c r="A4026" s="34">
        <v>4024</v>
      </c>
      <c r="B4026" s="35" t="s">
        <v>7881</v>
      </c>
      <c r="C4026" s="35"/>
      <c r="D4026" s="35"/>
      <c r="E4026" s="35"/>
      <c r="F4026" s="35"/>
      <c r="G4026" s="34" t="s">
        <v>102</v>
      </c>
      <c r="H4026" s="34" t="s">
        <v>37</v>
      </c>
      <c r="I4026" s="34" t="s">
        <v>7882</v>
      </c>
      <c r="J4026" s="34">
        <v>775882758</v>
      </c>
      <c r="K4026" s="36">
        <v>43392.499918981484</v>
      </c>
      <c r="L4026" s="36">
        <v>44341.05400462963</v>
      </c>
      <c r="M4026" s="37" t="s">
        <v>15</v>
      </c>
    </row>
    <row r="4027" spans="1:13" ht="30.75" hidden="1" thickBot="1" x14ac:dyDescent="0.3">
      <c r="A4027" s="20">
        <v>4025</v>
      </c>
      <c r="B4027" s="21" t="s">
        <v>7883</v>
      </c>
      <c r="C4027" s="21"/>
      <c r="D4027" s="21"/>
      <c r="E4027" s="21"/>
      <c r="F4027" s="21"/>
      <c r="G4027" s="20" t="s">
        <v>11</v>
      </c>
      <c r="H4027" s="20" t="s">
        <v>37</v>
      </c>
      <c r="I4027" s="20" t="s">
        <v>7884</v>
      </c>
      <c r="J4027" s="26">
        <v>2.5670257360607002E+21</v>
      </c>
      <c r="K4027" s="22">
        <v>43754.356388888889</v>
      </c>
      <c r="L4027" s="22">
        <v>43754.356388888889</v>
      </c>
      <c r="M4027" s="23" t="s">
        <v>20</v>
      </c>
    </row>
    <row r="4028" spans="1:13" ht="45.75" hidden="1" thickBot="1" x14ac:dyDescent="0.3">
      <c r="A4028" s="4">
        <v>4026</v>
      </c>
      <c r="B4028" s="13" t="s">
        <v>7885</v>
      </c>
      <c r="C4028" s="13"/>
      <c r="D4028" s="13"/>
      <c r="E4028" s="13"/>
      <c r="F4028" s="13"/>
      <c r="G4028" s="4" t="s">
        <v>11</v>
      </c>
      <c r="H4028" s="4" t="s">
        <v>37</v>
      </c>
      <c r="I4028" s="4" t="s">
        <v>7886</v>
      </c>
      <c r="J4028" s="4" t="s">
        <v>7887</v>
      </c>
      <c r="K4028" s="5">
        <v>42459.715960648151</v>
      </c>
      <c r="L4028" s="5">
        <v>42459.715960648151</v>
      </c>
      <c r="M4028" s="6" t="s">
        <v>20</v>
      </c>
    </row>
    <row r="4029" spans="1:13" ht="30.75" hidden="1" thickBot="1" x14ac:dyDescent="0.3">
      <c r="A4029" s="2">
        <v>4027</v>
      </c>
      <c r="B4029" s="11" t="s">
        <v>7888</v>
      </c>
      <c r="C4029" s="11"/>
      <c r="D4029" s="11"/>
      <c r="E4029" s="11"/>
      <c r="F4029" s="11"/>
      <c r="G4029" s="2" t="s">
        <v>343</v>
      </c>
      <c r="H4029" s="2" t="s">
        <v>34</v>
      </c>
      <c r="I4029" s="2" t="s">
        <v>7889</v>
      </c>
      <c r="J4029" s="2">
        <v>779069607</v>
      </c>
      <c r="K4029" s="3">
        <v>42208.392002314817</v>
      </c>
      <c r="L4029" s="3">
        <v>42208.392002314817</v>
      </c>
      <c r="M4029" s="8" t="s">
        <v>20</v>
      </c>
    </row>
    <row r="4030" spans="1:13" ht="30.75" hidden="1" thickBot="1" x14ac:dyDescent="0.3">
      <c r="A4030" s="4">
        <v>4028</v>
      </c>
      <c r="B4030" s="13" t="s">
        <v>7890</v>
      </c>
      <c r="C4030" s="13"/>
      <c r="D4030" s="13"/>
      <c r="E4030" s="13"/>
      <c r="F4030" s="13"/>
      <c r="G4030" s="4" t="s">
        <v>282</v>
      </c>
      <c r="H4030" s="4" t="s">
        <v>34</v>
      </c>
      <c r="I4030" s="4" t="s">
        <v>7891</v>
      </c>
      <c r="J4030" s="4" t="s">
        <v>7892</v>
      </c>
      <c r="K4030" s="5">
        <v>42173.529803240737</v>
      </c>
      <c r="L4030" s="5">
        <v>42173.529803240737</v>
      </c>
      <c r="M4030" s="6" t="s">
        <v>20</v>
      </c>
    </row>
    <row r="4031" spans="1:13" ht="45.75" hidden="1" thickBot="1" x14ac:dyDescent="0.3">
      <c r="A4031" s="2">
        <v>4029</v>
      </c>
      <c r="B4031" s="11" t="s">
        <v>7893</v>
      </c>
      <c r="C4031" s="11"/>
      <c r="D4031" s="11"/>
      <c r="E4031" s="11"/>
      <c r="F4031" s="11"/>
      <c r="G4031" s="2" t="s">
        <v>343</v>
      </c>
      <c r="H4031" s="2" t="s">
        <v>18</v>
      </c>
      <c r="I4031" s="2" t="s">
        <v>7894</v>
      </c>
      <c r="J4031" s="2">
        <v>772871454</v>
      </c>
      <c r="K4031" s="3">
        <v>42208.392407407409</v>
      </c>
      <c r="L4031" s="3">
        <v>42208.392407407409</v>
      </c>
      <c r="M4031" s="8" t="s">
        <v>20</v>
      </c>
    </row>
    <row r="4032" spans="1:13" ht="15.75" hidden="1" thickBot="1" x14ac:dyDescent="0.3">
      <c r="A4032" s="4">
        <v>4030</v>
      </c>
      <c r="B4032" s="13" t="s">
        <v>7895</v>
      </c>
      <c r="C4032" s="13"/>
      <c r="D4032" s="13"/>
      <c r="E4032" s="13"/>
      <c r="F4032" s="13"/>
      <c r="G4032" s="4" t="s">
        <v>65</v>
      </c>
      <c r="H4032" s="4" t="s">
        <v>34</v>
      </c>
      <c r="I4032" s="4" t="s">
        <v>7896</v>
      </c>
      <c r="J4032" s="4"/>
      <c r="K4032" s="5">
        <v>42504.64303240741</v>
      </c>
      <c r="L4032" s="5">
        <v>42504.64303240741</v>
      </c>
      <c r="M4032" s="6" t="s">
        <v>20</v>
      </c>
    </row>
    <row r="4033" spans="1:13" ht="30.75" hidden="1" thickBot="1" x14ac:dyDescent="0.3">
      <c r="A4033" s="2">
        <v>4031</v>
      </c>
      <c r="B4033" s="11" t="s">
        <v>7897</v>
      </c>
      <c r="C4033" s="11"/>
      <c r="D4033" s="11"/>
      <c r="E4033" s="11"/>
      <c r="F4033" s="11"/>
      <c r="G4033" s="2" t="s">
        <v>102</v>
      </c>
      <c r="H4033" s="2" t="s">
        <v>30</v>
      </c>
      <c r="I4033" s="2" t="s">
        <v>7898</v>
      </c>
      <c r="J4033" s="2">
        <v>256776750005</v>
      </c>
      <c r="K4033" s="3">
        <v>42256.795127314814</v>
      </c>
      <c r="L4033" s="3">
        <v>42256.795127314814</v>
      </c>
      <c r="M4033" s="8" t="s">
        <v>20</v>
      </c>
    </row>
    <row r="4034" spans="1:13" ht="30.75" hidden="1" thickBot="1" x14ac:dyDescent="0.3">
      <c r="A4034" s="4">
        <v>4032</v>
      </c>
      <c r="B4034" s="13" t="s">
        <v>7899</v>
      </c>
      <c r="C4034" s="13"/>
      <c r="D4034" s="13"/>
      <c r="E4034" s="13"/>
      <c r="F4034" s="13"/>
      <c r="G4034" s="4" t="s">
        <v>84</v>
      </c>
      <c r="H4034" s="4" t="s">
        <v>111</v>
      </c>
      <c r="I4034" s="4" t="s">
        <v>7900</v>
      </c>
      <c r="J4034" s="4">
        <v>776123604</v>
      </c>
      <c r="K4034" s="5">
        <v>42515.566307870373</v>
      </c>
      <c r="L4034" s="5">
        <v>42515.566307870373</v>
      </c>
      <c r="M4034" s="6" t="s">
        <v>20</v>
      </c>
    </row>
    <row r="4035" spans="1:13" ht="30.75" hidden="1" thickBot="1" x14ac:dyDescent="0.3">
      <c r="A4035" s="2">
        <v>4033</v>
      </c>
      <c r="B4035" s="11" t="s">
        <v>7901</v>
      </c>
      <c r="C4035" s="11"/>
      <c r="D4035" s="11"/>
      <c r="E4035" s="11"/>
      <c r="F4035" s="11"/>
      <c r="G4035" s="2" t="s">
        <v>102</v>
      </c>
      <c r="H4035" s="2" t="s">
        <v>12</v>
      </c>
      <c r="I4035" s="2" t="s">
        <v>7902</v>
      </c>
      <c r="J4035" s="2">
        <v>41344579</v>
      </c>
      <c r="K4035" s="3">
        <v>41780</v>
      </c>
      <c r="L4035" s="2" t="s">
        <v>238</v>
      </c>
      <c r="M4035" s="8" t="s">
        <v>20</v>
      </c>
    </row>
    <row r="4036" spans="1:13" ht="30.75" hidden="1" thickBot="1" x14ac:dyDescent="0.3">
      <c r="A4036" s="4">
        <v>4034</v>
      </c>
      <c r="B4036" s="13" t="s">
        <v>7903</v>
      </c>
      <c r="C4036" s="13"/>
      <c r="D4036" s="13"/>
      <c r="E4036" s="13"/>
      <c r="F4036" s="13"/>
      <c r="G4036" s="4" t="s">
        <v>408</v>
      </c>
      <c r="H4036" s="4" t="s">
        <v>34</v>
      </c>
      <c r="I4036" s="4" t="s">
        <v>7904</v>
      </c>
      <c r="J4036" s="4">
        <v>772464179</v>
      </c>
      <c r="K4036" s="5">
        <v>41570</v>
      </c>
      <c r="L4036" s="4" t="s">
        <v>238</v>
      </c>
      <c r="M4036" s="6" t="s">
        <v>20</v>
      </c>
    </row>
    <row r="4037" spans="1:13" ht="30.75" hidden="1" thickBot="1" x14ac:dyDescent="0.3">
      <c r="A4037" s="2">
        <v>4035</v>
      </c>
      <c r="B4037" s="11" t="s">
        <v>7905</v>
      </c>
      <c r="C4037" s="11"/>
      <c r="D4037" s="11"/>
      <c r="E4037" s="11"/>
      <c r="F4037" s="11"/>
      <c r="G4037" s="2" t="s">
        <v>90</v>
      </c>
      <c r="H4037" s="2" t="s">
        <v>34</v>
      </c>
      <c r="I4037" s="2" t="s">
        <v>7906</v>
      </c>
      <c r="J4037" s="2" t="s">
        <v>7907</v>
      </c>
      <c r="K4037" s="3">
        <v>42451.61037037037</v>
      </c>
      <c r="L4037" s="3">
        <v>42451.61037037037</v>
      </c>
      <c r="M4037" s="8" t="s">
        <v>20</v>
      </c>
    </row>
    <row r="4038" spans="1:13" ht="15.75" hidden="1" thickBot="1" x14ac:dyDescent="0.3">
      <c r="A4038" s="4">
        <v>4036</v>
      </c>
      <c r="B4038" s="13" t="s">
        <v>7908</v>
      </c>
      <c r="C4038" s="13"/>
      <c r="D4038" s="13"/>
      <c r="E4038" s="13"/>
      <c r="F4038" s="13"/>
      <c r="G4038" s="4" t="s">
        <v>334</v>
      </c>
      <c r="H4038" s="4" t="s">
        <v>34</v>
      </c>
      <c r="I4038" s="4"/>
      <c r="J4038" s="4"/>
      <c r="K4038" s="5">
        <v>42688.502581018518</v>
      </c>
      <c r="L4038" s="5">
        <v>42688.502581018518</v>
      </c>
      <c r="M4038" s="6" t="s">
        <v>20</v>
      </c>
    </row>
    <row r="4039" spans="1:13" ht="30.75" hidden="1" thickBot="1" x14ac:dyDescent="0.3">
      <c r="A4039" s="2">
        <v>4037</v>
      </c>
      <c r="B4039" s="11" t="s">
        <v>7908</v>
      </c>
      <c r="C4039" s="11"/>
      <c r="D4039" s="11"/>
      <c r="E4039" s="11"/>
      <c r="F4039" s="11"/>
      <c r="G4039" s="2" t="s">
        <v>52</v>
      </c>
      <c r="H4039" s="2" t="s">
        <v>37</v>
      </c>
      <c r="I4039" s="2" t="s">
        <v>7909</v>
      </c>
      <c r="J4039" s="2">
        <v>752774137</v>
      </c>
      <c r="K4039" s="3">
        <v>42257.67224537037</v>
      </c>
      <c r="L4039" s="3">
        <v>42257.67224537037</v>
      </c>
      <c r="M4039" s="8" t="s">
        <v>20</v>
      </c>
    </row>
    <row r="4040" spans="1:13" ht="30" hidden="1" x14ac:dyDescent="0.25">
      <c r="A4040" s="4">
        <v>4038</v>
      </c>
      <c r="B4040" s="12" t="s">
        <v>7910</v>
      </c>
      <c r="C4040" s="12"/>
      <c r="D4040" s="12"/>
      <c r="E4040" s="12"/>
      <c r="F4040" s="12"/>
      <c r="G4040" s="4" t="s">
        <v>65</v>
      </c>
      <c r="H4040" s="4" t="s">
        <v>37</v>
      </c>
      <c r="I4040" s="4" t="s">
        <v>7911</v>
      </c>
      <c r="J4040" s="4"/>
      <c r="K4040" s="5">
        <v>42904.752881944441</v>
      </c>
      <c r="L4040" s="5">
        <v>42904.752881944441</v>
      </c>
      <c r="M4040" s="6" t="s">
        <v>20</v>
      </c>
    </row>
    <row r="4041" spans="1:13" ht="30" x14ac:dyDescent="0.25">
      <c r="A4041" s="30">
        <v>4039</v>
      </c>
      <c r="B4041" s="31" t="s">
        <v>7908</v>
      </c>
      <c r="C4041" s="31"/>
      <c r="D4041" s="31"/>
      <c r="E4041" s="31"/>
      <c r="F4041" s="31"/>
      <c r="G4041" s="30" t="s">
        <v>55</v>
      </c>
      <c r="H4041" s="30" t="s">
        <v>37</v>
      </c>
      <c r="I4041" s="30" t="s">
        <v>7912</v>
      </c>
      <c r="J4041" s="30" t="s">
        <v>7913</v>
      </c>
      <c r="K4041" s="32">
        <v>42579.691122685188</v>
      </c>
      <c r="L4041" s="32">
        <v>43886.07675925926</v>
      </c>
      <c r="M4041" s="33" t="s">
        <v>15</v>
      </c>
    </row>
    <row r="4042" spans="1:13" ht="30" hidden="1" x14ac:dyDescent="0.25">
      <c r="A4042" s="15">
        <v>4040</v>
      </c>
      <c r="B4042" s="16" t="s">
        <v>7908</v>
      </c>
      <c r="C4042" s="16"/>
      <c r="D4042" s="16"/>
      <c r="E4042" s="16"/>
      <c r="F4042" s="16"/>
      <c r="G4042" s="15" t="s">
        <v>72</v>
      </c>
      <c r="H4042" s="15"/>
      <c r="I4042" s="15" t="s">
        <v>7914</v>
      </c>
      <c r="J4042" s="15"/>
      <c r="K4042" s="17">
        <v>42655.71534722222</v>
      </c>
      <c r="L4042" s="17">
        <v>42655.71534722222</v>
      </c>
      <c r="M4042" s="18" t="s">
        <v>20</v>
      </c>
    </row>
    <row r="4043" spans="1:13" ht="30" x14ac:dyDescent="0.25">
      <c r="A4043" s="30">
        <v>4041</v>
      </c>
      <c r="B4043" s="31" t="s">
        <v>7908</v>
      </c>
      <c r="C4043" s="31"/>
      <c r="D4043" s="31"/>
      <c r="E4043" s="31"/>
      <c r="F4043" s="31"/>
      <c r="G4043" s="30" t="s">
        <v>49</v>
      </c>
      <c r="H4043" s="30" t="s">
        <v>37</v>
      </c>
      <c r="I4043" s="30" t="s">
        <v>7915</v>
      </c>
      <c r="J4043" s="30" t="s">
        <v>7916</v>
      </c>
      <c r="K4043" s="32">
        <v>42565.718182870369</v>
      </c>
      <c r="L4043" s="32">
        <v>44127.513692129629</v>
      </c>
      <c r="M4043" s="33" t="s">
        <v>15</v>
      </c>
    </row>
    <row r="4044" spans="1:13" ht="45.75" hidden="1" thickBot="1" x14ac:dyDescent="0.3">
      <c r="A4044" s="15">
        <v>4042</v>
      </c>
      <c r="B4044" s="19" t="s">
        <v>7917</v>
      </c>
      <c r="C4044" s="19"/>
      <c r="D4044" s="19"/>
      <c r="E4044" s="19"/>
      <c r="F4044" s="19"/>
      <c r="G4044" s="15" t="s">
        <v>189</v>
      </c>
      <c r="H4044" s="15" t="s">
        <v>37</v>
      </c>
      <c r="I4044" s="15" t="s">
        <v>7918</v>
      </c>
      <c r="J4044" s="24">
        <v>4.11432743075277E+18</v>
      </c>
      <c r="K4044" s="17">
        <v>43020.581226851849</v>
      </c>
      <c r="L4044" s="17">
        <v>43020.581226851849</v>
      </c>
      <c r="M4044" s="18" t="s">
        <v>20</v>
      </c>
    </row>
    <row r="4045" spans="1:13" ht="30.75" hidden="1" thickBot="1" x14ac:dyDescent="0.3">
      <c r="A4045" s="2">
        <v>4043</v>
      </c>
      <c r="B4045" s="11" t="s">
        <v>7917</v>
      </c>
      <c r="C4045" s="11"/>
      <c r="D4045" s="11"/>
      <c r="E4045" s="11"/>
      <c r="F4045" s="11"/>
      <c r="G4045" s="2" t="s">
        <v>431</v>
      </c>
      <c r="H4045" s="2" t="s">
        <v>37</v>
      </c>
      <c r="I4045" s="2" t="s">
        <v>7919</v>
      </c>
      <c r="J4045" s="2">
        <v>48521331</v>
      </c>
      <c r="K4045" s="3">
        <v>41562</v>
      </c>
      <c r="L4045" s="2" t="s">
        <v>238</v>
      </c>
      <c r="M4045" s="8" t="s">
        <v>20</v>
      </c>
    </row>
    <row r="4046" spans="1:13" ht="30.75" hidden="1" thickBot="1" x14ac:dyDescent="0.3">
      <c r="A4046" s="4">
        <v>4044</v>
      </c>
      <c r="B4046" s="13" t="s">
        <v>7917</v>
      </c>
      <c r="C4046" s="13"/>
      <c r="D4046" s="13"/>
      <c r="E4046" s="13"/>
      <c r="F4046" s="13"/>
      <c r="G4046" s="4" t="s">
        <v>29</v>
      </c>
      <c r="H4046" s="4" t="s">
        <v>37</v>
      </c>
      <c r="I4046" s="4" t="s">
        <v>7920</v>
      </c>
      <c r="J4046" s="4">
        <v>48642610</v>
      </c>
      <c r="K4046" s="5">
        <v>42180.370370370372</v>
      </c>
      <c r="L4046" s="5">
        <v>42180.370370370372</v>
      </c>
      <c r="M4046" s="6" t="s">
        <v>20</v>
      </c>
    </row>
    <row r="4047" spans="1:13" ht="30.75" hidden="1" thickBot="1" x14ac:dyDescent="0.3">
      <c r="A4047" s="2">
        <v>4045</v>
      </c>
      <c r="B4047" s="11" t="s">
        <v>7917</v>
      </c>
      <c r="C4047" s="11"/>
      <c r="D4047" s="11"/>
      <c r="E4047" s="11"/>
      <c r="F4047" s="11"/>
      <c r="G4047" s="2" t="s">
        <v>214</v>
      </c>
      <c r="H4047" s="2" t="s">
        <v>37</v>
      </c>
      <c r="I4047" s="2" t="s">
        <v>7921</v>
      </c>
      <c r="J4047" s="2">
        <v>752774276</v>
      </c>
      <c r="K4047" s="3">
        <v>44131.470543981479</v>
      </c>
      <c r="L4047" s="3">
        <v>44131.470543981479</v>
      </c>
      <c r="M4047" s="8" t="s">
        <v>20</v>
      </c>
    </row>
    <row r="4048" spans="1:13" ht="45.75" hidden="1" thickBot="1" x14ac:dyDescent="0.3">
      <c r="A4048" s="4">
        <v>4046</v>
      </c>
      <c r="B4048" s="13" t="s">
        <v>7917</v>
      </c>
      <c r="C4048" s="13"/>
      <c r="D4048" s="13"/>
      <c r="E4048" s="13"/>
      <c r="F4048" s="13"/>
      <c r="G4048" s="4" t="s">
        <v>256</v>
      </c>
      <c r="H4048" s="4" t="s">
        <v>37</v>
      </c>
      <c r="I4048" s="4" t="s">
        <v>7922</v>
      </c>
      <c r="J4048" s="4" t="s">
        <v>7923</v>
      </c>
      <c r="K4048" s="5">
        <v>44209.451111111113</v>
      </c>
      <c r="L4048" s="5">
        <v>44209.451111111113</v>
      </c>
      <c r="M4048" s="6" t="s">
        <v>20</v>
      </c>
    </row>
    <row r="4049" spans="1:13" ht="30" hidden="1" x14ac:dyDescent="0.25">
      <c r="A4049" s="2">
        <v>4047</v>
      </c>
      <c r="B4049" s="10" t="s">
        <v>7924</v>
      </c>
      <c r="C4049" s="10"/>
      <c r="D4049" s="10"/>
      <c r="E4049" s="10"/>
      <c r="F4049" s="10"/>
      <c r="G4049" s="2" t="s">
        <v>665</v>
      </c>
      <c r="H4049" s="2" t="s">
        <v>37</v>
      </c>
      <c r="I4049" s="2" t="s">
        <v>7925</v>
      </c>
      <c r="J4049" s="2">
        <v>752774136</v>
      </c>
      <c r="K4049" s="3">
        <v>42180.452222222222</v>
      </c>
      <c r="L4049" s="3">
        <v>42180.452222222222</v>
      </c>
      <c r="M4049" s="8" t="s">
        <v>20</v>
      </c>
    </row>
    <row r="4050" spans="1:13" ht="30" x14ac:dyDescent="0.25">
      <c r="A4050" s="34">
        <v>4048</v>
      </c>
      <c r="B4050" s="35" t="s">
        <v>7926</v>
      </c>
      <c r="C4050" s="35"/>
      <c r="D4050" s="35"/>
      <c r="E4050" s="35"/>
      <c r="F4050" s="35"/>
      <c r="G4050" s="34" t="s">
        <v>502</v>
      </c>
      <c r="H4050" s="34" t="s">
        <v>37</v>
      </c>
      <c r="I4050" s="34" t="s">
        <v>7927</v>
      </c>
      <c r="J4050" s="38">
        <v>7.52774222070127E+18</v>
      </c>
      <c r="K4050" s="36">
        <v>42998.679340277777</v>
      </c>
      <c r="L4050" s="36">
        <v>43025.327210648145</v>
      </c>
      <c r="M4050" s="37" t="s">
        <v>15</v>
      </c>
    </row>
    <row r="4051" spans="1:13" ht="30.75" hidden="1" thickBot="1" x14ac:dyDescent="0.3">
      <c r="A4051" s="20">
        <v>4049</v>
      </c>
      <c r="B4051" s="21" t="s">
        <v>7928</v>
      </c>
      <c r="C4051" s="21"/>
      <c r="D4051" s="21"/>
      <c r="E4051" s="21"/>
      <c r="F4051" s="21"/>
      <c r="G4051" s="20" t="s">
        <v>490</v>
      </c>
      <c r="H4051" s="20" t="s">
        <v>30</v>
      </c>
      <c r="I4051" s="20" t="s">
        <v>7929</v>
      </c>
      <c r="J4051" s="20" t="s">
        <v>7930</v>
      </c>
      <c r="K4051" s="22">
        <v>43385.558634259258</v>
      </c>
      <c r="L4051" s="22">
        <v>43385.558634259258</v>
      </c>
      <c r="M4051" s="23" t="s">
        <v>20</v>
      </c>
    </row>
    <row r="4052" spans="1:13" ht="15.75" hidden="1" thickBot="1" x14ac:dyDescent="0.3">
      <c r="A4052" s="4">
        <v>4050</v>
      </c>
      <c r="B4052" s="13" t="s">
        <v>7931</v>
      </c>
      <c r="C4052" s="13"/>
      <c r="D4052" s="13"/>
      <c r="E4052" s="13"/>
      <c r="F4052" s="13"/>
      <c r="G4052" s="4" t="s">
        <v>135</v>
      </c>
      <c r="H4052" s="4" t="s">
        <v>34</v>
      </c>
      <c r="I4052" s="4" t="s">
        <v>7932</v>
      </c>
      <c r="J4052" s="4">
        <v>752774147</v>
      </c>
      <c r="K4052" s="5">
        <v>44412.698067129626</v>
      </c>
      <c r="L4052" s="5">
        <v>44412.698067129626</v>
      </c>
      <c r="M4052" s="6" t="s">
        <v>20</v>
      </c>
    </row>
    <row r="4053" spans="1:13" ht="30" hidden="1" x14ac:dyDescent="0.25">
      <c r="A4053" s="2">
        <v>4051</v>
      </c>
      <c r="B4053" s="10" t="s">
        <v>7933</v>
      </c>
      <c r="C4053" s="10"/>
      <c r="D4053" s="10"/>
      <c r="E4053" s="10"/>
      <c r="F4053" s="10"/>
      <c r="G4053" s="2" t="s">
        <v>979</v>
      </c>
      <c r="H4053" s="2" t="s">
        <v>37</v>
      </c>
      <c r="I4053" s="2" t="s">
        <v>7934</v>
      </c>
      <c r="J4053" s="2">
        <v>777000308</v>
      </c>
      <c r="K4053" s="3">
        <v>44375.632905092592</v>
      </c>
      <c r="L4053" s="3">
        <v>44375.632905092592</v>
      </c>
      <c r="M4053" s="8" t="s">
        <v>20</v>
      </c>
    </row>
    <row r="4054" spans="1:13" ht="30" x14ac:dyDescent="0.25">
      <c r="A4054" s="34">
        <v>4052</v>
      </c>
      <c r="B4054" s="35" t="s">
        <v>7933</v>
      </c>
      <c r="C4054" s="35"/>
      <c r="D4054" s="35"/>
      <c r="E4054" s="35"/>
      <c r="F4054" s="35"/>
      <c r="G4054" s="34" t="s">
        <v>11</v>
      </c>
      <c r="H4054" s="34" t="s">
        <v>37</v>
      </c>
      <c r="I4054" s="34" t="s">
        <v>7935</v>
      </c>
      <c r="J4054" s="34" t="s">
        <v>7936</v>
      </c>
      <c r="K4054" s="36">
        <v>42152.654143518521</v>
      </c>
      <c r="L4054" s="36">
        <v>44491.057812500003</v>
      </c>
      <c r="M4054" s="37" t="s">
        <v>15</v>
      </c>
    </row>
    <row r="4055" spans="1:13" ht="30.75" hidden="1" thickBot="1" x14ac:dyDescent="0.3">
      <c r="A4055" s="20">
        <v>4053</v>
      </c>
      <c r="B4055" s="21" t="s">
        <v>7937</v>
      </c>
      <c r="C4055" s="21"/>
      <c r="D4055" s="21"/>
      <c r="E4055" s="21"/>
      <c r="F4055" s="21"/>
      <c r="G4055" s="20" t="s">
        <v>100</v>
      </c>
      <c r="H4055" s="20" t="s">
        <v>37</v>
      </c>
      <c r="I4055" s="20"/>
      <c r="J4055" s="20"/>
      <c r="K4055" s="22">
        <v>42345.746180555558</v>
      </c>
      <c r="L4055" s="22">
        <v>42345.746180555558</v>
      </c>
      <c r="M4055" s="23" t="s">
        <v>20</v>
      </c>
    </row>
    <row r="4056" spans="1:13" ht="30.75" hidden="1" thickBot="1" x14ac:dyDescent="0.3">
      <c r="A4056" s="4">
        <v>4054</v>
      </c>
      <c r="B4056" s="13" t="s">
        <v>7938</v>
      </c>
      <c r="C4056" s="13"/>
      <c r="D4056" s="13"/>
      <c r="E4056" s="13"/>
      <c r="F4056" s="13"/>
      <c r="G4056" s="4" t="s">
        <v>102</v>
      </c>
      <c r="H4056" s="4" t="s">
        <v>37</v>
      </c>
      <c r="I4056" s="4" t="s">
        <v>7939</v>
      </c>
      <c r="J4056" s="7">
        <v>4.14541288075277E+18</v>
      </c>
      <c r="K4056" s="5">
        <v>42257.390601851854</v>
      </c>
      <c r="L4056" s="5">
        <v>42257.390601851854</v>
      </c>
      <c r="M4056" s="6" t="s">
        <v>20</v>
      </c>
    </row>
    <row r="4057" spans="1:13" ht="30" hidden="1" x14ac:dyDescent="0.25">
      <c r="A4057" s="2">
        <v>4055</v>
      </c>
      <c r="B4057" s="10" t="s">
        <v>7938</v>
      </c>
      <c r="C4057" s="10"/>
      <c r="D4057" s="10"/>
      <c r="E4057" s="10"/>
      <c r="F4057" s="10"/>
      <c r="G4057" s="2" t="s">
        <v>17</v>
      </c>
      <c r="H4057" s="2" t="s">
        <v>37</v>
      </c>
      <c r="I4057" s="2"/>
      <c r="J4057" s="2"/>
      <c r="K4057" s="3">
        <v>44446.763796296298</v>
      </c>
      <c r="L4057" s="3">
        <v>44446.763796296298</v>
      </c>
      <c r="M4057" s="8" t="s">
        <v>20</v>
      </c>
    </row>
    <row r="4058" spans="1:13" ht="45" x14ac:dyDescent="0.25">
      <c r="A4058" s="34">
        <v>4056</v>
      </c>
      <c r="B4058" s="35" t="s">
        <v>7940</v>
      </c>
      <c r="C4058" s="35"/>
      <c r="D4058" s="35"/>
      <c r="E4058" s="35"/>
      <c r="F4058" s="35"/>
      <c r="G4058" s="34" t="s">
        <v>135</v>
      </c>
      <c r="H4058" s="34" t="s">
        <v>18</v>
      </c>
      <c r="I4058" s="34" t="s">
        <v>7941</v>
      </c>
      <c r="J4058" s="34">
        <v>702314277</v>
      </c>
      <c r="K4058" s="36">
        <v>44497.698449074072</v>
      </c>
      <c r="L4058" s="36">
        <v>44614.436365740738</v>
      </c>
      <c r="M4058" s="37" t="s">
        <v>15</v>
      </c>
    </row>
    <row r="4059" spans="1:13" ht="30.75" hidden="1" thickBot="1" x14ac:dyDescent="0.3">
      <c r="A4059" s="20">
        <v>4057</v>
      </c>
      <c r="B4059" s="21" t="s">
        <v>7942</v>
      </c>
      <c r="C4059" s="21"/>
      <c r="D4059" s="21"/>
      <c r="E4059" s="21"/>
      <c r="F4059" s="21"/>
      <c r="G4059" s="20" t="s">
        <v>417</v>
      </c>
      <c r="H4059" s="20" t="s">
        <v>37</v>
      </c>
      <c r="I4059" s="20" t="s">
        <v>7943</v>
      </c>
      <c r="J4059" s="20">
        <v>772845663</v>
      </c>
      <c r="K4059" s="22">
        <v>43019.645497685182</v>
      </c>
      <c r="L4059" s="22">
        <v>43019.645497685182</v>
      </c>
      <c r="M4059" s="23" t="s">
        <v>20</v>
      </c>
    </row>
    <row r="4060" spans="1:13" ht="45" hidden="1" x14ac:dyDescent="0.25">
      <c r="A4060" s="4">
        <v>4058</v>
      </c>
      <c r="B4060" s="12" t="s">
        <v>7944</v>
      </c>
      <c r="C4060" s="12"/>
      <c r="D4060" s="12"/>
      <c r="E4060" s="12"/>
      <c r="F4060" s="12"/>
      <c r="G4060" s="4" t="s">
        <v>90</v>
      </c>
      <c r="H4060" s="4" t="s">
        <v>18</v>
      </c>
      <c r="I4060" s="4" t="s">
        <v>7945</v>
      </c>
      <c r="J4060" s="4">
        <v>752641657</v>
      </c>
      <c r="K4060" s="5">
        <v>42180.413888888892</v>
      </c>
      <c r="L4060" s="5">
        <v>42180.413888888892</v>
      </c>
      <c r="M4060" s="6" t="s">
        <v>20</v>
      </c>
    </row>
    <row r="4061" spans="1:13" ht="30" x14ac:dyDescent="0.25">
      <c r="A4061" s="30">
        <v>4059</v>
      </c>
      <c r="B4061" s="31" t="s">
        <v>7946</v>
      </c>
      <c r="C4061" s="31"/>
      <c r="D4061" s="31"/>
      <c r="E4061" s="31"/>
      <c r="F4061" s="31"/>
      <c r="G4061" s="30" t="s">
        <v>102</v>
      </c>
      <c r="H4061" s="30" t="s">
        <v>37</v>
      </c>
      <c r="I4061" s="30" t="s">
        <v>7947</v>
      </c>
      <c r="J4061" s="30">
        <v>793431361</v>
      </c>
      <c r="K4061" s="32">
        <v>42472.593124999999</v>
      </c>
      <c r="L4061" s="32">
        <v>43851.405173611114</v>
      </c>
      <c r="M4061" s="33" t="s">
        <v>15</v>
      </c>
    </row>
    <row r="4062" spans="1:13" ht="30" x14ac:dyDescent="0.25">
      <c r="A4062" s="34">
        <v>4060</v>
      </c>
      <c r="B4062" s="35" t="s">
        <v>7948</v>
      </c>
      <c r="C4062" s="35"/>
      <c r="D4062" s="35"/>
      <c r="E4062" s="35"/>
      <c r="F4062" s="35"/>
      <c r="G4062" s="34" t="s">
        <v>17</v>
      </c>
      <c r="H4062" s="34" t="s">
        <v>522</v>
      </c>
      <c r="I4062" s="34" t="s">
        <v>7949</v>
      </c>
      <c r="J4062" s="34">
        <v>793431341</v>
      </c>
      <c r="K4062" s="36">
        <v>44328.570844907408</v>
      </c>
      <c r="L4062" s="36">
        <v>44642.402280092596</v>
      </c>
      <c r="M4062" s="37" t="s">
        <v>15</v>
      </c>
    </row>
    <row r="4063" spans="1:13" ht="45" x14ac:dyDescent="0.25">
      <c r="A4063" s="30">
        <v>4061</v>
      </c>
      <c r="B4063" s="31" t="s">
        <v>7950</v>
      </c>
      <c r="C4063" s="31"/>
      <c r="D4063" s="31"/>
      <c r="E4063" s="31"/>
      <c r="F4063" s="31"/>
      <c r="G4063" s="30" t="s">
        <v>49</v>
      </c>
      <c r="H4063" s="30" t="s">
        <v>18</v>
      </c>
      <c r="I4063" s="30" t="s">
        <v>7951</v>
      </c>
      <c r="J4063" s="30">
        <v>778287111</v>
      </c>
      <c r="K4063" s="32">
        <v>42577.383298611108</v>
      </c>
      <c r="L4063" s="32">
        <v>43570.478252314817</v>
      </c>
      <c r="M4063" s="33" t="s">
        <v>15</v>
      </c>
    </row>
    <row r="4064" spans="1:13" ht="30" hidden="1" x14ac:dyDescent="0.25">
      <c r="A4064" s="15">
        <v>4062</v>
      </c>
      <c r="B4064" s="16" t="s">
        <v>7952</v>
      </c>
      <c r="C4064" s="16"/>
      <c r="D4064" s="16"/>
      <c r="E4064" s="16"/>
      <c r="F4064" s="16"/>
      <c r="G4064" s="15" t="s">
        <v>119</v>
      </c>
      <c r="H4064" s="15" t="s">
        <v>34</v>
      </c>
      <c r="I4064" s="15" t="s">
        <v>7953</v>
      </c>
      <c r="J4064" s="15"/>
      <c r="K4064" s="17">
        <v>43749.303495370368</v>
      </c>
      <c r="L4064" s="17">
        <v>43749.303495370368</v>
      </c>
      <c r="M4064" s="18" t="s">
        <v>20</v>
      </c>
    </row>
    <row r="4065" spans="1:13" ht="45" x14ac:dyDescent="0.25">
      <c r="A4065" s="30">
        <v>4063</v>
      </c>
      <c r="B4065" s="31" t="s">
        <v>7954</v>
      </c>
      <c r="C4065" s="31"/>
      <c r="D4065" s="31"/>
      <c r="E4065" s="31"/>
      <c r="F4065" s="31"/>
      <c r="G4065" s="30" t="s">
        <v>505</v>
      </c>
      <c r="H4065" s="30" t="s">
        <v>18</v>
      </c>
      <c r="I4065" s="30" t="s">
        <v>7955</v>
      </c>
      <c r="J4065" s="30">
        <v>780133484</v>
      </c>
      <c r="K4065" s="32">
        <v>43483.51053240741</v>
      </c>
      <c r="L4065" s="32">
        <v>44642.53833333333</v>
      </c>
      <c r="M4065" s="33" t="s">
        <v>15</v>
      </c>
    </row>
    <row r="4066" spans="1:13" ht="30" x14ac:dyDescent="0.25">
      <c r="A4066" s="34">
        <v>4064</v>
      </c>
      <c r="B4066" s="35" t="s">
        <v>7956</v>
      </c>
      <c r="C4066" s="35"/>
      <c r="D4066" s="35"/>
      <c r="E4066" s="35"/>
      <c r="F4066" s="35"/>
      <c r="G4066" s="34" t="s">
        <v>76</v>
      </c>
      <c r="H4066" s="34" t="s">
        <v>62</v>
      </c>
      <c r="I4066" s="34" t="s">
        <v>7957</v>
      </c>
      <c r="J4066" s="34">
        <v>701747526</v>
      </c>
      <c r="K4066" s="36">
        <v>42836.600578703707</v>
      </c>
      <c r="L4066" s="36">
        <v>43851.068703703706</v>
      </c>
      <c r="M4066" s="37" t="s">
        <v>15</v>
      </c>
    </row>
    <row r="4067" spans="1:13" ht="30.75" hidden="1" thickBot="1" x14ac:dyDescent="0.3">
      <c r="A4067" s="20">
        <v>4065</v>
      </c>
      <c r="B4067" s="21" t="s">
        <v>7958</v>
      </c>
      <c r="C4067" s="21"/>
      <c r="D4067" s="21"/>
      <c r="E4067" s="21"/>
      <c r="F4067" s="21"/>
      <c r="G4067" s="20" t="s">
        <v>321</v>
      </c>
      <c r="H4067" s="20" t="s">
        <v>522</v>
      </c>
      <c r="I4067" s="20" t="s">
        <v>7959</v>
      </c>
      <c r="J4067" s="20"/>
      <c r="K4067" s="22">
        <v>44655.377650462964</v>
      </c>
      <c r="L4067" s="22">
        <v>44655.377650462964</v>
      </c>
      <c r="M4067" s="23" t="s">
        <v>20</v>
      </c>
    </row>
    <row r="4068" spans="1:13" ht="30.75" hidden="1" thickBot="1" x14ac:dyDescent="0.3">
      <c r="A4068" s="4">
        <v>4066</v>
      </c>
      <c r="B4068" s="13" t="s">
        <v>7960</v>
      </c>
      <c r="C4068" s="13"/>
      <c r="D4068" s="13"/>
      <c r="E4068" s="13"/>
      <c r="F4068" s="13"/>
      <c r="G4068" s="4" t="s">
        <v>119</v>
      </c>
      <c r="H4068" s="4" t="s">
        <v>37</v>
      </c>
      <c r="I4068" s="4" t="s">
        <v>7961</v>
      </c>
      <c r="J4068" s="4">
        <v>772365425</v>
      </c>
      <c r="K4068" s="5">
        <v>41835</v>
      </c>
      <c r="L4068" s="4" t="s">
        <v>238</v>
      </c>
      <c r="M4068" s="6" t="s">
        <v>20</v>
      </c>
    </row>
    <row r="4069" spans="1:13" ht="30.75" hidden="1" thickBot="1" x14ac:dyDescent="0.3">
      <c r="A4069" s="2">
        <v>4067</v>
      </c>
      <c r="B4069" s="11" t="s">
        <v>7962</v>
      </c>
      <c r="C4069" s="11"/>
      <c r="D4069" s="11"/>
      <c r="E4069" s="11"/>
      <c r="F4069" s="11"/>
      <c r="G4069" s="2" t="s">
        <v>165</v>
      </c>
      <c r="H4069" s="2" t="s">
        <v>37</v>
      </c>
      <c r="I4069" s="2" t="s">
        <v>7963</v>
      </c>
      <c r="J4069" s="2" t="s">
        <v>7964</v>
      </c>
      <c r="K4069" s="3">
        <v>42620.651342592595</v>
      </c>
      <c r="L4069" s="3">
        <v>42620.651342592595</v>
      </c>
      <c r="M4069" s="8" t="s">
        <v>20</v>
      </c>
    </row>
    <row r="4070" spans="1:13" ht="15.75" hidden="1" thickBot="1" x14ac:dyDescent="0.3">
      <c r="A4070" s="4">
        <v>4068</v>
      </c>
      <c r="B4070" s="13" t="s">
        <v>7965</v>
      </c>
      <c r="C4070" s="13"/>
      <c r="D4070" s="13"/>
      <c r="E4070" s="13"/>
      <c r="F4070" s="13"/>
      <c r="G4070" s="4" t="s">
        <v>17</v>
      </c>
      <c r="H4070" s="4" t="s">
        <v>34</v>
      </c>
      <c r="I4070" s="4"/>
      <c r="J4070" s="4"/>
      <c r="K4070" s="5">
        <v>42208.551782407405</v>
      </c>
      <c r="L4070" s="5">
        <v>42208.551782407405</v>
      </c>
      <c r="M4070" s="6" t="s">
        <v>20</v>
      </c>
    </row>
    <row r="4071" spans="1:13" ht="45.75" hidden="1" thickBot="1" x14ac:dyDescent="0.3">
      <c r="A4071" s="2">
        <v>4069</v>
      </c>
      <c r="B4071" s="11" t="s">
        <v>7966</v>
      </c>
      <c r="C4071" s="11"/>
      <c r="D4071" s="11"/>
      <c r="E4071" s="11"/>
      <c r="F4071" s="11"/>
      <c r="G4071" s="2" t="s">
        <v>277</v>
      </c>
      <c r="H4071" s="2" t="s">
        <v>18</v>
      </c>
      <c r="I4071" s="2" t="s">
        <v>7967</v>
      </c>
      <c r="J4071" s="2" t="s">
        <v>7968</v>
      </c>
      <c r="K4071" s="3">
        <v>43748.59847222222</v>
      </c>
      <c r="L4071" s="3">
        <v>43748.59847222222</v>
      </c>
      <c r="M4071" s="8" t="s">
        <v>20</v>
      </c>
    </row>
    <row r="4072" spans="1:13" ht="45" hidden="1" x14ac:dyDescent="0.25">
      <c r="A4072" s="4">
        <v>4070</v>
      </c>
      <c r="B4072" s="12" t="s">
        <v>7966</v>
      </c>
      <c r="C4072" s="12"/>
      <c r="D4072" s="12"/>
      <c r="E4072" s="12"/>
      <c r="F4072" s="12"/>
      <c r="G4072" s="4" t="s">
        <v>2438</v>
      </c>
      <c r="H4072" s="4" t="s">
        <v>18</v>
      </c>
      <c r="I4072" s="4" t="s">
        <v>7967</v>
      </c>
      <c r="J4072" s="4" t="s">
        <v>7968</v>
      </c>
      <c r="K4072" s="5">
        <v>44034.626388888886</v>
      </c>
      <c r="L4072" s="5">
        <v>44034.626388888886</v>
      </c>
      <c r="M4072" s="6" t="s">
        <v>20</v>
      </c>
    </row>
    <row r="4073" spans="1:13" ht="45" x14ac:dyDescent="0.25">
      <c r="A4073" s="30">
        <v>4071</v>
      </c>
      <c r="B4073" s="31" t="s">
        <v>7969</v>
      </c>
      <c r="C4073" s="31"/>
      <c r="D4073" s="31"/>
      <c r="E4073" s="31"/>
      <c r="F4073" s="31"/>
      <c r="G4073" s="30" t="s">
        <v>256</v>
      </c>
      <c r="H4073" s="30" t="s">
        <v>18</v>
      </c>
      <c r="I4073" s="30" t="s">
        <v>7970</v>
      </c>
      <c r="J4073" s="39">
        <v>2.00906595078578E+18</v>
      </c>
      <c r="K4073" s="32">
        <v>44551.417685185188</v>
      </c>
      <c r="L4073" s="32">
        <v>44551.417685185188</v>
      </c>
      <c r="M4073" s="33" t="s">
        <v>15</v>
      </c>
    </row>
    <row r="4074" spans="1:13" ht="30.75" hidden="1" thickBot="1" x14ac:dyDescent="0.3">
      <c r="A4074" s="15">
        <v>4072</v>
      </c>
      <c r="B4074" s="19" t="s">
        <v>7971</v>
      </c>
      <c r="C4074" s="19"/>
      <c r="D4074" s="19"/>
      <c r="E4074" s="19"/>
      <c r="F4074" s="19"/>
      <c r="G4074" s="15" t="s">
        <v>102</v>
      </c>
      <c r="H4074" s="15" t="s">
        <v>37</v>
      </c>
      <c r="I4074" s="15" t="s">
        <v>7972</v>
      </c>
      <c r="J4074" s="15">
        <v>772431667</v>
      </c>
      <c r="K4074" s="17">
        <v>41570</v>
      </c>
      <c r="L4074" s="15" t="s">
        <v>238</v>
      </c>
      <c r="M4074" s="18" t="s">
        <v>20</v>
      </c>
    </row>
    <row r="4075" spans="1:13" ht="30" hidden="1" x14ac:dyDescent="0.25">
      <c r="A4075" s="2">
        <v>4073</v>
      </c>
      <c r="B4075" s="10" t="s">
        <v>7973</v>
      </c>
      <c r="C4075" s="10"/>
      <c r="D4075" s="10"/>
      <c r="E4075" s="10"/>
      <c r="F4075" s="10"/>
      <c r="G4075" s="2" t="s">
        <v>343</v>
      </c>
      <c r="H4075" s="2" t="s">
        <v>111</v>
      </c>
      <c r="I4075" s="2" t="s">
        <v>7974</v>
      </c>
      <c r="J4075" s="2">
        <v>782785874</v>
      </c>
      <c r="K4075" s="3">
        <v>42208.392928240741</v>
      </c>
      <c r="L4075" s="3">
        <v>42208.392928240741</v>
      </c>
      <c r="M4075" s="8" t="s">
        <v>20</v>
      </c>
    </row>
    <row r="4076" spans="1:13" ht="45" x14ac:dyDescent="0.25">
      <c r="A4076" s="34">
        <v>4074</v>
      </c>
      <c r="B4076" s="35" t="s">
        <v>7975</v>
      </c>
      <c r="C4076" s="35"/>
      <c r="D4076" s="35"/>
      <c r="E4076" s="35"/>
      <c r="F4076" s="35"/>
      <c r="G4076" s="34" t="s">
        <v>343</v>
      </c>
      <c r="H4076" s="34" t="s">
        <v>12</v>
      </c>
      <c r="I4076" s="34" t="s">
        <v>7976</v>
      </c>
      <c r="J4076" s="34">
        <v>772535290</v>
      </c>
      <c r="K4076" s="36">
        <v>42154.374050925922</v>
      </c>
      <c r="L4076" s="36">
        <v>44483.113599537035</v>
      </c>
      <c r="M4076" s="37" t="s">
        <v>15</v>
      </c>
    </row>
    <row r="4077" spans="1:13" ht="45" x14ac:dyDescent="0.25">
      <c r="A4077" s="30">
        <v>4075</v>
      </c>
      <c r="B4077" s="31" t="s">
        <v>7977</v>
      </c>
      <c r="C4077" s="31"/>
      <c r="D4077" s="31"/>
      <c r="E4077" s="31"/>
      <c r="F4077" s="31"/>
      <c r="G4077" s="30" t="s">
        <v>502</v>
      </c>
      <c r="H4077" s="30" t="s">
        <v>18</v>
      </c>
      <c r="I4077" s="30" t="s">
        <v>7978</v>
      </c>
      <c r="J4077" s="30">
        <v>772495322</v>
      </c>
      <c r="K4077" s="32">
        <v>43614.368032407408</v>
      </c>
      <c r="L4077" s="32">
        <v>43777.121550925927</v>
      </c>
      <c r="M4077" s="33" t="s">
        <v>15</v>
      </c>
    </row>
    <row r="4078" spans="1:13" ht="30.75" hidden="1" thickBot="1" x14ac:dyDescent="0.3">
      <c r="A4078" s="15">
        <v>4076</v>
      </c>
      <c r="B4078" s="19" t="s">
        <v>7979</v>
      </c>
      <c r="C4078" s="19"/>
      <c r="D4078" s="19"/>
      <c r="E4078" s="19"/>
      <c r="F4078" s="19"/>
      <c r="G4078" s="15" t="s">
        <v>102</v>
      </c>
      <c r="H4078" s="15" t="s">
        <v>37</v>
      </c>
      <c r="I4078" s="15" t="s">
        <v>7980</v>
      </c>
      <c r="J4078" s="15">
        <v>414221245</v>
      </c>
      <c r="K4078" s="17">
        <v>41780</v>
      </c>
      <c r="L4078" s="15" t="s">
        <v>238</v>
      </c>
      <c r="M4078" s="18" t="s">
        <v>20</v>
      </c>
    </row>
    <row r="4079" spans="1:13" ht="45" hidden="1" x14ac:dyDescent="0.25">
      <c r="A4079" s="2">
        <v>4077</v>
      </c>
      <c r="B4079" s="10" t="s">
        <v>7981</v>
      </c>
      <c r="C4079" s="10"/>
      <c r="D4079" s="10"/>
      <c r="E4079" s="10"/>
      <c r="F4079" s="10"/>
      <c r="G4079" s="2" t="s">
        <v>431</v>
      </c>
      <c r="H4079" s="2" t="s">
        <v>18</v>
      </c>
      <c r="I4079" s="2" t="s">
        <v>7982</v>
      </c>
      <c r="J4079" s="2">
        <v>703245554</v>
      </c>
      <c r="K4079" s="3">
        <v>43120.493530092594</v>
      </c>
      <c r="L4079" s="3">
        <v>43120.493530092594</v>
      </c>
      <c r="M4079" s="8" t="s">
        <v>20</v>
      </c>
    </row>
    <row r="4080" spans="1:13" ht="45" x14ac:dyDescent="0.25">
      <c r="A4080" s="34">
        <v>4078</v>
      </c>
      <c r="B4080" s="35" t="s">
        <v>7981</v>
      </c>
      <c r="C4080" s="35"/>
      <c r="D4080" s="35"/>
      <c r="E4080" s="35"/>
      <c r="F4080" s="35"/>
      <c r="G4080" s="34" t="s">
        <v>994</v>
      </c>
      <c r="H4080" s="34" t="s">
        <v>18</v>
      </c>
      <c r="I4080" s="34" t="s">
        <v>7982</v>
      </c>
      <c r="J4080" s="34">
        <v>703245554</v>
      </c>
      <c r="K4080" s="36">
        <v>44588.522233796299</v>
      </c>
      <c r="L4080" s="36">
        <v>44625.445381944446</v>
      </c>
      <c r="M4080" s="37" t="s">
        <v>15</v>
      </c>
    </row>
    <row r="4081" spans="1:13" ht="45.75" hidden="1" thickBot="1" x14ac:dyDescent="0.3">
      <c r="A4081" s="20">
        <v>4079</v>
      </c>
      <c r="B4081" s="21" t="s">
        <v>7983</v>
      </c>
      <c r="C4081" s="21"/>
      <c r="D4081" s="21"/>
      <c r="E4081" s="21"/>
      <c r="F4081" s="21"/>
      <c r="G4081" s="20" t="s">
        <v>672</v>
      </c>
      <c r="H4081" s="20" t="s">
        <v>37</v>
      </c>
      <c r="I4081" s="20" t="s">
        <v>7984</v>
      </c>
      <c r="J4081" s="20" t="s">
        <v>7985</v>
      </c>
      <c r="K4081" s="22">
        <v>41654</v>
      </c>
      <c r="L4081" s="20" t="s">
        <v>238</v>
      </c>
      <c r="M4081" s="23" t="s">
        <v>20</v>
      </c>
    </row>
    <row r="4082" spans="1:13" ht="30.75" hidden="1" thickBot="1" x14ac:dyDescent="0.3">
      <c r="A4082" s="4">
        <v>4080</v>
      </c>
      <c r="B4082" s="13" t="s">
        <v>7986</v>
      </c>
      <c r="C4082" s="13"/>
      <c r="D4082" s="13"/>
      <c r="E4082" s="13"/>
      <c r="F4082" s="13"/>
      <c r="G4082" s="4" t="s">
        <v>719</v>
      </c>
      <c r="H4082" s="4" t="s">
        <v>37</v>
      </c>
      <c r="I4082" s="4" t="s">
        <v>7987</v>
      </c>
      <c r="J4082" s="7">
        <v>2.5645445119007701E+21</v>
      </c>
      <c r="K4082" s="5">
        <v>42345.705289351848</v>
      </c>
      <c r="L4082" s="5">
        <v>42345.705289351848</v>
      </c>
      <c r="M4082" s="6" t="s">
        <v>20</v>
      </c>
    </row>
    <row r="4083" spans="1:13" ht="60" hidden="1" x14ac:dyDescent="0.25">
      <c r="A4083" s="2">
        <v>4081</v>
      </c>
      <c r="B4083" s="10" t="s">
        <v>7988</v>
      </c>
      <c r="C4083" s="10"/>
      <c r="D4083" s="10"/>
      <c r="E4083" s="10"/>
      <c r="F4083" s="10"/>
      <c r="G4083" s="2" t="s">
        <v>102</v>
      </c>
      <c r="H4083" s="2" t="s">
        <v>37</v>
      </c>
      <c r="I4083" s="2" t="s">
        <v>7989</v>
      </c>
      <c r="J4083" s="2">
        <v>704183647</v>
      </c>
      <c r="K4083" s="3">
        <v>43628.359826388885</v>
      </c>
      <c r="L4083" s="3">
        <v>43628.359826388885</v>
      </c>
      <c r="M4083" s="8" t="s">
        <v>20</v>
      </c>
    </row>
    <row r="4084" spans="1:13" ht="45" x14ac:dyDescent="0.25">
      <c r="A4084" s="34">
        <v>4082</v>
      </c>
      <c r="B4084" s="35" t="s">
        <v>7990</v>
      </c>
      <c r="C4084" s="35"/>
      <c r="D4084" s="35"/>
      <c r="E4084" s="35"/>
      <c r="F4084" s="35"/>
      <c r="G4084" s="34" t="s">
        <v>308</v>
      </c>
      <c r="H4084" s="34" t="s">
        <v>37</v>
      </c>
      <c r="I4084" s="34" t="s">
        <v>7991</v>
      </c>
      <c r="J4084" s="34">
        <v>256704183647</v>
      </c>
      <c r="K4084" s="36">
        <v>44036.515983796293</v>
      </c>
      <c r="L4084" s="36">
        <v>44483.443784722222</v>
      </c>
      <c r="M4084" s="37" t="s">
        <v>15</v>
      </c>
    </row>
    <row r="4085" spans="1:13" ht="15.75" hidden="1" thickBot="1" x14ac:dyDescent="0.3">
      <c r="A4085" s="20">
        <v>4083</v>
      </c>
      <c r="B4085" s="21" t="s">
        <v>7992</v>
      </c>
      <c r="C4085" s="21"/>
      <c r="D4085" s="21"/>
      <c r="E4085" s="21"/>
      <c r="F4085" s="21"/>
      <c r="G4085" s="20" t="s">
        <v>52</v>
      </c>
      <c r="H4085" s="20" t="s">
        <v>34</v>
      </c>
      <c r="I4085" s="20"/>
      <c r="J4085" s="20"/>
      <c r="K4085" s="22">
        <v>42670.473414351851</v>
      </c>
      <c r="L4085" s="22">
        <v>42670.473414351851</v>
      </c>
      <c r="M4085" s="23" t="s">
        <v>20</v>
      </c>
    </row>
    <row r="4086" spans="1:13" ht="45.75" hidden="1" thickBot="1" x14ac:dyDescent="0.3">
      <c r="A4086" s="4">
        <v>4084</v>
      </c>
      <c r="B4086" s="13" t="s">
        <v>7993</v>
      </c>
      <c r="C4086" s="13"/>
      <c r="D4086" s="13"/>
      <c r="E4086" s="13"/>
      <c r="F4086" s="13"/>
      <c r="G4086" s="4" t="s">
        <v>180</v>
      </c>
      <c r="H4086" s="4" t="s">
        <v>34</v>
      </c>
      <c r="I4086" s="4" t="s">
        <v>7994</v>
      </c>
      <c r="J4086" s="4"/>
      <c r="K4086" s="5">
        <v>42914.651250000003</v>
      </c>
      <c r="L4086" s="5">
        <v>42914.651250000003</v>
      </c>
      <c r="M4086" s="6" t="s">
        <v>20</v>
      </c>
    </row>
    <row r="4087" spans="1:13" ht="30.75" hidden="1" thickBot="1" x14ac:dyDescent="0.3">
      <c r="A4087" s="2">
        <v>4085</v>
      </c>
      <c r="B4087" s="11" t="s">
        <v>7995</v>
      </c>
      <c r="C4087" s="11"/>
      <c r="D4087" s="11"/>
      <c r="E4087" s="11"/>
      <c r="F4087" s="11"/>
      <c r="G4087" s="2" t="s">
        <v>102</v>
      </c>
      <c r="H4087" s="2" t="s">
        <v>37</v>
      </c>
      <c r="I4087" s="2" t="s">
        <v>7996</v>
      </c>
      <c r="J4087" s="2">
        <v>414533113</v>
      </c>
      <c r="K4087" s="3">
        <v>41780</v>
      </c>
      <c r="L4087" s="2" t="s">
        <v>238</v>
      </c>
      <c r="M4087" s="8" t="s">
        <v>20</v>
      </c>
    </row>
    <row r="4088" spans="1:13" ht="45.75" hidden="1" thickBot="1" x14ac:dyDescent="0.3">
      <c r="A4088" s="4">
        <v>4086</v>
      </c>
      <c r="B4088" s="13" t="s">
        <v>7995</v>
      </c>
      <c r="C4088" s="13"/>
      <c r="D4088" s="13"/>
      <c r="E4088" s="13"/>
      <c r="F4088" s="13"/>
      <c r="G4088" s="4" t="s">
        <v>256</v>
      </c>
      <c r="H4088" s="4" t="s">
        <v>37</v>
      </c>
      <c r="I4088" s="4" t="s">
        <v>7997</v>
      </c>
      <c r="J4088" s="4">
        <v>4545244</v>
      </c>
      <c r="K4088" s="5">
        <v>44274.434583333335</v>
      </c>
      <c r="L4088" s="5">
        <v>44274.434583333335</v>
      </c>
      <c r="M4088" s="6" t="s">
        <v>20</v>
      </c>
    </row>
    <row r="4089" spans="1:13" ht="30.75" hidden="1" thickBot="1" x14ac:dyDescent="0.3">
      <c r="A4089" s="2">
        <v>4087</v>
      </c>
      <c r="B4089" s="11" t="s">
        <v>7899</v>
      </c>
      <c r="C4089" s="11"/>
      <c r="D4089" s="11"/>
      <c r="E4089" s="11"/>
      <c r="F4089" s="11"/>
      <c r="G4089" s="2" t="s">
        <v>490</v>
      </c>
      <c r="H4089" s="2" t="s">
        <v>111</v>
      </c>
      <c r="I4089" s="2" t="s">
        <v>7998</v>
      </c>
      <c r="J4089" s="2" t="s">
        <v>7999</v>
      </c>
      <c r="K4089" s="3">
        <v>42489.9452662037</v>
      </c>
      <c r="L4089" s="3">
        <v>42489.9452662037</v>
      </c>
      <c r="M4089" s="8" t="s">
        <v>20</v>
      </c>
    </row>
    <row r="4090" spans="1:13" hidden="1" x14ac:dyDescent="0.25">
      <c r="A4090" s="4">
        <v>4088</v>
      </c>
      <c r="B4090" s="12" t="s">
        <v>8000</v>
      </c>
      <c r="C4090" s="12"/>
      <c r="D4090" s="12"/>
      <c r="E4090" s="12"/>
      <c r="F4090" s="12"/>
      <c r="G4090" s="4" t="s">
        <v>976</v>
      </c>
      <c r="H4090" s="4" t="s">
        <v>34</v>
      </c>
      <c r="I4090" s="4"/>
      <c r="J4090" s="4"/>
      <c r="K4090" s="5">
        <v>42506.562974537039</v>
      </c>
      <c r="L4090" s="5">
        <v>42506.562974537039</v>
      </c>
      <c r="M4090" s="6" t="s">
        <v>20</v>
      </c>
    </row>
    <row r="4091" spans="1:13" ht="45" x14ac:dyDescent="0.25">
      <c r="A4091" s="30">
        <v>4089</v>
      </c>
      <c r="B4091" s="31" t="s">
        <v>8001</v>
      </c>
      <c r="C4091" s="31"/>
      <c r="D4091" s="31"/>
      <c r="E4091" s="31"/>
      <c r="F4091" s="31"/>
      <c r="G4091" s="30" t="s">
        <v>431</v>
      </c>
      <c r="H4091" s="30" t="s">
        <v>18</v>
      </c>
      <c r="I4091" s="30" t="s">
        <v>8002</v>
      </c>
      <c r="J4091" s="30">
        <v>773944948</v>
      </c>
      <c r="K4091" s="32">
        <v>43203.68644675926</v>
      </c>
      <c r="L4091" s="32">
        <v>44587.127812500003</v>
      </c>
      <c r="M4091" s="33" t="s">
        <v>15</v>
      </c>
    </row>
    <row r="4092" spans="1:13" ht="45.75" hidden="1" thickBot="1" x14ac:dyDescent="0.3">
      <c r="A4092" s="15">
        <v>4090</v>
      </c>
      <c r="B4092" s="19" t="s">
        <v>8003</v>
      </c>
      <c r="C4092" s="19"/>
      <c r="D4092" s="19"/>
      <c r="E4092" s="19"/>
      <c r="F4092" s="19"/>
      <c r="G4092" s="15" t="s">
        <v>17</v>
      </c>
      <c r="H4092" s="15" t="s">
        <v>18</v>
      </c>
      <c r="I4092" s="15" t="s">
        <v>8004</v>
      </c>
      <c r="J4092" s="15">
        <v>776217387</v>
      </c>
      <c r="K4092" s="17">
        <v>42683.566331018519</v>
      </c>
      <c r="L4092" s="17">
        <v>42683.566331018519</v>
      </c>
      <c r="M4092" s="18" t="s">
        <v>20</v>
      </c>
    </row>
    <row r="4093" spans="1:13" ht="30.75" hidden="1" thickBot="1" x14ac:dyDescent="0.3">
      <c r="A4093" s="2">
        <v>4091</v>
      </c>
      <c r="B4093" s="11" t="s">
        <v>8005</v>
      </c>
      <c r="C4093" s="11"/>
      <c r="D4093" s="11"/>
      <c r="E4093" s="11"/>
      <c r="F4093" s="11"/>
      <c r="G4093" s="2" t="s">
        <v>153</v>
      </c>
      <c r="H4093" s="2" t="s">
        <v>111</v>
      </c>
      <c r="I4093" s="2" t="s">
        <v>8006</v>
      </c>
      <c r="J4093" s="9">
        <v>7.7269656207585495E+18</v>
      </c>
      <c r="K4093" s="3">
        <v>43289.906504629631</v>
      </c>
      <c r="L4093" s="3">
        <v>43289.906504629631</v>
      </c>
      <c r="M4093" s="8" t="s">
        <v>20</v>
      </c>
    </row>
    <row r="4094" spans="1:13" ht="45.75" hidden="1" thickBot="1" x14ac:dyDescent="0.3">
      <c r="A4094" s="4">
        <v>4092</v>
      </c>
      <c r="B4094" s="13" t="s">
        <v>8007</v>
      </c>
      <c r="C4094" s="13"/>
      <c r="D4094" s="13"/>
      <c r="E4094" s="13"/>
      <c r="F4094" s="13"/>
      <c r="G4094" s="4" t="s">
        <v>135</v>
      </c>
      <c r="H4094" s="4" t="s">
        <v>18</v>
      </c>
      <c r="I4094" s="4" t="s">
        <v>8008</v>
      </c>
      <c r="J4094" s="4"/>
      <c r="K4094" s="5">
        <v>44342.499178240738</v>
      </c>
      <c r="L4094" s="5">
        <v>44342.499178240738</v>
      </c>
      <c r="M4094" s="6" t="s">
        <v>20</v>
      </c>
    </row>
    <row r="4095" spans="1:13" ht="60" hidden="1" x14ac:dyDescent="0.25">
      <c r="A4095" s="2">
        <v>4093</v>
      </c>
      <c r="B4095" s="10" t="s">
        <v>8009</v>
      </c>
      <c r="C4095" s="10"/>
      <c r="D4095" s="10"/>
      <c r="E4095" s="10"/>
      <c r="F4095" s="10"/>
      <c r="G4095" s="2" t="s">
        <v>87</v>
      </c>
      <c r="H4095" s="2" t="s">
        <v>34</v>
      </c>
      <c r="I4095" s="2" t="s">
        <v>8010</v>
      </c>
      <c r="J4095" s="2"/>
      <c r="K4095" s="3">
        <v>43904.790972222225</v>
      </c>
      <c r="L4095" s="3">
        <v>43904.790972222225</v>
      </c>
      <c r="M4095" s="8" t="s">
        <v>20</v>
      </c>
    </row>
    <row r="4096" spans="1:13" ht="60" x14ac:dyDescent="0.25">
      <c r="A4096" s="34">
        <v>4094</v>
      </c>
      <c r="B4096" s="35" t="s">
        <v>8011</v>
      </c>
      <c r="C4096" s="35"/>
      <c r="D4096" s="35"/>
      <c r="E4096" s="35"/>
      <c r="F4096" s="35"/>
      <c r="G4096" s="34" t="s">
        <v>308</v>
      </c>
      <c r="H4096" s="34" t="s">
        <v>37</v>
      </c>
      <c r="I4096" s="34" t="s">
        <v>8012</v>
      </c>
      <c r="J4096" s="34" t="s">
        <v>8013</v>
      </c>
      <c r="K4096" s="36">
        <v>44024.683518518519</v>
      </c>
      <c r="L4096" s="36">
        <v>44483.063900462963</v>
      </c>
      <c r="M4096" s="37" t="s">
        <v>15</v>
      </c>
    </row>
    <row r="4097" spans="1:13" ht="30.75" hidden="1" thickBot="1" x14ac:dyDescent="0.3">
      <c r="A4097" s="20">
        <v>4095</v>
      </c>
      <c r="B4097" s="21" t="s">
        <v>8014</v>
      </c>
      <c r="C4097" s="21"/>
      <c r="D4097" s="21"/>
      <c r="E4097" s="21"/>
      <c r="F4097" s="21"/>
      <c r="G4097" s="20" t="s">
        <v>412</v>
      </c>
      <c r="H4097" s="20" t="s">
        <v>37</v>
      </c>
      <c r="I4097" s="20" t="s">
        <v>8015</v>
      </c>
      <c r="J4097" s="20">
        <v>751036158</v>
      </c>
      <c r="K4097" s="22">
        <v>43026.564398148148</v>
      </c>
      <c r="L4097" s="22">
        <v>43026.564398148148</v>
      </c>
      <c r="M4097" s="23" t="s">
        <v>20</v>
      </c>
    </row>
    <row r="4098" spans="1:13" ht="30.75" hidden="1" thickBot="1" x14ac:dyDescent="0.3">
      <c r="A4098" s="4">
        <v>4096</v>
      </c>
      <c r="B4098" s="13" t="s">
        <v>8016</v>
      </c>
      <c r="C4098" s="13"/>
      <c r="D4098" s="13"/>
      <c r="E4098" s="13"/>
      <c r="F4098" s="13"/>
      <c r="G4098" s="4" t="s">
        <v>90</v>
      </c>
      <c r="H4098" s="4" t="s">
        <v>34</v>
      </c>
      <c r="I4098" s="4" t="s">
        <v>8017</v>
      </c>
      <c r="J4098" s="4"/>
      <c r="K4098" s="5">
        <v>43774.404745370368</v>
      </c>
      <c r="L4098" s="5">
        <v>43774.404745370368</v>
      </c>
      <c r="M4098" s="6" t="s">
        <v>20</v>
      </c>
    </row>
    <row r="4099" spans="1:13" ht="15.75" hidden="1" thickBot="1" x14ac:dyDescent="0.3">
      <c r="A4099" s="2">
        <v>4097</v>
      </c>
      <c r="B4099" s="11" t="s">
        <v>8018</v>
      </c>
      <c r="C4099" s="11"/>
      <c r="D4099" s="11"/>
      <c r="E4099" s="11"/>
      <c r="F4099" s="11"/>
      <c r="G4099" s="2" t="s">
        <v>17</v>
      </c>
      <c r="H4099" s="2" t="s">
        <v>34</v>
      </c>
      <c r="I4099" s="2" t="s">
        <v>8019</v>
      </c>
      <c r="J4099" s="2"/>
      <c r="K4099" s="3">
        <v>43500.630277777775</v>
      </c>
      <c r="L4099" s="3">
        <v>43500.630277777775</v>
      </c>
      <c r="M4099" s="8" t="s">
        <v>20</v>
      </c>
    </row>
    <row r="4100" spans="1:13" ht="45.75" hidden="1" thickBot="1" x14ac:dyDescent="0.3">
      <c r="A4100" s="4">
        <v>4098</v>
      </c>
      <c r="B4100" s="13" t="s">
        <v>8020</v>
      </c>
      <c r="C4100" s="13"/>
      <c r="D4100" s="13"/>
      <c r="E4100" s="13"/>
      <c r="F4100" s="13"/>
      <c r="G4100" s="4" t="s">
        <v>17</v>
      </c>
      <c r="H4100" s="4" t="s">
        <v>18</v>
      </c>
      <c r="I4100" s="4" t="s">
        <v>8021</v>
      </c>
      <c r="J4100" s="4">
        <v>785094972</v>
      </c>
      <c r="K4100" s="5">
        <v>43304.607037037036</v>
      </c>
      <c r="L4100" s="5">
        <v>43304.607037037036</v>
      </c>
      <c r="M4100" s="6" t="s">
        <v>20</v>
      </c>
    </row>
    <row r="4101" spans="1:13" ht="45.75" hidden="1" thickBot="1" x14ac:dyDescent="0.3">
      <c r="A4101" s="2">
        <v>4099</v>
      </c>
      <c r="B4101" s="11" t="s">
        <v>8022</v>
      </c>
      <c r="C4101" s="11"/>
      <c r="D4101" s="11"/>
      <c r="E4101" s="11"/>
      <c r="F4101" s="11"/>
      <c r="G4101" s="2" t="s">
        <v>1292</v>
      </c>
      <c r="H4101" s="2" t="s">
        <v>18</v>
      </c>
      <c r="I4101" s="2" t="s">
        <v>8023</v>
      </c>
      <c r="J4101" s="9">
        <v>7.0326691507594496E+18</v>
      </c>
      <c r="K4101" s="3">
        <v>43654.441886574074</v>
      </c>
      <c r="L4101" s="3">
        <v>43654.441886574074</v>
      </c>
      <c r="M4101" s="8" t="s">
        <v>20</v>
      </c>
    </row>
    <row r="4102" spans="1:13" ht="30.75" hidden="1" thickBot="1" x14ac:dyDescent="0.3">
      <c r="A4102" s="4">
        <v>4100</v>
      </c>
      <c r="B4102" s="13" t="s">
        <v>8024</v>
      </c>
      <c r="C4102" s="13"/>
      <c r="D4102" s="13"/>
      <c r="E4102" s="13"/>
      <c r="F4102" s="13"/>
      <c r="G4102" s="4" t="s">
        <v>153</v>
      </c>
      <c r="H4102" s="4" t="s">
        <v>37</v>
      </c>
      <c r="I4102" s="4" t="s">
        <v>8025</v>
      </c>
      <c r="J4102" s="7">
        <v>7.82899755078319E+18</v>
      </c>
      <c r="K4102" s="5">
        <v>43483.366608796299</v>
      </c>
      <c r="L4102" s="5">
        <v>43483.366608796299</v>
      </c>
      <c r="M4102" s="6" t="s">
        <v>20</v>
      </c>
    </row>
    <row r="4103" spans="1:13" ht="30.75" hidden="1" thickBot="1" x14ac:dyDescent="0.3">
      <c r="A4103" s="2">
        <v>4101</v>
      </c>
      <c r="B4103" s="11" t="s">
        <v>8026</v>
      </c>
      <c r="C4103" s="11"/>
      <c r="D4103" s="11"/>
      <c r="E4103" s="11"/>
      <c r="F4103" s="11"/>
      <c r="G4103" s="2" t="s">
        <v>986</v>
      </c>
      <c r="H4103" s="2"/>
      <c r="I4103" s="2" t="s">
        <v>8027</v>
      </c>
      <c r="J4103" s="2">
        <v>783191674</v>
      </c>
      <c r="K4103" s="3">
        <v>43488.736770833333</v>
      </c>
      <c r="L4103" s="3">
        <v>43488.736770833333</v>
      </c>
      <c r="M4103" s="8" t="s">
        <v>20</v>
      </c>
    </row>
    <row r="4104" spans="1:13" ht="15.75" hidden="1" thickBot="1" x14ac:dyDescent="0.3">
      <c r="A4104" s="4">
        <v>4102</v>
      </c>
      <c r="B4104" s="13" t="s">
        <v>8028</v>
      </c>
      <c r="C4104" s="13"/>
      <c r="D4104" s="13"/>
      <c r="E4104" s="13"/>
      <c r="F4104" s="13"/>
      <c r="G4104" s="4" t="s">
        <v>209</v>
      </c>
      <c r="H4104" s="4"/>
      <c r="I4104" s="4" t="s">
        <v>8029</v>
      </c>
      <c r="J4104" s="4">
        <v>783945096</v>
      </c>
      <c r="K4104" s="5">
        <v>43763.490405092591</v>
      </c>
      <c r="L4104" s="5">
        <v>43763.490405092591</v>
      </c>
      <c r="M4104" s="6" t="s">
        <v>20</v>
      </c>
    </row>
    <row r="4105" spans="1:13" ht="45" hidden="1" x14ac:dyDescent="0.25">
      <c r="A4105" s="2">
        <v>4103</v>
      </c>
      <c r="B4105" s="10" t="s">
        <v>8030</v>
      </c>
      <c r="C4105" s="10"/>
      <c r="D4105" s="10"/>
      <c r="E4105" s="10"/>
      <c r="F4105" s="10"/>
      <c r="G4105" s="2" t="s">
        <v>265</v>
      </c>
      <c r="H4105" s="2" t="s">
        <v>18</v>
      </c>
      <c r="I4105" s="2" t="s">
        <v>8031</v>
      </c>
      <c r="J4105" s="2">
        <v>701347188</v>
      </c>
      <c r="K4105" s="3">
        <v>42180.610706018517</v>
      </c>
      <c r="L4105" s="3">
        <v>42180.610706018517</v>
      </c>
      <c r="M4105" s="8" t="s">
        <v>20</v>
      </c>
    </row>
    <row r="4106" spans="1:13" ht="45" x14ac:dyDescent="0.25">
      <c r="A4106" s="34">
        <v>4104</v>
      </c>
      <c r="B4106" s="35" t="s">
        <v>8032</v>
      </c>
      <c r="C4106" s="35"/>
      <c r="D4106" s="35"/>
      <c r="E4106" s="35"/>
      <c r="F4106" s="35"/>
      <c r="G4106" s="34" t="s">
        <v>265</v>
      </c>
      <c r="H4106" s="34" t="s">
        <v>18</v>
      </c>
      <c r="I4106" s="34" t="s">
        <v>8033</v>
      </c>
      <c r="J4106" s="34">
        <v>702111347</v>
      </c>
      <c r="K4106" s="36">
        <v>42662.929756944446</v>
      </c>
      <c r="L4106" s="36">
        <v>44301.485706018517</v>
      </c>
      <c r="M4106" s="37" t="s">
        <v>15</v>
      </c>
    </row>
    <row r="4107" spans="1:13" ht="45.75" hidden="1" thickBot="1" x14ac:dyDescent="0.3">
      <c r="A4107" s="20">
        <v>4105</v>
      </c>
      <c r="B4107" s="21" t="s">
        <v>8034</v>
      </c>
      <c r="C4107" s="21"/>
      <c r="D4107" s="21"/>
      <c r="E4107" s="21"/>
      <c r="F4107" s="21"/>
      <c r="G4107" s="20" t="s">
        <v>26</v>
      </c>
      <c r="H4107" s="20" t="s">
        <v>18</v>
      </c>
      <c r="I4107" s="20" t="s">
        <v>8035</v>
      </c>
      <c r="J4107" s="20">
        <v>751967591</v>
      </c>
      <c r="K4107" s="22">
        <v>43259.336956018517</v>
      </c>
      <c r="L4107" s="22">
        <v>43259.336956018517</v>
      </c>
      <c r="M4107" s="23" t="s">
        <v>20</v>
      </c>
    </row>
    <row r="4108" spans="1:13" ht="45" hidden="1" x14ac:dyDescent="0.25">
      <c r="A4108" s="4">
        <v>4106</v>
      </c>
      <c r="B4108" s="12" t="s">
        <v>8036</v>
      </c>
      <c r="C4108" s="12"/>
      <c r="D4108" s="12"/>
      <c r="E4108" s="12"/>
      <c r="F4108" s="12"/>
      <c r="G4108" s="4" t="s">
        <v>265</v>
      </c>
      <c r="H4108" s="4" t="s">
        <v>18</v>
      </c>
      <c r="I4108" s="4" t="s">
        <v>8037</v>
      </c>
      <c r="J4108" s="7">
        <v>2.0090602007759099E+18</v>
      </c>
      <c r="K4108" s="5">
        <v>42180.624155092592</v>
      </c>
      <c r="L4108" s="5">
        <v>42180.624155092592</v>
      </c>
      <c r="M4108" s="6" t="s">
        <v>20</v>
      </c>
    </row>
    <row r="4109" spans="1:13" ht="45" x14ac:dyDescent="0.25">
      <c r="A4109" s="30">
        <v>4107</v>
      </c>
      <c r="B4109" s="31" t="s">
        <v>8038</v>
      </c>
      <c r="C4109" s="31"/>
      <c r="D4109" s="31"/>
      <c r="E4109" s="31"/>
      <c r="F4109" s="31"/>
      <c r="G4109" s="30"/>
      <c r="H4109" s="30" t="s">
        <v>18</v>
      </c>
      <c r="I4109" s="30" t="s">
        <v>8039</v>
      </c>
      <c r="J4109" s="30">
        <v>774986618</v>
      </c>
      <c r="K4109" s="32">
        <v>42166.501921296294</v>
      </c>
      <c r="L4109" s="32">
        <v>42166.501921296294</v>
      </c>
      <c r="M4109" s="33" t="s">
        <v>15</v>
      </c>
    </row>
    <row r="4110" spans="1:13" ht="30" x14ac:dyDescent="0.25">
      <c r="A4110" s="34">
        <v>4108</v>
      </c>
      <c r="B4110" s="35" t="s">
        <v>8038</v>
      </c>
      <c r="C4110" s="35"/>
      <c r="D4110" s="35"/>
      <c r="E4110" s="35"/>
      <c r="F4110" s="35"/>
      <c r="G4110" s="34" t="s">
        <v>666</v>
      </c>
      <c r="H4110" s="34" t="s">
        <v>30</v>
      </c>
      <c r="I4110" s="34" t="s">
        <v>8040</v>
      </c>
      <c r="J4110" s="38">
        <v>7.8290793507749796E+18</v>
      </c>
      <c r="K4110" s="36">
        <v>43115.890335648146</v>
      </c>
      <c r="L4110" s="36">
        <v>44580.47824074074</v>
      </c>
      <c r="M4110" s="37" t="s">
        <v>15</v>
      </c>
    </row>
    <row r="4111" spans="1:13" ht="30.75" hidden="1" thickBot="1" x14ac:dyDescent="0.3">
      <c r="A4111" s="20">
        <v>4109</v>
      </c>
      <c r="B4111" s="21" t="s">
        <v>8038</v>
      </c>
      <c r="C4111" s="21"/>
      <c r="D4111" s="21"/>
      <c r="E4111" s="21"/>
      <c r="F4111" s="21"/>
      <c r="G4111" s="20" t="s">
        <v>167</v>
      </c>
      <c r="H4111" s="20"/>
      <c r="I4111" s="20" t="s">
        <v>8040</v>
      </c>
      <c r="J4111" s="26">
        <v>7.8290793507749796E+18</v>
      </c>
      <c r="K4111" s="22">
        <v>42845.688287037039</v>
      </c>
      <c r="L4111" s="22">
        <v>42845.688287037039</v>
      </c>
      <c r="M4111" s="23" t="s">
        <v>20</v>
      </c>
    </row>
    <row r="4112" spans="1:13" hidden="1" x14ac:dyDescent="0.25">
      <c r="A4112" s="4">
        <v>4110</v>
      </c>
      <c r="B4112" s="12" t="s">
        <v>8041</v>
      </c>
      <c r="C4112" s="12"/>
      <c r="D4112" s="12"/>
      <c r="E4112" s="12"/>
      <c r="F4112" s="12"/>
      <c r="G4112" s="4" t="s">
        <v>666</v>
      </c>
      <c r="H4112" s="4"/>
      <c r="I4112" s="4"/>
      <c r="J4112" s="4"/>
      <c r="K4112" s="5">
        <v>44494.613981481481</v>
      </c>
      <c r="L4112" s="5">
        <v>44494.613981481481</v>
      </c>
      <c r="M4112" s="6" t="s">
        <v>20</v>
      </c>
    </row>
    <row r="4113" spans="1:13" ht="45" x14ac:dyDescent="0.25">
      <c r="A4113" s="30">
        <v>4111</v>
      </c>
      <c r="B4113" s="31" t="s">
        <v>8042</v>
      </c>
      <c r="C4113" s="31"/>
      <c r="D4113" s="31"/>
      <c r="E4113" s="31"/>
      <c r="F4113" s="31"/>
      <c r="G4113" s="30" t="s">
        <v>277</v>
      </c>
      <c r="H4113" s="30" t="s">
        <v>37</v>
      </c>
      <c r="I4113" s="30" t="s">
        <v>8043</v>
      </c>
      <c r="J4113" s="30" t="s">
        <v>8044</v>
      </c>
      <c r="K4113" s="32">
        <v>43021.485925925925</v>
      </c>
      <c r="L4113" s="32">
        <v>44306.428657407407</v>
      </c>
      <c r="M4113" s="33" t="s">
        <v>15</v>
      </c>
    </row>
    <row r="4114" spans="1:13" ht="30" x14ac:dyDescent="0.25">
      <c r="A4114" s="34">
        <v>4112</v>
      </c>
      <c r="B4114" s="35" t="s">
        <v>8045</v>
      </c>
      <c r="C4114" s="35"/>
      <c r="D4114" s="35"/>
      <c r="E4114" s="35"/>
      <c r="F4114" s="35"/>
      <c r="G4114" s="34" t="s">
        <v>68</v>
      </c>
      <c r="H4114" s="34" t="s">
        <v>111</v>
      </c>
      <c r="I4114" s="34" t="s">
        <v>8046</v>
      </c>
      <c r="J4114" s="34">
        <v>782952629</v>
      </c>
      <c r="K4114" s="36">
        <v>43756.805393518516</v>
      </c>
      <c r="L4114" s="36">
        <v>43852.201701388891</v>
      </c>
      <c r="M4114" s="37" t="s">
        <v>15</v>
      </c>
    </row>
    <row r="4115" spans="1:13" ht="45" hidden="1" x14ac:dyDescent="0.25">
      <c r="A4115" s="20">
        <v>4113</v>
      </c>
      <c r="B4115" s="25" t="s">
        <v>8047</v>
      </c>
      <c r="C4115" s="25"/>
      <c r="D4115" s="25"/>
      <c r="E4115" s="25"/>
      <c r="F4115" s="25"/>
      <c r="G4115" s="20"/>
      <c r="H4115" s="20" t="s">
        <v>18</v>
      </c>
      <c r="I4115" s="20" t="s">
        <v>8048</v>
      </c>
      <c r="J4115" s="26">
        <v>7.1792851707725097E+18</v>
      </c>
      <c r="K4115" s="22">
        <v>42166.574513888889</v>
      </c>
      <c r="L4115" s="22">
        <v>42166.574513888889</v>
      </c>
      <c r="M4115" s="23" t="s">
        <v>20</v>
      </c>
    </row>
    <row r="4116" spans="1:13" ht="45" x14ac:dyDescent="0.25">
      <c r="A4116" s="34">
        <v>4114</v>
      </c>
      <c r="B4116" s="35" t="s">
        <v>8047</v>
      </c>
      <c r="C4116" s="35"/>
      <c r="D4116" s="35"/>
      <c r="E4116" s="35"/>
      <c r="F4116" s="35"/>
      <c r="G4116" s="34" t="s">
        <v>256</v>
      </c>
      <c r="H4116" s="34" t="s">
        <v>18</v>
      </c>
      <c r="I4116" s="34" t="s">
        <v>8049</v>
      </c>
      <c r="J4116" s="34">
        <v>772609534</v>
      </c>
      <c r="K4116" s="36">
        <v>42398.501631944448</v>
      </c>
      <c r="L4116" s="36">
        <v>44489.206296296295</v>
      </c>
      <c r="M4116" s="37" t="s">
        <v>15</v>
      </c>
    </row>
    <row r="4117" spans="1:13" ht="30.75" hidden="1" thickBot="1" x14ac:dyDescent="0.3">
      <c r="A4117" s="20">
        <v>4115</v>
      </c>
      <c r="B4117" s="21" t="s">
        <v>8050</v>
      </c>
      <c r="C4117" s="21"/>
      <c r="D4117" s="21"/>
      <c r="E4117" s="21"/>
      <c r="F4117" s="21"/>
      <c r="G4117" s="20" t="s">
        <v>256</v>
      </c>
      <c r="H4117" s="20" t="s">
        <v>12</v>
      </c>
      <c r="I4117" s="20" t="s">
        <v>8051</v>
      </c>
      <c r="J4117" s="26">
        <v>4.5444500607728701E+18</v>
      </c>
      <c r="K4117" s="22">
        <v>42345.632986111108</v>
      </c>
      <c r="L4117" s="22">
        <v>42345.632986111108</v>
      </c>
      <c r="M4117" s="23" t="s">
        <v>20</v>
      </c>
    </row>
    <row r="4118" spans="1:13" ht="45.75" hidden="1" thickBot="1" x14ac:dyDescent="0.3">
      <c r="A4118" s="4">
        <v>4116</v>
      </c>
      <c r="B4118" s="13" t="s">
        <v>8052</v>
      </c>
      <c r="C4118" s="13"/>
      <c r="D4118" s="13"/>
      <c r="E4118" s="13"/>
      <c r="F4118" s="13"/>
      <c r="G4118" s="4" t="s">
        <v>256</v>
      </c>
      <c r="H4118" s="4" t="s">
        <v>18</v>
      </c>
      <c r="I4118" s="4" t="s">
        <v>8053</v>
      </c>
      <c r="J4118" s="4">
        <v>702162868</v>
      </c>
      <c r="K4118" s="5">
        <v>42345.634050925924</v>
      </c>
      <c r="L4118" s="5">
        <v>42345.634050925924</v>
      </c>
      <c r="M4118" s="6" t="s">
        <v>20</v>
      </c>
    </row>
    <row r="4119" spans="1:13" ht="45.75" hidden="1" thickBot="1" x14ac:dyDescent="0.3">
      <c r="A4119" s="2">
        <v>4117</v>
      </c>
      <c r="B4119" s="11" t="s">
        <v>8054</v>
      </c>
      <c r="C4119" s="11"/>
      <c r="D4119" s="11"/>
      <c r="E4119" s="11"/>
      <c r="F4119" s="11"/>
      <c r="G4119" s="2" t="s">
        <v>256</v>
      </c>
      <c r="H4119" s="2" t="s">
        <v>18</v>
      </c>
      <c r="I4119" s="2" t="s">
        <v>8055</v>
      </c>
      <c r="J4119" s="2">
        <v>75169942</v>
      </c>
      <c r="K4119" s="3">
        <v>42345.634965277779</v>
      </c>
      <c r="L4119" s="3">
        <v>42345.634965277779</v>
      </c>
      <c r="M4119" s="8" t="s">
        <v>20</v>
      </c>
    </row>
    <row r="4120" spans="1:13" ht="30.75" hidden="1" thickBot="1" x14ac:dyDescent="0.3">
      <c r="A4120" s="4">
        <v>4118</v>
      </c>
      <c r="B4120" s="13" t="s">
        <v>8056</v>
      </c>
      <c r="C4120" s="13"/>
      <c r="D4120" s="13"/>
      <c r="E4120" s="13"/>
      <c r="F4120" s="13"/>
      <c r="G4120" s="4" t="s">
        <v>755</v>
      </c>
      <c r="H4120" s="4" t="s">
        <v>30</v>
      </c>
      <c r="I4120" s="4" t="s">
        <v>8057</v>
      </c>
      <c r="J4120" s="4">
        <v>773991002</v>
      </c>
      <c r="K4120" s="5">
        <v>44315.64949074074</v>
      </c>
      <c r="L4120" s="5">
        <v>44315.64949074074</v>
      </c>
      <c r="M4120" s="6" t="s">
        <v>20</v>
      </c>
    </row>
    <row r="4121" spans="1:13" ht="30" hidden="1" x14ac:dyDescent="0.25">
      <c r="A4121" s="2">
        <v>4119</v>
      </c>
      <c r="B4121" s="10" t="s">
        <v>8058</v>
      </c>
      <c r="C4121" s="10"/>
      <c r="D4121" s="10"/>
      <c r="E4121" s="10"/>
      <c r="F4121" s="10"/>
      <c r="G4121" s="2" t="s">
        <v>102</v>
      </c>
      <c r="H4121" s="2" t="s">
        <v>37</v>
      </c>
      <c r="I4121" s="2" t="s">
        <v>8059</v>
      </c>
      <c r="J4121" s="2">
        <v>77211689</v>
      </c>
      <c r="K4121" s="3">
        <v>42257.563958333332</v>
      </c>
      <c r="L4121" s="3">
        <v>42257.563958333332</v>
      </c>
      <c r="M4121" s="8" t="s">
        <v>20</v>
      </c>
    </row>
    <row r="4122" spans="1:13" ht="30" x14ac:dyDescent="0.25">
      <c r="A4122" s="34">
        <v>4120</v>
      </c>
      <c r="B4122" s="35" t="s">
        <v>8058</v>
      </c>
      <c r="C4122" s="35"/>
      <c r="D4122" s="35"/>
      <c r="E4122" s="35"/>
      <c r="F4122" s="35"/>
      <c r="G4122" s="34" t="s">
        <v>143</v>
      </c>
      <c r="H4122" s="34" t="s">
        <v>37</v>
      </c>
      <c r="I4122" s="34" t="s">
        <v>8060</v>
      </c>
      <c r="J4122" s="34">
        <v>773991002</v>
      </c>
      <c r="K4122" s="36">
        <v>42760.317476851851</v>
      </c>
      <c r="L4122" s="36">
        <v>43878.390324074076</v>
      </c>
      <c r="M4122" s="37" t="s">
        <v>15</v>
      </c>
    </row>
    <row r="4123" spans="1:13" ht="45.75" hidden="1" thickBot="1" x14ac:dyDescent="0.3">
      <c r="A4123" s="20">
        <v>4121</v>
      </c>
      <c r="B4123" s="21" t="s">
        <v>8061</v>
      </c>
      <c r="C4123" s="21"/>
      <c r="D4123" s="21"/>
      <c r="E4123" s="21"/>
      <c r="F4123" s="21"/>
      <c r="G4123" s="20" t="s">
        <v>17</v>
      </c>
      <c r="H4123" s="20" t="s">
        <v>18</v>
      </c>
      <c r="I4123" s="20" t="s">
        <v>8062</v>
      </c>
      <c r="J4123" s="20">
        <v>772848266</v>
      </c>
      <c r="K4123" s="22">
        <v>43754.402048611111</v>
      </c>
      <c r="L4123" s="22">
        <v>43754.402048611111</v>
      </c>
      <c r="M4123" s="23" t="s">
        <v>20</v>
      </c>
    </row>
    <row r="4124" spans="1:13" ht="30.75" hidden="1" thickBot="1" x14ac:dyDescent="0.3">
      <c r="A4124" s="4">
        <v>4122</v>
      </c>
      <c r="B4124" s="13" t="s">
        <v>8063</v>
      </c>
      <c r="C4124" s="13"/>
      <c r="D4124" s="13"/>
      <c r="E4124" s="13"/>
      <c r="F4124" s="13"/>
      <c r="G4124" s="4" t="s">
        <v>17</v>
      </c>
      <c r="H4124" s="4" t="s">
        <v>37</v>
      </c>
      <c r="I4124" s="4" t="s">
        <v>8064</v>
      </c>
      <c r="J4124" s="4">
        <v>772611689</v>
      </c>
      <c r="K4124" s="5">
        <v>42835.67523148148</v>
      </c>
      <c r="L4124" s="5">
        <v>42835.67523148148</v>
      </c>
      <c r="M4124" s="6" t="s">
        <v>20</v>
      </c>
    </row>
    <row r="4125" spans="1:13" ht="30.75" hidden="1" thickBot="1" x14ac:dyDescent="0.3">
      <c r="A4125" s="2">
        <v>4123</v>
      </c>
      <c r="B4125" s="11" t="s">
        <v>8063</v>
      </c>
      <c r="C4125" s="11"/>
      <c r="D4125" s="11"/>
      <c r="E4125" s="11"/>
      <c r="F4125" s="11"/>
      <c r="G4125" s="2" t="s">
        <v>861</v>
      </c>
      <c r="H4125" s="2" t="s">
        <v>37</v>
      </c>
      <c r="I4125" s="2" t="s">
        <v>8064</v>
      </c>
      <c r="J4125" s="2">
        <v>772611689</v>
      </c>
      <c r="K4125" s="3">
        <v>42307.609513888892</v>
      </c>
      <c r="L4125" s="3">
        <v>42307.609513888892</v>
      </c>
      <c r="M4125" s="8" t="s">
        <v>20</v>
      </c>
    </row>
    <row r="4126" spans="1:13" ht="30.75" hidden="1" thickBot="1" x14ac:dyDescent="0.3">
      <c r="A4126" s="4">
        <v>4124</v>
      </c>
      <c r="B4126" s="13" t="s">
        <v>8065</v>
      </c>
      <c r="C4126" s="13"/>
      <c r="D4126" s="13"/>
      <c r="E4126" s="13"/>
      <c r="F4126" s="13"/>
      <c r="G4126" s="4" t="s">
        <v>390</v>
      </c>
      <c r="H4126" s="4"/>
      <c r="I4126" s="4" t="s">
        <v>8066</v>
      </c>
      <c r="J4126" s="4">
        <v>771416288</v>
      </c>
      <c r="K4126" s="5">
        <v>44628.464942129627</v>
      </c>
      <c r="L4126" s="5">
        <v>44628.464942129627</v>
      </c>
      <c r="M4126" s="6" t="s">
        <v>20</v>
      </c>
    </row>
    <row r="4127" spans="1:13" hidden="1" x14ac:dyDescent="0.25">
      <c r="A4127" s="2">
        <v>4125</v>
      </c>
      <c r="B4127" s="10" t="s">
        <v>8067</v>
      </c>
      <c r="C4127" s="10"/>
      <c r="D4127" s="10"/>
      <c r="E4127" s="10"/>
      <c r="F4127" s="10"/>
      <c r="G4127" s="2" t="s">
        <v>72</v>
      </c>
      <c r="H4127" s="2"/>
      <c r="I4127" s="2"/>
      <c r="J4127" s="2"/>
      <c r="K4127" s="3">
        <v>43577.451249999998</v>
      </c>
      <c r="L4127" s="3">
        <v>43577.451249999998</v>
      </c>
      <c r="M4127" s="8" t="s">
        <v>20</v>
      </c>
    </row>
    <row r="4128" spans="1:13" ht="30" x14ac:dyDescent="0.25">
      <c r="A4128" s="34">
        <v>4126</v>
      </c>
      <c r="B4128" s="35" t="s">
        <v>8068</v>
      </c>
      <c r="C4128" s="35"/>
      <c r="D4128" s="35"/>
      <c r="E4128" s="35"/>
      <c r="F4128" s="35"/>
      <c r="G4128" s="34" t="s">
        <v>390</v>
      </c>
      <c r="H4128" s="34"/>
      <c r="I4128" s="34" t="s">
        <v>8066</v>
      </c>
      <c r="J4128" s="34">
        <v>771416288</v>
      </c>
      <c r="K4128" s="36">
        <v>44628.469444444447</v>
      </c>
      <c r="L4128" s="36">
        <v>44628.469444444447</v>
      </c>
      <c r="M4128" s="37" t="s">
        <v>15</v>
      </c>
    </row>
    <row r="4129" spans="1:13" x14ac:dyDescent="0.25">
      <c r="A4129" s="30">
        <v>4127</v>
      </c>
      <c r="B4129" s="31" t="s">
        <v>8069</v>
      </c>
      <c r="C4129" s="31"/>
      <c r="D4129" s="31"/>
      <c r="E4129" s="31"/>
      <c r="F4129" s="31"/>
      <c r="G4129" s="30" t="s">
        <v>665</v>
      </c>
      <c r="H4129" s="30"/>
      <c r="I4129" s="30"/>
      <c r="J4129" s="30"/>
      <c r="K4129" s="32">
        <v>44222.305983796294</v>
      </c>
      <c r="L4129" s="32">
        <v>44581.136435185188</v>
      </c>
      <c r="M4129" s="33" t="s">
        <v>15</v>
      </c>
    </row>
    <row r="4130" spans="1:13" x14ac:dyDescent="0.25">
      <c r="A4130" s="34">
        <v>4128</v>
      </c>
      <c r="B4130" s="35" t="s">
        <v>8070</v>
      </c>
      <c r="C4130" s="35"/>
      <c r="D4130" s="35"/>
      <c r="E4130" s="35"/>
      <c r="F4130" s="35"/>
      <c r="G4130" s="34" t="s">
        <v>502</v>
      </c>
      <c r="H4130" s="34"/>
      <c r="I4130" s="34"/>
      <c r="J4130" s="34"/>
      <c r="K4130" s="36">
        <v>44222.307291666664</v>
      </c>
      <c r="L4130" s="36">
        <v>44579.232685185183</v>
      </c>
      <c r="M4130" s="37" t="s">
        <v>15</v>
      </c>
    </row>
    <row r="4131" spans="1:13" ht="30" x14ac:dyDescent="0.25">
      <c r="A4131" s="30">
        <v>4129</v>
      </c>
      <c r="B4131" s="31" t="s">
        <v>8071</v>
      </c>
      <c r="C4131" s="31"/>
      <c r="D4131" s="31"/>
      <c r="E4131" s="31"/>
      <c r="F4131" s="31"/>
      <c r="G4131" s="30" t="s">
        <v>412</v>
      </c>
      <c r="H4131" s="30"/>
      <c r="I4131" s="30"/>
      <c r="J4131" s="30"/>
      <c r="K4131" s="32">
        <v>44222.308344907404</v>
      </c>
      <c r="L4131" s="32">
        <v>44581.246203703704</v>
      </c>
      <c r="M4131" s="33" t="s">
        <v>15</v>
      </c>
    </row>
    <row r="4132" spans="1:13" x14ac:dyDescent="0.25">
      <c r="A4132" s="34">
        <v>4130</v>
      </c>
      <c r="B4132" s="35" t="s">
        <v>8072</v>
      </c>
      <c r="C4132" s="35"/>
      <c r="D4132" s="35"/>
      <c r="E4132" s="35"/>
      <c r="F4132" s="35"/>
      <c r="G4132" s="34" t="s">
        <v>505</v>
      </c>
      <c r="H4132" s="34"/>
      <c r="I4132" s="34"/>
      <c r="J4132" s="34"/>
      <c r="K4132" s="36">
        <v>44222.308969907404</v>
      </c>
      <c r="L4132" s="36">
        <v>44579.095868055556</v>
      </c>
      <c r="M4132" s="37" t="s">
        <v>15</v>
      </c>
    </row>
    <row r="4133" spans="1:13" ht="30" x14ac:dyDescent="0.25">
      <c r="A4133" s="30">
        <v>4131</v>
      </c>
      <c r="B4133" s="31" t="s">
        <v>8073</v>
      </c>
      <c r="C4133" s="31"/>
      <c r="D4133" s="31"/>
      <c r="E4133" s="31"/>
      <c r="F4133" s="31"/>
      <c r="G4133" s="30" t="s">
        <v>1377</v>
      </c>
      <c r="H4133" s="30"/>
      <c r="I4133" s="30"/>
      <c r="J4133" s="30"/>
      <c r="K4133" s="32">
        <v>44222.310312499998</v>
      </c>
      <c r="L4133" s="32">
        <v>44581.050208333334</v>
      </c>
      <c r="M4133" s="33" t="s">
        <v>15</v>
      </c>
    </row>
    <row r="4134" spans="1:13" ht="30" hidden="1" x14ac:dyDescent="0.25">
      <c r="A4134" s="15">
        <v>4132</v>
      </c>
      <c r="B4134" s="16" t="s">
        <v>8074</v>
      </c>
      <c r="C4134" s="16"/>
      <c r="D4134" s="16"/>
      <c r="E4134" s="16"/>
      <c r="F4134" s="16"/>
      <c r="G4134" s="15"/>
      <c r="H4134" s="15" t="s">
        <v>37</v>
      </c>
      <c r="I4134" s="15" t="s">
        <v>8075</v>
      </c>
      <c r="J4134" s="24">
        <v>2.56312290313077E+21</v>
      </c>
      <c r="K4134" s="17">
        <v>42166.729548611111</v>
      </c>
      <c r="L4134" s="17">
        <v>42166.729548611111</v>
      </c>
      <c r="M4134" s="18" t="s">
        <v>20</v>
      </c>
    </row>
    <row r="4135" spans="1:13" ht="45" x14ac:dyDescent="0.25">
      <c r="A4135" s="30">
        <v>4133</v>
      </c>
      <c r="B4135" s="31" t="s">
        <v>8067</v>
      </c>
      <c r="C4135" s="31"/>
      <c r="D4135" s="31"/>
      <c r="E4135" s="31"/>
      <c r="F4135" s="31"/>
      <c r="G4135" s="30" t="s">
        <v>861</v>
      </c>
      <c r="H4135" s="30" t="s">
        <v>37</v>
      </c>
      <c r="I4135" s="30" t="s">
        <v>8076</v>
      </c>
      <c r="J4135" s="30">
        <v>777361489</v>
      </c>
      <c r="K4135" s="32">
        <v>43755.453055555554</v>
      </c>
      <c r="L4135" s="32">
        <v>43755.455636574072</v>
      </c>
      <c r="M4135" s="33" t="s">
        <v>15</v>
      </c>
    </row>
    <row r="4136" spans="1:13" ht="30.75" hidden="1" thickBot="1" x14ac:dyDescent="0.3">
      <c r="A4136" s="15">
        <v>4134</v>
      </c>
      <c r="B4136" s="19" t="s">
        <v>8077</v>
      </c>
      <c r="C4136" s="19"/>
      <c r="D4136" s="19"/>
      <c r="E4136" s="19"/>
      <c r="F4136" s="19"/>
      <c r="G4136" s="15" t="s">
        <v>282</v>
      </c>
      <c r="H4136" s="15" t="s">
        <v>37</v>
      </c>
      <c r="I4136" s="15" t="s">
        <v>8078</v>
      </c>
      <c r="J4136" s="15">
        <v>773226454</v>
      </c>
      <c r="K4136" s="17">
        <v>42173.528796296298</v>
      </c>
      <c r="L4136" s="17">
        <v>42173.528796296298</v>
      </c>
      <c r="M4136" s="18" t="s">
        <v>20</v>
      </c>
    </row>
    <row r="4137" spans="1:13" ht="30" hidden="1" x14ac:dyDescent="0.25">
      <c r="A4137" s="2">
        <v>4135</v>
      </c>
      <c r="B4137" s="10" t="s">
        <v>8079</v>
      </c>
      <c r="C4137" s="10"/>
      <c r="D4137" s="10"/>
      <c r="E4137" s="10"/>
      <c r="F4137" s="10"/>
      <c r="G4137" s="2" t="s">
        <v>107</v>
      </c>
      <c r="H4137" s="2" t="s">
        <v>37</v>
      </c>
      <c r="I4137" s="2" t="s">
        <v>8080</v>
      </c>
      <c r="J4137" s="2" t="s">
        <v>8081</v>
      </c>
      <c r="K4137" s="3">
        <v>42425.799050925925</v>
      </c>
      <c r="L4137" s="3">
        <v>42425.799050925925</v>
      </c>
      <c r="M4137" s="8" t="s">
        <v>20</v>
      </c>
    </row>
    <row r="4138" spans="1:13" ht="30" x14ac:dyDescent="0.25">
      <c r="A4138" s="34">
        <v>4136</v>
      </c>
      <c r="B4138" s="35" t="s">
        <v>8082</v>
      </c>
      <c r="C4138" s="35"/>
      <c r="D4138" s="35"/>
      <c r="E4138" s="35"/>
      <c r="F4138" s="35"/>
      <c r="G4138" s="34" t="s">
        <v>2042</v>
      </c>
      <c r="H4138" s="34" t="s">
        <v>37</v>
      </c>
      <c r="I4138" s="34"/>
      <c r="J4138" s="34"/>
      <c r="K4138" s="36">
        <v>44347.601504629631</v>
      </c>
      <c r="L4138" s="36">
        <v>44347.601504629631</v>
      </c>
      <c r="M4138" s="37" t="s">
        <v>15</v>
      </c>
    </row>
    <row r="4139" spans="1:13" ht="45.75" hidden="1" thickBot="1" x14ac:dyDescent="0.3">
      <c r="A4139" s="20">
        <v>4137</v>
      </c>
      <c r="B4139" s="21" t="s">
        <v>8083</v>
      </c>
      <c r="C4139" s="21"/>
      <c r="D4139" s="21"/>
      <c r="E4139" s="21"/>
      <c r="F4139" s="21"/>
      <c r="G4139" s="20" t="s">
        <v>665</v>
      </c>
      <c r="H4139" s="20" t="s">
        <v>37</v>
      </c>
      <c r="I4139" s="20" t="s">
        <v>8084</v>
      </c>
      <c r="J4139" s="20" t="s">
        <v>8085</v>
      </c>
      <c r="K4139" s="22">
        <v>42580.459965277776</v>
      </c>
      <c r="L4139" s="22">
        <v>42580.459965277776</v>
      </c>
      <c r="M4139" s="23" t="s">
        <v>20</v>
      </c>
    </row>
    <row r="4140" spans="1:13" ht="30.75" hidden="1" thickBot="1" x14ac:dyDescent="0.3">
      <c r="A4140" s="4">
        <v>4138</v>
      </c>
      <c r="B4140" s="13" t="s">
        <v>8086</v>
      </c>
      <c r="C4140" s="13"/>
      <c r="D4140" s="13"/>
      <c r="E4140" s="13"/>
      <c r="F4140" s="13"/>
      <c r="G4140" s="4" t="s">
        <v>116</v>
      </c>
      <c r="H4140" s="4" t="s">
        <v>37</v>
      </c>
      <c r="I4140" s="4" t="s">
        <v>8087</v>
      </c>
      <c r="J4140" s="4">
        <v>783860531</v>
      </c>
      <c r="K4140" s="5">
        <v>41739</v>
      </c>
      <c r="L4140" s="4" t="s">
        <v>238</v>
      </c>
      <c r="M4140" s="6" t="s">
        <v>20</v>
      </c>
    </row>
    <row r="4141" spans="1:13" ht="30.75" hidden="1" thickBot="1" x14ac:dyDescent="0.3">
      <c r="A4141" s="2">
        <v>4139</v>
      </c>
      <c r="B4141" s="11" t="s">
        <v>8088</v>
      </c>
      <c r="C4141" s="11"/>
      <c r="D4141" s="11"/>
      <c r="E4141" s="11"/>
      <c r="F4141" s="11"/>
      <c r="G4141" s="2" t="s">
        <v>390</v>
      </c>
      <c r="H4141" s="2" t="s">
        <v>37</v>
      </c>
      <c r="I4141" s="2" t="s">
        <v>8084</v>
      </c>
      <c r="J4141" s="2" t="s">
        <v>8089</v>
      </c>
      <c r="K4141" s="3">
        <v>42576.379016203704</v>
      </c>
      <c r="L4141" s="3">
        <v>42576.379016203704</v>
      </c>
      <c r="M4141" s="8" t="s">
        <v>20</v>
      </c>
    </row>
    <row r="4142" spans="1:13" ht="30.75" hidden="1" thickBot="1" x14ac:dyDescent="0.3">
      <c r="A4142" s="4">
        <v>4140</v>
      </c>
      <c r="B4142" s="13" t="s">
        <v>8088</v>
      </c>
      <c r="C4142" s="13"/>
      <c r="D4142" s="13"/>
      <c r="E4142" s="13"/>
      <c r="F4142" s="13"/>
      <c r="G4142" s="4" t="s">
        <v>173</v>
      </c>
      <c r="H4142" s="4" t="s">
        <v>37</v>
      </c>
      <c r="I4142" s="4" t="s">
        <v>8090</v>
      </c>
      <c r="J4142" s="4" t="s">
        <v>8091</v>
      </c>
      <c r="K4142" s="5">
        <v>42459.389328703706</v>
      </c>
      <c r="L4142" s="5">
        <v>42459.389328703706</v>
      </c>
      <c r="M4142" s="6" t="s">
        <v>20</v>
      </c>
    </row>
    <row r="4143" spans="1:13" ht="30.75" hidden="1" thickBot="1" x14ac:dyDescent="0.3">
      <c r="A4143" s="2">
        <v>4141</v>
      </c>
      <c r="B4143" s="11" t="s">
        <v>8088</v>
      </c>
      <c r="C4143" s="11"/>
      <c r="D4143" s="11"/>
      <c r="E4143" s="11"/>
      <c r="F4143" s="11"/>
      <c r="G4143" s="2" t="s">
        <v>412</v>
      </c>
      <c r="H4143" s="2" t="s">
        <v>37</v>
      </c>
      <c r="I4143" s="2" t="s">
        <v>8084</v>
      </c>
      <c r="J4143" s="2" t="s">
        <v>8089</v>
      </c>
      <c r="K4143" s="3">
        <v>43615.56958333333</v>
      </c>
      <c r="L4143" s="3">
        <v>43615.56958333333</v>
      </c>
      <c r="M4143" s="8" t="s">
        <v>20</v>
      </c>
    </row>
    <row r="4144" spans="1:13" ht="30.75" hidden="1" thickBot="1" x14ac:dyDescent="0.3">
      <c r="A4144" s="4">
        <v>4142</v>
      </c>
      <c r="B4144" s="13" t="s">
        <v>8088</v>
      </c>
      <c r="C4144" s="13"/>
      <c r="D4144" s="13"/>
      <c r="E4144" s="13"/>
      <c r="F4144" s="13"/>
      <c r="G4144" s="4" t="s">
        <v>431</v>
      </c>
      <c r="H4144" s="4" t="s">
        <v>37</v>
      </c>
      <c r="I4144" s="4" t="s">
        <v>8084</v>
      </c>
      <c r="J4144" s="4" t="s">
        <v>8089</v>
      </c>
      <c r="K4144" s="5">
        <v>42810.504293981481</v>
      </c>
      <c r="L4144" s="5">
        <v>42810.504293981481</v>
      </c>
      <c r="M4144" s="6" t="s">
        <v>20</v>
      </c>
    </row>
    <row r="4145" spans="1:13" ht="30.75" hidden="1" thickBot="1" x14ac:dyDescent="0.3">
      <c r="A4145" s="2">
        <v>4143</v>
      </c>
      <c r="B4145" s="11" t="s">
        <v>8088</v>
      </c>
      <c r="C4145" s="11"/>
      <c r="D4145" s="11"/>
      <c r="E4145" s="11"/>
      <c r="F4145" s="11"/>
      <c r="G4145" s="2" t="s">
        <v>505</v>
      </c>
      <c r="H4145" s="2" t="s">
        <v>37</v>
      </c>
      <c r="I4145" s="2" t="s">
        <v>8084</v>
      </c>
      <c r="J4145" s="2" t="s">
        <v>8089</v>
      </c>
      <c r="K4145" s="3">
        <v>42576.76798611111</v>
      </c>
      <c r="L4145" s="3">
        <v>42576.76798611111</v>
      </c>
      <c r="M4145" s="8" t="s">
        <v>20</v>
      </c>
    </row>
    <row r="4146" spans="1:13" ht="45.75" hidden="1" thickBot="1" x14ac:dyDescent="0.3">
      <c r="A4146" s="4">
        <v>4144</v>
      </c>
      <c r="B4146" s="13" t="s">
        <v>8092</v>
      </c>
      <c r="C4146" s="13"/>
      <c r="D4146" s="13"/>
      <c r="E4146" s="13"/>
      <c r="F4146" s="13"/>
      <c r="G4146" s="4" t="s">
        <v>502</v>
      </c>
      <c r="H4146" s="4" t="s">
        <v>37</v>
      </c>
      <c r="I4146" s="4" t="s">
        <v>8093</v>
      </c>
      <c r="J4146" s="4" t="s">
        <v>8094</v>
      </c>
      <c r="K4146" s="5">
        <v>43397.633703703701</v>
      </c>
      <c r="L4146" s="5">
        <v>43397.633703703701</v>
      </c>
      <c r="M4146" s="6" t="s">
        <v>20</v>
      </c>
    </row>
    <row r="4147" spans="1:13" ht="45.75" hidden="1" thickBot="1" x14ac:dyDescent="0.3">
      <c r="A4147" s="2">
        <v>4145</v>
      </c>
      <c r="B4147" s="11" t="s">
        <v>8092</v>
      </c>
      <c r="C4147" s="11"/>
      <c r="D4147" s="11"/>
      <c r="E4147" s="11"/>
      <c r="F4147" s="11"/>
      <c r="G4147" s="2" t="s">
        <v>207</v>
      </c>
      <c r="H4147" s="2" t="s">
        <v>37</v>
      </c>
      <c r="I4147" s="2" t="s">
        <v>8093</v>
      </c>
      <c r="J4147" s="2" t="s">
        <v>8094</v>
      </c>
      <c r="K4147" s="3">
        <v>43476.677881944444</v>
      </c>
      <c r="L4147" s="3">
        <v>43476.677881944444</v>
      </c>
      <c r="M4147" s="8" t="s">
        <v>20</v>
      </c>
    </row>
    <row r="4148" spans="1:13" ht="45" hidden="1" x14ac:dyDescent="0.25">
      <c r="A4148" s="4">
        <v>4146</v>
      </c>
      <c r="B4148" s="12" t="s">
        <v>8095</v>
      </c>
      <c r="C4148" s="12"/>
      <c r="D4148" s="12"/>
      <c r="E4148" s="12"/>
      <c r="F4148" s="12"/>
      <c r="G4148" s="4" t="s">
        <v>403</v>
      </c>
      <c r="H4148" s="4" t="s">
        <v>37</v>
      </c>
      <c r="I4148" s="4" t="s">
        <v>8096</v>
      </c>
      <c r="J4148" s="7">
        <v>7.5870073107822797E+18</v>
      </c>
      <c r="K4148" s="5">
        <v>42185.605370370373</v>
      </c>
      <c r="L4148" s="5">
        <v>42185.605370370373</v>
      </c>
      <c r="M4148" s="6" t="s">
        <v>20</v>
      </c>
    </row>
    <row r="4149" spans="1:13" ht="30" x14ac:dyDescent="0.25">
      <c r="A4149" s="30">
        <v>4147</v>
      </c>
      <c r="B4149" s="31" t="s">
        <v>8097</v>
      </c>
      <c r="C4149" s="31"/>
      <c r="D4149" s="31"/>
      <c r="E4149" s="31"/>
      <c r="F4149" s="31"/>
      <c r="G4149" s="30" t="s">
        <v>189</v>
      </c>
      <c r="H4149" s="30" t="s">
        <v>37</v>
      </c>
      <c r="I4149" s="30" t="s">
        <v>8098</v>
      </c>
      <c r="J4149" s="39">
        <v>4.1451025607826401E+18</v>
      </c>
      <c r="K4149" s="32">
        <v>42180.676840277774</v>
      </c>
      <c r="L4149" s="32">
        <v>43766.218298611115</v>
      </c>
      <c r="M4149" s="33" t="s">
        <v>15</v>
      </c>
    </row>
    <row r="4150" spans="1:13" ht="30.75" hidden="1" thickBot="1" x14ac:dyDescent="0.3">
      <c r="A4150" s="15">
        <v>4148</v>
      </c>
      <c r="B4150" s="19" t="s">
        <v>8095</v>
      </c>
      <c r="C4150" s="19"/>
      <c r="D4150" s="19"/>
      <c r="E4150" s="19"/>
      <c r="F4150" s="19"/>
      <c r="G4150" s="15" t="s">
        <v>29</v>
      </c>
      <c r="H4150" s="15" t="s">
        <v>37</v>
      </c>
      <c r="I4150" s="15" t="s">
        <v>8084</v>
      </c>
      <c r="J4150" s="15" t="s">
        <v>8089</v>
      </c>
      <c r="K4150" s="17">
        <v>42661.583912037036</v>
      </c>
      <c r="L4150" s="17">
        <v>42661.583912037036</v>
      </c>
      <c r="M4150" s="18" t="s">
        <v>20</v>
      </c>
    </row>
    <row r="4151" spans="1:13" ht="45" hidden="1" x14ac:dyDescent="0.25">
      <c r="A4151" s="2">
        <v>4149</v>
      </c>
      <c r="B4151" s="10" t="s">
        <v>8099</v>
      </c>
      <c r="C4151" s="10"/>
      <c r="D4151" s="10"/>
      <c r="E4151" s="10"/>
      <c r="F4151" s="10"/>
      <c r="G4151" s="2" t="s">
        <v>646</v>
      </c>
      <c r="H4151" s="2" t="s">
        <v>37</v>
      </c>
      <c r="I4151" s="2" t="s">
        <v>8100</v>
      </c>
      <c r="J4151" s="2" t="s">
        <v>8101</v>
      </c>
      <c r="K4151" s="3">
        <v>42422.555104166669</v>
      </c>
      <c r="L4151" s="3">
        <v>42422.555104166669</v>
      </c>
      <c r="M4151" s="8" t="s">
        <v>20</v>
      </c>
    </row>
    <row r="4152" spans="1:13" ht="30" x14ac:dyDescent="0.25">
      <c r="A4152" s="34">
        <v>4150</v>
      </c>
      <c r="B4152" s="35" t="s">
        <v>8102</v>
      </c>
      <c r="C4152" s="35"/>
      <c r="D4152" s="35"/>
      <c r="E4152" s="35"/>
      <c r="F4152" s="35"/>
      <c r="G4152" s="34" t="s">
        <v>153</v>
      </c>
      <c r="H4152" s="34" t="s">
        <v>37</v>
      </c>
      <c r="I4152" s="34" t="s">
        <v>8103</v>
      </c>
      <c r="J4152" s="34">
        <v>782885569</v>
      </c>
      <c r="K4152" s="36">
        <v>42492.408993055556</v>
      </c>
      <c r="L4152" s="36">
        <v>43813.356678240743</v>
      </c>
      <c r="M4152" s="37" t="s">
        <v>15</v>
      </c>
    </row>
    <row r="4153" spans="1:13" ht="30" hidden="1" x14ac:dyDescent="0.25">
      <c r="A4153" s="20">
        <v>4151</v>
      </c>
      <c r="B4153" s="25" t="s">
        <v>8104</v>
      </c>
      <c r="C4153" s="25"/>
      <c r="D4153" s="25"/>
      <c r="E4153" s="25"/>
      <c r="F4153" s="25"/>
      <c r="G4153" s="20" t="s">
        <v>201</v>
      </c>
      <c r="H4153" s="20" t="s">
        <v>37</v>
      </c>
      <c r="I4153" s="20" t="s">
        <v>8105</v>
      </c>
      <c r="J4153" s="20">
        <v>758700721</v>
      </c>
      <c r="K4153" s="22">
        <v>43119.691435185188</v>
      </c>
      <c r="L4153" s="22">
        <v>43119.691435185188</v>
      </c>
      <c r="M4153" s="23" t="s">
        <v>20</v>
      </c>
    </row>
    <row r="4154" spans="1:13" ht="45" x14ac:dyDescent="0.25">
      <c r="A4154" s="34">
        <v>4152</v>
      </c>
      <c r="B4154" s="35" t="s">
        <v>8106</v>
      </c>
      <c r="C4154" s="35"/>
      <c r="D4154" s="35"/>
      <c r="E4154" s="35"/>
      <c r="F4154" s="35"/>
      <c r="G4154" s="34" t="s">
        <v>84</v>
      </c>
      <c r="H4154" s="34" t="s">
        <v>18</v>
      </c>
      <c r="I4154" s="34" t="s">
        <v>8107</v>
      </c>
      <c r="J4154" s="34" t="s">
        <v>8108</v>
      </c>
      <c r="K4154" s="36">
        <v>43309.650219907409</v>
      </c>
      <c r="L4154" s="36">
        <v>44595.208749999998</v>
      </c>
      <c r="M4154" s="37" t="s">
        <v>15</v>
      </c>
    </row>
    <row r="4155" spans="1:13" x14ac:dyDescent="0.25">
      <c r="A4155" s="30">
        <v>4153</v>
      </c>
      <c r="B4155" s="31" t="s">
        <v>8109</v>
      </c>
      <c r="C4155" s="31"/>
      <c r="D4155" s="31"/>
      <c r="E4155" s="31"/>
      <c r="F4155" s="31"/>
      <c r="G4155" s="30" t="s">
        <v>731</v>
      </c>
      <c r="H4155" s="30"/>
      <c r="I4155" s="30"/>
      <c r="J4155" s="30"/>
      <c r="K4155" s="32">
        <v>43763.419618055559</v>
      </c>
      <c r="L4155" s="32">
        <v>44650.515208333331</v>
      </c>
      <c r="M4155" s="33" t="s">
        <v>15</v>
      </c>
    </row>
    <row r="4156" spans="1:13" ht="30" hidden="1" customHeight="1" thickBot="1" x14ac:dyDescent="0.3">
      <c r="A4156" s="15">
        <v>4154</v>
      </c>
      <c r="B4156" s="19" t="s">
        <v>8110</v>
      </c>
      <c r="C4156" s="19"/>
      <c r="D4156" s="19"/>
      <c r="E4156" s="19"/>
      <c r="F4156" s="19"/>
      <c r="G4156" s="15" t="s">
        <v>551</v>
      </c>
      <c r="H4156" s="15" t="s">
        <v>34</v>
      </c>
      <c r="I4156" s="15"/>
      <c r="J4156" s="15"/>
      <c r="K4156" s="17">
        <v>44256.719525462962</v>
      </c>
      <c r="L4156" s="17">
        <v>44256.719525462962</v>
      </c>
      <c r="M4156" s="18" t="s">
        <v>20</v>
      </c>
    </row>
    <row r="4157" spans="1:13" ht="30.75" hidden="1" thickBot="1" x14ac:dyDescent="0.3">
      <c r="A4157" s="2">
        <v>4155</v>
      </c>
      <c r="B4157" s="11" t="s">
        <v>8111</v>
      </c>
      <c r="C4157" s="11"/>
      <c r="D4157" s="11"/>
      <c r="E4157" s="11"/>
      <c r="F4157" s="11"/>
      <c r="G4157" s="2" t="s">
        <v>265</v>
      </c>
      <c r="H4157" s="2" t="s">
        <v>37</v>
      </c>
      <c r="I4157" s="2" t="s">
        <v>8112</v>
      </c>
      <c r="J4157" s="2">
        <v>702397059</v>
      </c>
      <c r="K4157" s="3">
        <v>42560.60670138889</v>
      </c>
      <c r="L4157" s="3">
        <v>42560.60670138889</v>
      </c>
      <c r="M4157" s="8" t="s">
        <v>20</v>
      </c>
    </row>
    <row r="4158" spans="1:13" ht="45" hidden="1" x14ac:dyDescent="0.25">
      <c r="A4158" s="4">
        <v>4156</v>
      </c>
      <c r="B4158" s="12" t="s">
        <v>8113</v>
      </c>
      <c r="C4158" s="12"/>
      <c r="D4158" s="12"/>
      <c r="E4158" s="12"/>
      <c r="F4158" s="12"/>
      <c r="G4158" s="4" t="s">
        <v>102</v>
      </c>
      <c r="H4158" s="4" t="s">
        <v>111</v>
      </c>
      <c r="I4158" s="4" t="s">
        <v>8114</v>
      </c>
      <c r="J4158" s="4">
        <v>774254663</v>
      </c>
      <c r="K4158" s="5">
        <v>41780</v>
      </c>
      <c r="L4158" s="4" t="s">
        <v>238</v>
      </c>
      <c r="M4158" s="6" t="s">
        <v>20</v>
      </c>
    </row>
    <row r="4159" spans="1:13" ht="45" x14ac:dyDescent="0.25">
      <c r="A4159" s="30">
        <v>4157</v>
      </c>
      <c r="B4159" s="31" t="s">
        <v>8115</v>
      </c>
      <c r="C4159" s="31"/>
      <c r="D4159" s="31"/>
      <c r="E4159" s="31"/>
      <c r="F4159" s="31"/>
      <c r="G4159" s="30" t="s">
        <v>226</v>
      </c>
      <c r="H4159" s="30" t="s">
        <v>111</v>
      </c>
      <c r="I4159" s="30" t="s">
        <v>8116</v>
      </c>
      <c r="J4159" s="30">
        <v>787372761</v>
      </c>
      <c r="K4159" s="32">
        <v>44119.520138888889</v>
      </c>
      <c r="L4159" s="32">
        <v>44300.067002314812</v>
      </c>
      <c r="M4159" s="33" t="s">
        <v>15</v>
      </c>
    </row>
    <row r="4160" spans="1:13" ht="30" hidden="1" x14ac:dyDescent="0.25">
      <c r="A4160" s="15">
        <v>4158</v>
      </c>
      <c r="B4160" s="16" t="s">
        <v>8117</v>
      </c>
      <c r="C4160" s="16"/>
      <c r="D4160" s="16"/>
      <c r="E4160" s="16"/>
      <c r="F4160" s="16"/>
      <c r="G4160" s="15" t="s">
        <v>52</v>
      </c>
      <c r="H4160" s="15" t="s">
        <v>37</v>
      </c>
      <c r="I4160" s="15" t="s">
        <v>8118</v>
      </c>
      <c r="J4160" s="15">
        <v>775507306</v>
      </c>
      <c r="K4160" s="17">
        <v>42257.695405092592</v>
      </c>
      <c r="L4160" s="17">
        <v>42257.695405092592</v>
      </c>
      <c r="M4160" s="18" t="s">
        <v>20</v>
      </c>
    </row>
    <row r="4161" spans="1:13" ht="45" x14ac:dyDescent="0.25">
      <c r="A4161" s="30">
        <v>4159</v>
      </c>
      <c r="B4161" s="31" t="s">
        <v>8119</v>
      </c>
      <c r="C4161" s="31"/>
      <c r="D4161" s="31"/>
      <c r="E4161" s="31"/>
      <c r="F4161" s="31"/>
      <c r="G4161" s="30" t="s">
        <v>355</v>
      </c>
      <c r="H4161" s="30" t="s">
        <v>18</v>
      </c>
      <c r="I4161" s="30" t="s">
        <v>8120</v>
      </c>
      <c r="J4161" s="30" t="s">
        <v>8121</v>
      </c>
      <c r="K4161" s="32">
        <v>43439.37699074074</v>
      </c>
      <c r="L4161" s="32">
        <v>43838.205300925925</v>
      </c>
      <c r="M4161" s="33" t="s">
        <v>15</v>
      </c>
    </row>
    <row r="4162" spans="1:13" ht="30.75" hidden="1" thickBot="1" x14ac:dyDescent="0.3">
      <c r="A4162" s="15">
        <v>4160</v>
      </c>
      <c r="B4162" s="19" t="s">
        <v>8122</v>
      </c>
      <c r="C4162" s="19"/>
      <c r="D4162" s="19"/>
      <c r="E4162" s="19"/>
      <c r="F4162" s="19"/>
      <c r="G4162" s="15" t="s">
        <v>274</v>
      </c>
      <c r="H4162" s="15" t="s">
        <v>37</v>
      </c>
      <c r="I4162" s="15" t="s">
        <v>8123</v>
      </c>
      <c r="J4162" s="15">
        <v>772301134</v>
      </c>
      <c r="K4162" s="17">
        <v>42927.560601851852</v>
      </c>
      <c r="L4162" s="17">
        <v>42927.560601851852</v>
      </c>
      <c r="M4162" s="18" t="s">
        <v>20</v>
      </c>
    </row>
    <row r="4163" spans="1:13" ht="30.75" hidden="1" thickBot="1" x14ac:dyDescent="0.3">
      <c r="A4163" s="2">
        <v>4161</v>
      </c>
      <c r="B4163" s="11" t="s">
        <v>8124</v>
      </c>
      <c r="C4163" s="11"/>
      <c r="D4163" s="11"/>
      <c r="E4163" s="11"/>
      <c r="F4163" s="11"/>
      <c r="G4163" s="2" t="s">
        <v>986</v>
      </c>
      <c r="H4163" s="2" t="s">
        <v>37</v>
      </c>
      <c r="I4163" s="2" t="s">
        <v>8125</v>
      </c>
      <c r="J4163" s="9">
        <v>2.00906099078288E+18</v>
      </c>
      <c r="K4163" s="3">
        <v>43208.436354166668</v>
      </c>
      <c r="L4163" s="3">
        <v>43208.436354166668</v>
      </c>
      <c r="M4163" s="8" t="s">
        <v>20</v>
      </c>
    </row>
    <row r="4164" spans="1:13" ht="30.75" hidden="1" thickBot="1" x14ac:dyDescent="0.3">
      <c r="A4164" s="4">
        <v>4162</v>
      </c>
      <c r="B4164" s="13" t="s">
        <v>8126</v>
      </c>
      <c r="C4164" s="13"/>
      <c r="D4164" s="13"/>
      <c r="E4164" s="13"/>
      <c r="F4164" s="13"/>
      <c r="G4164" s="4" t="s">
        <v>209</v>
      </c>
      <c r="H4164" s="4" t="s">
        <v>37</v>
      </c>
      <c r="I4164" s="4" t="s">
        <v>8127</v>
      </c>
      <c r="J4164" s="4" t="s">
        <v>8128</v>
      </c>
      <c r="K4164" s="5">
        <v>42677.755624999998</v>
      </c>
      <c r="L4164" s="5">
        <v>42677.755624999998</v>
      </c>
      <c r="M4164" s="6" t="s">
        <v>20</v>
      </c>
    </row>
    <row r="4165" spans="1:13" ht="30.75" hidden="1" thickBot="1" x14ac:dyDescent="0.3">
      <c r="A4165" s="2">
        <v>4163</v>
      </c>
      <c r="B4165" s="11" t="s">
        <v>8129</v>
      </c>
      <c r="C4165" s="11"/>
      <c r="D4165" s="11"/>
      <c r="E4165" s="11"/>
      <c r="F4165" s="11"/>
      <c r="G4165" s="2" t="s">
        <v>17</v>
      </c>
      <c r="H4165" s="2" t="s">
        <v>37</v>
      </c>
      <c r="I4165" s="2" t="s">
        <v>8130</v>
      </c>
      <c r="J4165" s="2">
        <v>703477936</v>
      </c>
      <c r="K4165" s="3">
        <v>44102.251284722224</v>
      </c>
      <c r="L4165" s="3">
        <v>44102.251284722224</v>
      </c>
      <c r="M4165" s="8" t="s">
        <v>20</v>
      </c>
    </row>
    <row r="4166" spans="1:13" ht="15.75" hidden="1" thickBot="1" x14ac:dyDescent="0.3">
      <c r="A4166" s="4">
        <v>4164</v>
      </c>
      <c r="B4166" s="13" t="s">
        <v>8131</v>
      </c>
      <c r="C4166" s="13"/>
      <c r="D4166" s="13"/>
      <c r="E4166" s="13"/>
      <c r="F4166" s="13"/>
      <c r="G4166" s="4" t="s">
        <v>551</v>
      </c>
      <c r="H4166" s="4" t="s">
        <v>34</v>
      </c>
      <c r="I4166" s="4" t="s">
        <v>8132</v>
      </c>
      <c r="J4166" s="4">
        <v>778177550</v>
      </c>
      <c r="K4166" s="5">
        <v>43580.829699074071</v>
      </c>
      <c r="L4166" s="5">
        <v>43580.829699074071</v>
      </c>
      <c r="M4166" s="6" t="s">
        <v>20</v>
      </c>
    </row>
    <row r="4167" spans="1:13" ht="30.75" hidden="1" thickBot="1" x14ac:dyDescent="0.3">
      <c r="A4167" s="2">
        <v>4165</v>
      </c>
      <c r="B4167" s="11" t="s">
        <v>8133</v>
      </c>
      <c r="C4167" s="11"/>
      <c r="D4167" s="11"/>
      <c r="E4167" s="11"/>
      <c r="F4167" s="11"/>
      <c r="G4167" s="2" t="s">
        <v>551</v>
      </c>
      <c r="H4167" s="2" t="s">
        <v>34</v>
      </c>
      <c r="I4167" s="2" t="s">
        <v>8134</v>
      </c>
      <c r="J4167" s="2">
        <v>778808078</v>
      </c>
      <c r="K4167" s="3">
        <v>43580.785266203704</v>
      </c>
      <c r="L4167" s="3">
        <v>43580.785266203704</v>
      </c>
      <c r="M4167" s="8" t="s">
        <v>20</v>
      </c>
    </row>
    <row r="4168" spans="1:13" ht="30" hidden="1" x14ac:dyDescent="0.25">
      <c r="A4168" s="4">
        <v>4166</v>
      </c>
      <c r="B4168" s="12" t="s">
        <v>8135</v>
      </c>
      <c r="C4168" s="12"/>
      <c r="D4168" s="12"/>
      <c r="E4168" s="12"/>
      <c r="F4168" s="12"/>
      <c r="G4168" s="4" t="s">
        <v>11</v>
      </c>
      <c r="H4168" s="4" t="s">
        <v>111</v>
      </c>
      <c r="I4168" s="4" t="s">
        <v>8136</v>
      </c>
      <c r="J4168" s="7">
        <v>7.7439776107562097E+18</v>
      </c>
      <c r="K4168" s="5">
        <v>43292.498217592591</v>
      </c>
      <c r="L4168" s="5">
        <v>43292.498217592591</v>
      </c>
      <c r="M4168" s="6" t="s">
        <v>20</v>
      </c>
    </row>
    <row r="4169" spans="1:13" ht="45" x14ac:dyDescent="0.25">
      <c r="A4169" s="30">
        <v>4167</v>
      </c>
      <c r="B4169" s="31" t="s">
        <v>8137</v>
      </c>
      <c r="C4169" s="31"/>
      <c r="D4169" s="31"/>
      <c r="E4169" s="31"/>
      <c r="F4169" s="31"/>
      <c r="G4169" s="30" t="s">
        <v>11</v>
      </c>
      <c r="H4169" s="30" t="s">
        <v>111</v>
      </c>
      <c r="I4169" s="30" t="s">
        <v>8138</v>
      </c>
      <c r="J4169" s="30" t="s">
        <v>8139</v>
      </c>
      <c r="K4169" s="32">
        <v>43081.756898148145</v>
      </c>
      <c r="L4169" s="32">
        <v>44576.532696759263</v>
      </c>
      <c r="M4169" s="33" t="s">
        <v>15</v>
      </c>
    </row>
    <row r="4170" spans="1:13" ht="30" x14ac:dyDescent="0.25">
      <c r="A4170" s="34">
        <v>4168</v>
      </c>
      <c r="B4170" s="35" t="s">
        <v>8140</v>
      </c>
      <c r="C4170" s="35"/>
      <c r="D4170" s="35"/>
      <c r="E4170" s="35"/>
      <c r="F4170" s="35"/>
      <c r="G4170" s="34" t="s">
        <v>102</v>
      </c>
      <c r="H4170" s="34" t="s">
        <v>12</v>
      </c>
      <c r="I4170" s="34" t="s">
        <v>8141</v>
      </c>
      <c r="J4170" s="34">
        <v>774830737</v>
      </c>
      <c r="K4170" s="36">
        <v>43752.488506944443</v>
      </c>
      <c r="L4170" s="36">
        <v>44301.048692129632</v>
      </c>
      <c r="M4170" s="37" t="s">
        <v>15</v>
      </c>
    </row>
    <row r="4171" spans="1:13" x14ac:dyDescent="0.25">
      <c r="A4171" s="30">
        <v>4169</v>
      </c>
      <c r="B4171" s="31" t="s">
        <v>8142</v>
      </c>
      <c r="C4171" s="31"/>
      <c r="D4171" s="31"/>
      <c r="E4171" s="31"/>
      <c r="F4171" s="31"/>
      <c r="G4171" s="30" t="s">
        <v>17</v>
      </c>
      <c r="H4171" s="30" t="s">
        <v>34</v>
      </c>
      <c r="I4171" s="30"/>
      <c r="J4171" s="30"/>
      <c r="K4171" s="32">
        <v>42860.524340277778</v>
      </c>
      <c r="L4171" s="32">
        <v>44328.056307870371</v>
      </c>
      <c r="M4171" s="33" t="s">
        <v>15</v>
      </c>
    </row>
    <row r="4172" spans="1:13" ht="45.75" hidden="1" thickBot="1" x14ac:dyDescent="0.3">
      <c r="A4172" s="15">
        <v>4170</v>
      </c>
      <c r="B4172" s="19" t="s">
        <v>8143</v>
      </c>
      <c r="C4172" s="19"/>
      <c r="D4172" s="19"/>
      <c r="E4172" s="19"/>
      <c r="F4172" s="19"/>
      <c r="G4172" s="15"/>
      <c r="H4172" s="15" t="s">
        <v>18</v>
      </c>
      <c r="I4172" s="15" t="s">
        <v>8144</v>
      </c>
      <c r="J4172" s="15">
        <v>75836740</v>
      </c>
      <c r="K4172" s="17">
        <v>42166.800069444442</v>
      </c>
      <c r="L4172" s="17">
        <v>42166.800069444442</v>
      </c>
      <c r="M4172" s="18" t="s">
        <v>20</v>
      </c>
    </row>
    <row r="4173" spans="1:13" ht="45" hidden="1" x14ac:dyDescent="0.25">
      <c r="A4173" s="2">
        <v>4171</v>
      </c>
      <c r="B4173" s="10" t="s">
        <v>8145</v>
      </c>
      <c r="C4173" s="10"/>
      <c r="D4173" s="10"/>
      <c r="E4173" s="10"/>
      <c r="F4173" s="10"/>
      <c r="G4173" s="2" t="s">
        <v>352</v>
      </c>
      <c r="H4173" s="2" t="s">
        <v>18</v>
      </c>
      <c r="I4173" s="2" t="s">
        <v>8146</v>
      </c>
      <c r="J4173" s="2">
        <v>777880249</v>
      </c>
      <c r="K4173" s="3">
        <v>42256.503831018519</v>
      </c>
      <c r="L4173" s="3">
        <v>42256.503831018519</v>
      </c>
      <c r="M4173" s="8" t="s">
        <v>20</v>
      </c>
    </row>
    <row r="4174" spans="1:13" ht="30" x14ac:dyDescent="0.25">
      <c r="A4174" s="34">
        <v>4172</v>
      </c>
      <c r="B4174" s="35" t="s">
        <v>8147</v>
      </c>
      <c r="C4174" s="35"/>
      <c r="D4174" s="35"/>
      <c r="E4174" s="35"/>
      <c r="F4174" s="35"/>
      <c r="G4174" s="34" t="s">
        <v>104</v>
      </c>
      <c r="H4174" s="34" t="s">
        <v>37</v>
      </c>
      <c r="I4174" s="34" t="s">
        <v>8148</v>
      </c>
      <c r="J4174" s="34">
        <v>772387453</v>
      </c>
      <c r="K4174" s="36">
        <v>44412.481273148151</v>
      </c>
      <c r="L4174" s="36">
        <v>44433.506689814814</v>
      </c>
      <c r="M4174" s="37" t="s">
        <v>15</v>
      </c>
    </row>
    <row r="4175" spans="1:13" ht="45.75" hidden="1" thickBot="1" x14ac:dyDescent="0.3">
      <c r="A4175" s="20">
        <v>4173</v>
      </c>
      <c r="B4175" s="21" t="s">
        <v>8149</v>
      </c>
      <c r="C4175" s="21"/>
      <c r="D4175" s="21"/>
      <c r="E4175" s="21"/>
      <c r="F4175" s="21"/>
      <c r="G4175" s="20" t="s">
        <v>104</v>
      </c>
      <c r="H4175" s="20" t="s">
        <v>18</v>
      </c>
      <c r="I4175" s="20" t="s">
        <v>8150</v>
      </c>
      <c r="J4175" s="20">
        <v>788406516</v>
      </c>
      <c r="K4175" s="22">
        <v>44650.475624999999</v>
      </c>
      <c r="L4175" s="22">
        <v>44650.475624999999</v>
      </c>
      <c r="M4175" s="23" t="s">
        <v>20</v>
      </c>
    </row>
    <row r="4176" spans="1:13" ht="30.75" hidden="1" thickBot="1" x14ac:dyDescent="0.3">
      <c r="A4176" s="4">
        <v>4174</v>
      </c>
      <c r="B4176" s="13" t="s">
        <v>8151</v>
      </c>
      <c r="C4176" s="13"/>
      <c r="D4176" s="13"/>
      <c r="E4176" s="13"/>
      <c r="F4176" s="13"/>
      <c r="G4176" s="4" t="s">
        <v>119</v>
      </c>
      <c r="H4176" s="4" t="s">
        <v>34</v>
      </c>
      <c r="I4176" s="4" t="s">
        <v>8152</v>
      </c>
      <c r="J4176" s="4"/>
      <c r="K4176" s="5">
        <v>42528.580324074072</v>
      </c>
      <c r="L4176" s="5">
        <v>42528.580324074072</v>
      </c>
      <c r="M4176" s="6" t="s">
        <v>20</v>
      </c>
    </row>
    <row r="4177" spans="1:13" ht="45.75" hidden="1" thickBot="1" x14ac:dyDescent="0.3">
      <c r="A4177" s="2">
        <v>4175</v>
      </c>
      <c r="B4177" s="11" t="s">
        <v>8153</v>
      </c>
      <c r="C4177" s="11"/>
      <c r="D4177" s="11"/>
      <c r="E4177" s="11"/>
      <c r="F4177" s="11"/>
      <c r="G4177" s="2" t="s">
        <v>87</v>
      </c>
      <c r="H4177" s="2" t="s">
        <v>18</v>
      </c>
      <c r="I4177" s="2" t="s">
        <v>8154</v>
      </c>
      <c r="J4177" s="2" t="s">
        <v>8155</v>
      </c>
      <c r="K4177" s="3">
        <v>42256.715462962966</v>
      </c>
      <c r="L4177" s="3">
        <v>42256.715462962966</v>
      </c>
      <c r="M4177" s="8" t="s">
        <v>20</v>
      </c>
    </row>
    <row r="4178" spans="1:13" ht="45.75" hidden="1" thickBot="1" x14ac:dyDescent="0.3">
      <c r="A4178" s="4">
        <v>4176</v>
      </c>
      <c r="B4178" s="13" t="s">
        <v>8156</v>
      </c>
      <c r="C4178" s="13"/>
      <c r="D4178" s="13"/>
      <c r="E4178" s="13"/>
      <c r="F4178" s="13"/>
      <c r="G4178" s="4" t="s">
        <v>324</v>
      </c>
      <c r="H4178" s="4" t="s">
        <v>18</v>
      </c>
      <c r="I4178" s="4" t="s">
        <v>8157</v>
      </c>
      <c r="J4178" s="4" t="s">
        <v>8158</v>
      </c>
      <c r="K4178" s="5">
        <v>42173.413680555554</v>
      </c>
      <c r="L4178" s="5">
        <v>42173.413680555554</v>
      </c>
      <c r="M4178" s="6" t="s">
        <v>20</v>
      </c>
    </row>
    <row r="4179" spans="1:13" ht="45.75" hidden="1" thickBot="1" x14ac:dyDescent="0.3">
      <c r="A4179" s="2">
        <v>4177</v>
      </c>
      <c r="B4179" s="11" t="s">
        <v>8159</v>
      </c>
      <c r="C4179" s="11"/>
      <c r="D4179" s="11"/>
      <c r="E4179" s="11"/>
      <c r="F4179" s="11"/>
      <c r="G4179" s="2" t="s">
        <v>519</v>
      </c>
      <c r="H4179" s="2" t="s">
        <v>18</v>
      </c>
      <c r="I4179" s="2" t="s">
        <v>8160</v>
      </c>
      <c r="J4179" s="2">
        <v>752821362</v>
      </c>
      <c r="K4179" s="3">
        <v>43122.769305555557</v>
      </c>
      <c r="L4179" s="3">
        <v>43122.769305555557</v>
      </c>
      <c r="M4179" s="8" t="s">
        <v>20</v>
      </c>
    </row>
    <row r="4180" spans="1:13" ht="45" hidden="1" x14ac:dyDescent="0.25">
      <c r="A4180" s="4">
        <v>4178</v>
      </c>
      <c r="B4180" s="12" t="s">
        <v>8161</v>
      </c>
      <c r="C4180" s="12"/>
      <c r="D4180" s="12"/>
      <c r="E4180" s="12"/>
      <c r="F4180" s="12"/>
      <c r="G4180" s="4" t="s">
        <v>417</v>
      </c>
      <c r="H4180" s="4" t="s">
        <v>18</v>
      </c>
      <c r="I4180" s="4" t="s">
        <v>8162</v>
      </c>
      <c r="J4180" s="4">
        <v>772321993</v>
      </c>
      <c r="K4180" s="5">
        <v>43019.531678240739</v>
      </c>
      <c r="L4180" s="5">
        <v>43019.531678240739</v>
      </c>
      <c r="M4180" s="6" t="s">
        <v>20</v>
      </c>
    </row>
    <row r="4181" spans="1:13" ht="30" x14ac:dyDescent="0.25">
      <c r="A4181" s="30">
        <v>4179</v>
      </c>
      <c r="B4181" s="31" t="s">
        <v>8163</v>
      </c>
      <c r="C4181" s="31"/>
      <c r="D4181" s="31"/>
      <c r="E4181" s="31"/>
      <c r="F4181" s="31"/>
      <c r="G4181" s="30" t="s">
        <v>26</v>
      </c>
      <c r="H4181" s="30" t="s">
        <v>111</v>
      </c>
      <c r="I4181" s="30" t="s">
        <v>4357</v>
      </c>
      <c r="J4181" s="39">
        <v>7.0196771107739597E+18</v>
      </c>
      <c r="K4181" s="32">
        <v>44558.787175925929</v>
      </c>
      <c r="L4181" s="32">
        <v>44558.787175925929</v>
      </c>
      <c r="M4181" s="33" t="s">
        <v>15</v>
      </c>
    </row>
    <row r="4182" spans="1:13" ht="45" x14ac:dyDescent="0.25">
      <c r="A4182" s="34">
        <v>4180</v>
      </c>
      <c r="B4182" s="35" t="s">
        <v>8164</v>
      </c>
      <c r="C4182" s="35"/>
      <c r="D4182" s="35"/>
      <c r="E4182" s="35"/>
      <c r="F4182" s="35"/>
      <c r="G4182" s="34" t="s">
        <v>719</v>
      </c>
      <c r="H4182" s="34" t="s">
        <v>18</v>
      </c>
      <c r="I4182" s="34" t="s">
        <v>8165</v>
      </c>
      <c r="J4182" s="34">
        <v>789332577</v>
      </c>
      <c r="K4182" s="36">
        <v>43399.676249999997</v>
      </c>
      <c r="L4182" s="36">
        <v>43576.233344907407</v>
      </c>
      <c r="M4182" s="37" t="s">
        <v>15</v>
      </c>
    </row>
    <row r="4183" spans="1:13" ht="30" x14ac:dyDescent="0.25">
      <c r="A4183" s="30">
        <v>4181</v>
      </c>
      <c r="B4183" s="31" t="s">
        <v>8166</v>
      </c>
      <c r="C4183" s="31"/>
      <c r="D4183" s="31"/>
      <c r="E4183" s="31"/>
      <c r="F4183" s="31"/>
      <c r="G4183" s="30" t="s">
        <v>672</v>
      </c>
      <c r="H4183" s="30" t="s">
        <v>111</v>
      </c>
      <c r="I4183" s="30" t="s">
        <v>8167</v>
      </c>
      <c r="J4183" s="30">
        <v>782279474</v>
      </c>
      <c r="K4183" s="32">
        <v>43753.819861111115</v>
      </c>
      <c r="L4183" s="32">
        <v>44567.182719907411</v>
      </c>
      <c r="M4183" s="33" t="s">
        <v>15</v>
      </c>
    </row>
    <row r="4184" spans="1:13" ht="45" hidden="1" x14ac:dyDescent="0.25">
      <c r="A4184" s="15">
        <v>4182</v>
      </c>
      <c r="B4184" s="16" t="s">
        <v>8168</v>
      </c>
      <c r="C4184" s="16"/>
      <c r="D4184" s="16"/>
      <c r="E4184" s="16"/>
      <c r="F4184" s="16"/>
      <c r="G4184" s="15" t="s">
        <v>72</v>
      </c>
      <c r="H4184" s="15" t="s">
        <v>34</v>
      </c>
      <c r="I4184" s="15" t="s">
        <v>8169</v>
      </c>
      <c r="J4184" s="15"/>
      <c r="K4184" s="17">
        <v>42173.501840277779</v>
      </c>
      <c r="L4184" s="17">
        <v>42173.501840277779</v>
      </c>
      <c r="M4184" s="18" t="s">
        <v>20</v>
      </c>
    </row>
    <row r="4185" spans="1:13" ht="45" x14ac:dyDescent="0.25">
      <c r="A4185" s="30">
        <v>4183</v>
      </c>
      <c r="B4185" s="31" t="s">
        <v>8170</v>
      </c>
      <c r="C4185" s="31"/>
      <c r="D4185" s="31"/>
      <c r="E4185" s="31"/>
      <c r="F4185" s="31"/>
      <c r="G4185" s="30" t="s">
        <v>102</v>
      </c>
      <c r="H4185" s="30" t="s">
        <v>18</v>
      </c>
      <c r="I4185" s="30" t="s">
        <v>8171</v>
      </c>
      <c r="J4185" s="30" t="s">
        <v>8172</v>
      </c>
      <c r="K4185" s="32">
        <v>42592.640821759262</v>
      </c>
      <c r="L4185" s="32">
        <v>43756.517372685186</v>
      </c>
      <c r="M4185" s="33" t="s">
        <v>15</v>
      </c>
    </row>
    <row r="4186" spans="1:13" ht="30.75" hidden="1" thickBot="1" x14ac:dyDescent="0.3">
      <c r="A4186" s="15">
        <v>4184</v>
      </c>
      <c r="B4186" s="19" t="s">
        <v>8173</v>
      </c>
      <c r="C4186" s="19"/>
      <c r="D4186" s="19"/>
      <c r="E4186" s="19"/>
      <c r="F4186" s="19"/>
      <c r="G4186" s="15" t="s">
        <v>119</v>
      </c>
      <c r="H4186" s="15" t="s">
        <v>34</v>
      </c>
      <c r="I4186" s="15" t="s">
        <v>8174</v>
      </c>
      <c r="J4186" s="15"/>
      <c r="K4186" s="17">
        <v>43024.021608796298</v>
      </c>
      <c r="L4186" s="17">
        <v>43024.021608796298</v>
      </c>
      <c r="M4186" s="18" t="s">
        <v>20</v>
      </c>
    </row>
    <row r="4187" spans="1:13" ht="45.75" hidden="1" thickBot="1" x14ac:dyDescent="0.3">
      <c r="A4187" s="2">
        <v>4185</v>
      </c>
      <c r="B4187" s="11" t="s">
        <v>8175</v>
      </c>
      <c r="C4187" s="11"/>
      <c r="D4187" s="11"/>
      <c r="E4187" s="11"/>
      <c r="F4187" s="11"/>
      <c r="G4187" s="2" t="s">
        <v>22</v>
      </c>
      <c r="H4187" s="2" t="s">
        <v>18</v>
      </c>
      <c r="I4187" s="2" t="s">
        <v>8176</v>
      </c>
      <c r="J4187" s="2">
        <v>774494966</v>
      </c>
      <c r="K4187" s="3">
        <v>43490.512962962966</v>
      </c>
      <c r="L4187" s="3">
        <v>43490.512962962966</v>
      </c>
      <c r="M4187" s="8" t="s">
        <v>20</v>
      </c>
    </row>
    <row r="4188" spans="1:13" ht="45" hidden="1" x14ac:dyDescent="0.25">
      <c r="A4188" s="4">
        <v>4186</v>
      </c>
      <c r="B4188" s="12" t="s">
        <v>8177</v>
      </c>
      <c r="C4188" s="12"/>
      <c r="D4188" s="12"/>
      <c r="E4188" s="12"/>
      <c r="F4188" s="12"/>
      <c r="G4188" s="4" t="s">
        <v>102</v>
      </c>
      <c r="H4188" s="4" t="s">
        <v>18</v>
      </c>
      <c r="I4188" s="4" t="s">
        <v>8178</v>
      </c>
      <c r="J4188" s="4">
        <v>783782464</v>
      </c>
      <c r="K4188" s="5">
        <v>42668.561840277776</v>
      </c>
      <c r="L4188" s="5">
        <v>42668.561840277776</v>
      </c>
      <c r="M4188" s="6" t="s">
        <v>20</v>
      </c>
    </row>
    <row r="4189" spans="1:13" ht="45" x14ac:dyDescent="0.25">
      <c r="A4189" s="30">
        <v>4187</v>
      </c>
      <c r="B4189" s="31" t="s">
        <v>8179</v>
      </c>
      <c r="C4189" s="31"/>
      <c r="D4189" s="31"/>
      <c r="E4189" s="31"/>
      <c r="F4189" s="31"/>
      <c r="G4189" s="30" t="s">
        <v>68</v>
      </c>
      <c r="H4189" s="30" t="s">
        <v>18</v>
      </c>
      <c r="I4189" s="30" t="s">
        <v>8180</v>
      </c>
      <c r="J4189" s="30">
        <v>783364093</v>
      </c>
      <c r="K4189" s="32">
        <v>43395.618055555555</v>
      </c>
      <c r="L4189" s="32">
        <v>44023.428518518522</v>
      </c>
      <c r="M4189" s="33" t="s">
        <v>15</v>
      </c>
    </row>
    <row r="4190" spans="1:13" ht="45.75" hidden="1" thickBot="1" x14ac:dyDescent="0.3">
      <c r="A4190" s="15">
        <v>4188</v>
      </c>
      <c r="B4190" s="19" t="s">
        <v>8181</v>
      </c>
      <c r="C4190" s="19"/>
      <c r="D4190" s="19"/>
      <c r="E4190" s="19"/>
      <c r="F4190" s="19"/>
      <c r="G4190" s="15" t="s">
        <v>26</v>
      </c>
      <c r="H4190" s="15" t="s">
        <v>18</v>
      </c>
      <c r="I4190" s="15" t="s">
        <v>8182</v>
      </c>
      <c r="J4190" s="15">
        <v>700306783</v>
      </c>
      <c r="K4190" s="17">
        <v>42837.669363425928</v>
      </c>
      <c r="L4190" s="17">
        <v>42837.669363425928</v>
      </c>
      <c r="M4190" s="18" t="s">
        <v>20</v>
      </c>
    </row>
    <row r="4191" spans="1:13" ht="45.75" hidden="1" thickBot="1" x14ac:dyDescent="0.3">
      <c r="A4191" s="2">
        <v>4189</v>
      </c>
      <c r="B4191" s="11" t="s">
        <v>8183</v>
      </c>
      <c r="C4191" s="11"/>
      <c r="D4191" s="11"/>
      <c r="E4191" s="11"/>
      <c r="F4191" s="11"/>
      <c r="G4191" s="2" t="s">
        <v>104</v>
      </c>
      <c r="H4191" s="2" t="s">
        <v>18</v>
      </c>
      <c r="I4191" s="2" t="s">
        <v>8184</v>
      </c>
      <c r="J4191" s="2">
        <v>756468771</v>
      </c>
      <c r="K4191" s="3">
        <v>44650.475358796299</v>
      </c>
      <c r="L4191" s="3">
        <v>44650.475358796299</v>
      </c>
      <c r="M4191" s="8" t="s">
        <v>20</v>
      </c>
    </row>
    <row r="4192" spans="1:13" ht="30.75" hidden="1" thickBot="1" x14ac:dyDescent="0.3">
      <c r="A4192" s="4">
        <v>4190</v>
      </c>
      <c r="B4192" s="13" t="s">
        <v>8185</v>
      </c>
      <c r="C4192" s="13"/>
      <c r="D4192" s="13"/>
      <c r="E4192" s="13"/>
      <c r="F4192" s="13"/>
      <c r="G4192" s="4"/>
      <c r="H4192" s="4" t="s">
        <v>34</v>
      </c>
      <c r="I4192" s="4" t="s">
        <v>8186</v>
      </c>
      <c r="J4192" s="4">
        <v>783296192</v>
      </c>
      <c r="K4192" s="5">
        <v>42166.802245370367</v>
      </c>
      <c r="L4192" s="5">
        <v>42166.802245370367</v>
      </c>
      <c r="M4192" s="6" t="s">
        <v>20</v>
      </c>
    </row>
    <row r="4193" spans="1:13" ht="45.75" hidden="1" thickBot="1" x14ac:dyDescent="0.3">
      <c r="A4193" s="2">
        <v>4191</v>
      </c>
      <c r="B4193" s="11" t="s">
        <v>8187</v>
      </c>
      <c r="C4193" s="11"/>
      <c r="D4193" s="11"/>
      <c r="E4193" s="11"/>
      <c r="F4193" s="11"/>
      <c r="G4193" s="2" t="s">
        <v>2290</v>
      </c>
      <c r="H4193" s="2" t="s">
        <v>18</v>
      </c>
      <c r="I4193" s="2" t="s">
        <v>8188</v>
      </c>
      <c r="J4193" s="2">
        <v>782411124</v>
      </c>
      <c r="K4193" s="3">
        <v>42908.431307870371</v>
      </c>
      <c r="L4193" s="3">
        <v>42908.431307870371</v>
      </c>
      <c r="M4193" s="8" t="s">
        <v>20</v>
      </c>
    </row>
    <row r="4194" spans="1:13" ht="45" hidden="1" x14ac:dyDescent="0.25">
      <c r="A4194" s="4">
        <v>4192</v>
      </c>
      <c r="B4194" s="12" t="s">
        <v>8189</v>
      </c>
      <c r="C4194" s="12"/>
      <c r="D4194" s="12"/>
      <c r="E4194" s="12"/>
      <c r="F4194" s="12"/>
      <c r="G4194" s="4" t="s">
        <v>49</v>
      </c>
      <c r="H4194" s="4" t="s">
        <v>18</v>
      </c>
      <c r="I4194" s="4" t="s">
        <v>8190</v>
      </c>
      <c r="J4194" s="4">
        <v>773325045</v>
      </c>
      <c r="K4194" s="5">
        <v>42173.600578703707</v>
      </c>
      <c r="L4194" s="5">
        <v>42173.600578703707</v>
      </c>
      <c r="M4194" s="6" t="s">
        <v>20</v>
      </c>
    </row>
    <row r="4195" spans="1:13" x14ac:dyDescent="0.25">
      <c r="A4195" s="30">
        <v>4193</v>
      </c>
      <c r="B4195" s="31" t="s">
        <v>8191</v>
      </c>
      <c r="C4195" s="31"/>
      <c r="D4195" s="31"/>
      <c r="E4195" s="31"/>
      <c r="F4195" s="31"/>
      <c r="G4195" s="30" t="s">
        <v>431</v>
      </c>
      <c r="H4195" s="30"/>
      <c r="I4195" s="30"/>
      <c r="J4195" s="30"/>
      <c r="K4195" s="32">
        <v>44144.565474537034</v>
      </c>
      <c r="L4195" s="32">
        <v>44589.31590277778</v>
      </c>
      <c r="M4195" s="33" t="s">
        <v>15</v>
      </c>
    </row>
    <row r="4196" spans="1:13" ht="15.75" hidden="1" thickBot="1" x14ac:dyDescent="0.3">
      <c r="A4196" s="15">
        <v>4194</v>
      </c>
      <c r="B4196" s="19" t="s">
        <v>8192</v>
      </c>
      <c r="C4196" s="19"/>
      <c r="D4196" s="19"/>
      <c r="E4196" s="19"/>
      <c r="F4196" s="19"/>
      <c r="G4196" s="15" t="s">
        <v>72</v>
      </c>
      <c r="H4196" s="15"/>
      <c r="I4196" s="15"/>
      <c r="J4196" s="15"/>
      <c r="K4196" s="17">
        <v>42745.713645833333</v>
      </c>
      <c r="L4196" s="17">
        <v>42745.713645833333</v>
      </c>
      <c r="M4196" s="18" t="s">
        <v>20</v>
      </c>
    </row>
    <row r="4197" spans="1:13" ht="45.75" hidden="1" thickBot="1" x14ac:dyDescent="0.3">
      <c r="A4197" s="2">
        <v>4195</v>
      </c>
      <c r="B4197" s="11" t="s">
        <v>8193</v>
      </c>
      <c r="C4197" s="11"/>
      <c r="D4197" s="11"/>
      <c r="E4197" s="11"/>
      <c r="F4197" s="11"/>
      <c r="G4197" s="2" t="s">
        <v>738</v>
      </c>
      <c r="H4197" s="2" t="s">
        <v>18</v>
      </c>
      <c r="I4197" s="2" t="s">
        <v>8194</v>
      </c>
      <c r="J4197" s="2" t="s">
        <v>8195</v>
      </c>
      <c r="K4197" s="3">
        <v>42352.490671296298</v>
      </c>
      <c r="L4197" s="3">
        <v>42352.490671296298</v>
      </c>
      <c r="M4197" s="8" t="s">
        <v>20</v>
      </c>
    </row>
    <row r="4198" spans="1:13" ht="15.75" hidden="1" thickBot="1" x14ac:dyDescent="0.3">
      <c r="A4198" s="4">
        <v>4196</v>
      </c>
      <c r="B4198" s="13" t="s">
        <v>8196</v>
      </c>
      <c r="C4198" s="13"/>
      <c r="D4198" s="13"/>
      <c r="E4198" s="13"/>
      <c r="F4198" s="13"/>
      <c r="G4198" s="4" t="s">
        <v>97</v>
      </c>
      <c r="H4198" s="4" t="s">
        <v>34</v>
      </c>
      <c r="I4198" s="4" t="s">
        <v>8197</v>
      </c>
      <c r="J4198" s="4"/>
      <c r="K4198" s="5">
        <v>42342.844872685186</v>
      </c>
      <c r="L4198" s="5">
        <v>42342.844872685186</v>
      </c>
      <c r="M4198" s="6" t="s">
        <v>20</v>
      </c>
    </row>
    <row r="4199" spans="1:13" ht="30" hidden="1" x14ac:dyDescent="0.25">
      <c r="A4199" s="2">
        <v>4197</v>
      </c>
      <c r="B4199" s="10" t="s">
        <v>8198</v>
      </c>
      <c r="C4199" s="10"/>
      <c r="D4199" s="10"/>
      <c r="E4199" s="10"/>
      <c r="F4199" s="10"/>
      <c r="G4199" s="2" t="s">
        <v>551</v>
      </c>
      <c r="H4199" s="2" t="s">
        <v>34</v>
      </c>
      <c r="I4199" s="2" t="s">
        <v>8199</v>
      </c>
      <c r="J4199" s="2">
        <v>773231468</v>
      </c>
      <c r="K4199" s="3">
        <v>42255.496388888889</v>
      </c>
      <c r="L4199" s="3">
        <v>42255.496388888889</v>
      </c>
      <c r="M4199" s="8" t="s">
        <v>20</v>
      </c>
    </row>
    <row r="4200" spans="1:13" ht="45" x14ac:dyDescent="0.25">
      <c r="A4200" s="34">
        <v>4198</v>
      </c>
      <c r="B4200" s="35" t="s">
        <v>8200</v>
      </c>
      <c r="C4200" s="35"/>
      <c r="D4200" s="35"/>
      <c r="E4200" s="35"/>
      <c r="F4200" s="35"/>
      <c r="G4200" s="34" t="s">
        <v>219</v>
      </c>
      <c r="H4200" s="34" t="s">
        <v>18</v>
      </c>
      <c r="I4200" s="34" t="s">
        <v>8201</v>
      </c>
      <c r="J4200" s="34"/>
      <c r="K4200" s="36">
        <v>42856.716782407406</v>
      </c>
      <c r="L4200" s="36">
        <v>43859.365648148145</v>
      </c>
      <c r="M4200" s="37" t="s">
        <v>15</v>
      </c>
    </row>
    <row r="4201" spans="1:13" ht="30.75" hidden="1" thickBot="1" x14ac:dyDescent="0.3">
      <c r="A4201" s="20">
        <v>4199</v>
      </c>
      <c r="B4201" s="21" t="s">
        <v>8202</v>
      </c>
      <c r="C4201" s="21"/>
      <c r="D4201" s="21"/>
      <c r="E4201" s="21"/>
      <c r="F4201" s="21"/>
      <c r="G4201" s="20" t="s">
        <v>49</v>
      </c>
      <c r="H4201" s="20" t="s">
        <v>37</v>
      </c>
      <c r="I4201" s="20" t="s">
        <v>8203</v>
      </c>
      <c r="J4201" s="20">
        <v>772470190</v>
      </c>
      <c r="K4201" s="22">
        <v>43207.631956018522</v>
      </c>
      <c r="L4201" s="22">
        <v>43207.631956018522</v>
      </c>
      <c r="M4201" s="23" t="s">
        <v>20</v>
      </c>
    </row>
    <row r="4202" spans="1:13" ht="15.75" hidden="1" thickBot="1" x14ac:dyDescent="0.3">
      <c r="A4202" s="4">
        <v>4200</v>
      </c>
      <c r="B4202" s="13" t="s">
        <v>8204</v>
      </c>
      <c r="C4202" s="13"/>
      <c r="D4202" s="13"/>
      <c r="E4202" s="13"/>
      <c r="F4202" s="13"/>
      <c r="G4202" s="4" t="s">
        <v>97</v>
      </c>
      <c r="H4202" s="4" t="s">
        <v>34</v>
      </c>
      <c r="I4202" s="4" t="s">
        <v>8205</v>
      </c>
      <c r="J4202" s="4">
        <v>41257770</v>
      </c>
      <c r="K4202" s="5">
        <v>42342.806435185186</v>
      </c>
      <c r="L4202" s="5">
        <v>42342.806435185186</v>
      </c>
      <c r="M4202" s="6" t="s">
        <v>20</v>
      </c>
    </row>
    <row r="4203" spans="1:13" ht="30.75" hidden="1" thickBot="1" x14ac:dyDescent="0.3">
      <c r="A4203" s="2">
        <v>4201</v>
      </c>
      <c r="B4203" s="11" t="s">
        <v>8206</v>
      </c>
      <c r="C4203" s="11"/>
      <c r="D4203" s="11"/>
      <c r="E4203" s="11"/>
      <c r="F4203" s="11"/>
      <c r="G4203" s="2" t="s">
        <v>102</v>
      </c>
      <c r="H4203" s="2" t="s">
        <v>37</v>
      </c>
      <c r="I4203" s="2" t="s">
        <v>8207</v>
      </c>
      <c r="J4203" s="2">
        <v>41286621</v>
      </c>
      <c r="K4203" s="3">
        <v>43026.724247685182</v>
      </c>
      <c r="L4203" s="3">
        <v>43026.724247685182</v>
      </c>
      <c r="M4203" s="8" t="s">
        <v>20</v>
      </c>
    </row>
    <row r="4204" spans="1:13" ht="30.75" hidden="1" thickBot="1" x14ac:dyDescent="0.3">
      <c r="A4204" s="4">
        <v>4202</v>
      </c>
      <c r="B4204" s="13" t="s">
        <v>8206</v>
      </c>
      <c r="C4204" s="13"/>
      <c r="D4204" s="13"/>
      <c r="E4204" s="13"/>
      <c r="F4204" s="13"/>
      <c r="G4204" s="4" t="s">
        <v>153</v>
      </c>
      <c r="H4204" s="4" t="s">
        <v>37</v>
      </c>
      <c r="I4204" s="4" t="s">
        <v>8207</v>
      </c>
      <c r="J4204" s="4">
        <v>41286625</v>
      </c>
      <c r="K4204" s="5">
        <v>41569</v>
      </c>
      <c r="L4204" s="4" t="s">
        <v>238</v>
      </c>
      <c r="M4204" s="6" t="s">
        <v>20</v>
      </c>
    </row>
    <row r="4205" spans="1:13" ht="30.75" hidden="1" thickBot="1" x14ac:dyDescent="0.3">
      <c r="A4205" s="2">
        <v>4203</v>
      </c>
      <c r="B4205" s="11" t="s">
        <v>8206</v>
      </c>
      <c r="C4205" s="11"/>
      <c r="D4205" s="11"/>
      <c r="E4205" s="11"/>
      <c r="F4205" s="11"/>
      <c r="G4205" s="2" t="s">
        <v>97</v>
      </c>
      <c r="H4205" s="2" t="s">
        <v>37</v>
      </c>
      <c r="I4205" s="2" t="s">
        <v>8207</v>
      </c>
      <c r="J4205" s="2">
        <v>41286628</v>
      </c>
      <c r="K4205" s="3">
        <v>42342.806990740741</v>
      </c>
      <c r="L4205" s="3">
        <v>42342.806990740741</v>
      </c>
      <c r="M4205" s="8" t="s">
        <v>20</v>
      </c>
    </row>
    <row r="4206" spans="1:13" ht="45" hidden="1" x14ac:dyDescent="0.25">
      <c r="A4206" s="4">
        <v>4204</v>
      </c>
      <c r="B4206" s="12" t="s">
        <v>8208</v>
      </c>
      <c r="C4206" s="12"/>
      <c r="D4206" s="12"/>
      <c r="E4206" s="12"/>
      <c r="F4206" s="12"/>
      <c r="G4206" s="4" t="s">
        <v>102</v>
      </c>
      <c r="H4206" s="4" t="s">
        <v>18</v>
      </c>
      <c r="I4206" s="4" t="s">
        <v>8209</v>
      </c>
      <c r="J4206" s="4"/>
      <c r="K4206" s="5">
        <v>41752</v>
      </c>
      <c r="L4206" s="4" t="s">
        <v>238</v>
      </c>
      <c r="M4206" s="6" t="s">
        <v>20</v>
      </c>
    </row>
    <row r="4207" spans="1:13" x14ac:dyDescent="0.25">
      <c r="A4207" s="30">
        <v>4205</v>
      </c>
      <c r="B4207" s="31" t="s">
        <v>8210</v>
      </c>
      <c r="C4207" s="31"/>
      <c r="D4207" s="31"/>
      <c r="E4207" s="31"/>
      <c r="F4207" s="31"/>
      <c r="G4207" s="30" t="s">
        <v>457</v>
      </c>
      <c r="H4207" s="30"/>
      <c r="I4207" s="30" t="s">
        <v>8211</v>
      </c>
      <c r="J4207" s="30" t="s">
        <v>8212</v>
      </c>
      <c r="K4207" s="32">
        <v>43021.449618055558</v>
      </c>
      <c r="L4207" s="32">
        <v>43580.363518518519</v>
      </c>
      <c r="M4207" s="33" t="s">
        <v>15</v>
      </c>
    </row>
    <row r="4208" spans="1:13" ht="30" x14ac:dyDescent="0.25">
      <c r="A4208" s="34">
        <v>4206</v>
      </c>
      <c r="B4208" s="35" t="s">
        <v>8213</v>
      </c>
      <c r="C4208" s="35"/>
      <c r="D4208" s="35"/>
      <c r="E4208" s="35"/>
      <c r="F4208" s="35"/>
      <c r="G4208" s="34" t="s">
        <v>1292</v>
      </c>
      <c r="H4208" s="34" t="s">
        <v>37</v>
      </c>
      <c r="I4208" s="34" t="s">
        <v>8214</v>
      </c>
      <c r="J4208" s="38">
        <v>7.9158423807935304E+18</v>
      </c>
      <c r="K4208" s="36">
        <v>41926.939803240741</v>
      </c>
      <c r="L4208" s="36">
        <v>44306.141030092593</v>
      </c>
      <c r="M4208" s="37" t="s">
        <v>15</v>
      </c>
    </row>
    <row r="4209" spans="1:13" ht="30" x14ac:dyDescent="0.25">
      <c r="A4209" s="30">
        <v>4207</v>
      </c>
      <c r="B4209" s="31" t="s">
        <v>8215</v>
      </c>
      <c r="C4209" s="31"/>
      <c r="D4209" s="31"/>
      <c r="E4209" s="31"/>
      <c r="F4209" s="31"/>
      <c r="G4209" s="30" t="s">
        <v>26</v>
      </c>
      <c r="H4209" s="30" t="s">
        <v>34</v>
      </c>
      <c r="I4209" s="30" t="s">
        <v>8216</v>
      </c>
      <c r="J4209" s="30">
        <v>792021010</v>
      </c>
      <c r="K4209" s="32">
        <v>42256.625034722223</v>
      </c>
      <c r="L4209" s="32">
        <v>44398.054386574076</v>
      </c>
      <c r="M4209" s="33" t="s">
        <v>15</v>
      </c>
    </row>
    <row r="4210" spans="1:13" ht="30.75" hidden="1" thickBot="1" x14ac:dyDescent="0.3">
      <c r="A4210" s="15">
        <v>4208</v>
      </c>
      <c r="B4210" s="19" t="s">
        <v>8217</v>
      </c>
      <c r="C4210" s="19"/>
      <c r="D4210" s="19"/>
      <c r="E4210" s="19"/>
      <c r="F4210" s="19"/>
      <c r="G4210" s="15" t="s">
        <v>102</v>
      </c>
      <c r="H4210" s="15" t="s">
        <v>37</v>
      </c>
      <c r="I4210" s="15" t="s">
        <v>8218</v>
      </c>
      <c r="J4210" s="15">
        <v>41532131</v>
      </c>
      <c r="K4210" s="17">
        <v>41780</v>
      </c>
      <c r="L4210" s="15" t="s">
        <v>238</v>
      </c>
      <c r="M4210" s="18" t="s">
        <v>20</v>
      </c>
    </row>
    <row r="4211" spans="1:13" ht="30.75" hidden="1" thickBot="1" x14ac:dyDescent="0.3">
      <c r="A4211" s="2">
        <v>4209</v>
      </c>
      <c r="B4211" s="11" t="s">
        <v>8219</v>
      </c>
      <c r="C4211" s="11"/>
      <c r="D4211" s="11"/>
      <c r="E4211" s="11"/>
      <c r="F4211" s="11"/>
      <c r="G4211" s="2" t="s">
        <v>102</v>
      </c>
      <c r="H4211" s="2" t="s">
        <v>37</v>
      </c>
      <c r="I4211" s="2" t="s">
        <v>8220</v>
      </c>
      <c r="J4211" s="2" t="s">
        <v>8221</v>
      </c>
      <c r="K4211" s="3">
        <v>42256.797129629631</v>
      </c>
      <c r="L4211" s="3">
        <v>42256.797129629631</v>
      </c>
      <c r="M4211" s="8" t="s">
        <v>20</v>
      </c>
    </row>
    <row r="4212" spans="1:13" ht="30.75" hidden="1" thickBot="1" x14ac:dyDescent="0.3">
      <c r="A4212" s="4">
        <v>4210</v>
      </c>
      <c r="B4212" s="13" t="s">
        <v>8222</v>
      </c>
      <c r="C4212" s="13"/>
      <c r="D4212" s="13"/>
      <c r="E4212" s="13"/>
      <c r="F4212" s="13"/>
      <c r="G4212" s="4" t="s">
        <v>102</v>
      </c>
      <c r="H4212" s="4" t="s">
        <v>34</v>
      </c>
      <c r="I4212" s="4" t="s">
        <v>8223</v>
      </c>
      <c r="J4212" s="4">
        <v>759968572</v>
      </c>
      <c r="K4212" s="5">
        <v>43026.721319444441</v>
      </c>
      <c r="L4212" s="5">
        <v>43026.721319444441</v>
      </c>
      <c r="M4212" s="6" t="s">
        <v>20</v>
      </c>
    </row>
    <row r="4213" spans="1:13" ht="30.75" hidden="1" thickBot="1" x14ac:dyDescent="0.3">
      <c r="A4213" s="2">
        <v>4211</v>
      </c>
      <c r="B4213" s="11" t="s">
        <v>8224</v>
      </c>
      <c r="C4213" s="11"/>
      <c r="D4213" s="11"/>
      <c r="E4213" s="11"/>
      <c r="F4213" s="11"/>
      <c r="G4213" s="2" t="s">
        <v>305</v>
      </c>
      <c r="H4213" s="2" t="s">
        <v>62</v>
      </c>
      <c r="I4213" s="2" t="s">
        <v>8225</v>
      </c>
      <c r="J4213" s="2"/>
      <c r="K4213" s="3">
        <v>43025.614594907405</v>
      </c>
      <c r="L4213" s="3">
        <v>43025.614594907405</v>
      </c>
      <c r="M4213" s="8" t="s">
        <v>20</v>
      </c>
    </row>
    <row r="4214" spans="1:13" ht="45.75" hidden="1" thickBot="1" x14ac:dyDescent="0.3">
      <c r="A4214" s="4">
        <v>4212</v>
      </c>
      <c r="B4214" s="13" t="s">
        <v>8224</v>
      </c>
      <c r="C4214" s="13"/>
      <c r="D4214" s="13"/>
      <c r="E4214" s="13"/>
      <c r="F4214" s="13"/>
      <c r="G4214" s="4" t="s">
        <v>201</v>
      </c>
      <c r="H4214" s="4" t="s">
        <v>111</v>
      </c>
      <c r="I4214" s="4" t="s">
        <v>8226</v>
      </c>
      <c r="J4214" s="4">
        <v>782125423</v>
      </c>
      <c r="K4214" s="5">
        <v>43392.785902777781</v>
      </c>
      <c r="L4214" s="5">
        <v>43392.785902777781</v>
      </c>
      <c r="M4214" s="6" t="s">
        <v>20</v>
      </c>
    </row>
    <row r="4215" spans="1:13" ht="30.75" hidden="1" thickBot="1" x14ac:dyDescent="0.3">
      <c r="A4215" s="2">
        <v>4213</v>
      </c>
      <c r="B4215" s="11" t="s">
        <v>8227</v>
      </c>
      <c r="C4215" s="11"/>
      <c r="D4215" s="11"/>
      <c r="E4215" s="11"/>
      <c r="F4215" s="11"/>
      <c r="G4215" s="2" t="s">
        <v>324</v>
      </c>
      <c r="H4215" s="2" t="s">
        <v>37</v>
      </c>
      <c r="I4215" s="2" t="s">
        <v>8228</v>
      </c>
      <c r="J4215" s="9">
        <v>7.7240222907724001E+18</v>
      </c>
      <c r="K4215" s="3">
        <v>42579.717199074075</v>
      </c>
      <c r="L4215" s="3">
        <v>42579.717199074075</v>
      </c>
      <c r="M4215" s="8" t="s">
        <v>20</v>
      </c>
    </row>
    <row r="4216" spans="1:13" ht="30.75" hidden="1" thickBot="1" x14ac:dyDescent="0.3">
      <c r="A4216" s="4">
        <v>4214</v>
      </c>
      <c r="B4216" s="13" t="s">
        <v>8229</v>
      </c>
      <c r="C4216" s="13"/>
      <c r="D4216" s="13"/>
      <c r="E4216" s="13"/>
      <c r="F4216" s="13"/>
      <c r="G4216" s="4" t="s">
        <v>334</v>
      </c>
      <c r="H4216" s="4" t="s">
        <v>37</v>
      </c>
      <c r="I4216" s="4" t="s">
        <v>8230</v>
      </c>
      <c r="J4216" s="4">
        <v>414222926</v>
      </c>
      <c r="K4216" s="5">
        <v>44592.386874999997</v>
      </c>
      <c r="L4216" s="5">
        <v>44592.386874999997</v>
      </c>
      <c r="M4216" s="6" t="s">
        <v>20</v>
      </c>
    </row>
    <row r="4217" spans="1:13" ht="45.75" hidden="1" thickBot="1" x14ac:dyDescent="0.3">
      <c r="A4217" s="2">
        <v>4215</v>
      </c>
      <c r="B4217" s="11" t="s">
        <v>8231</v>
      </c>
      <c r="C4217" s="11"/>
      <c r="D4217" s="11"/>
      <c r="E4217" s="11"/>
      <c r="F4217" s="11"/>
      <c r="G4217" s="2" t="s">
        <v>17</v>
      </c>
      <c r="H4217" s="2" t="s">
        <v>18</v>
      </c>
      <c r="I4217" s="2" t="s">
        <v>2376</v>
      </c>
      <c r="J4217" s="2">
        <v>775684045</v>
      </c>
      <c r="K4217" s="3">
        <v>43265.357418981483</v>
      </c>
      <c r="L4217" s="3">
        <v>43265.357418981483</v>
      </c>
      <c r="M4217" s="8" t="s">
        <v>20</v>
      </c>
    </row>
    <row r="4218" spans="1:13" ht="30.75" hidden="1" thickBot="1" x14ac:dyDescent="0.3">
      <c r="A4218" s="4">
        <v>4216</v>
      </c>
      <c r="B4218" s="13" t="s">
        <v>8232</v>
      </c>
      <c r="C4218" s="13"/>
      <c r="D4218" s="13"/>
      <c r="E4218" s="13"/>
      <c r="F4218" s="13"/>
      <c r="G4218" s="4" t="s">
        <v>97</v>
      </c>
      <c r="H4218" s="4" t="s">
        <v>37</v>
      </c>
      <c r="I4218" s="4"/>
      <c r="J4218" s="4"/>
      <c r="K4218" s="5">
        <v>42342.807627314818</v>
      </c>
      <c r="L4218" s="5">
        <v>42342.807627314818</v>
      </c>
      <c r="M4218" s="6" t="s">
        <v>20</v>
      </c>
    </row>
    <row r="4219" spans="1:13" ht="30.75" hidden="1" thickBot="1" x14ac:dyDescent="0.3">
      <c r="A4219" s="2">
        <v>4217</v>
      </c>
      <c r="B4219" s="11" t="s">
        <v>8233</v>
      </c>
      <c r="C4219" s="11"/>
      <c r="D4219" s="11"/>
      <c r="E4219" s="11"/>
      <c r="F4219" s="11"/>
      <c r="G4219" s="2" t="s">
        <v>312</v>
      </c>
      <c r="H4219" s="2" t="s">
        <v>37</v>
      </c>
      <c r="I4219" s="2" t="s">
        <v>8234</v>
      </c>
      <c r="J4219" s="2">
        <v>782713487</v>
      </c>
      <c r="K4219" s="3">
        <v>42210.827488425923</v>
      </c>
      <c r="L4219" s="3">
        <v>42210.827488425923</v>
      </c>
      <c r="M4219" s="8" t="s">
        <v>20</v>
      </c>
    </row>
    <row r="4220" spans="1:13" ht="30.75" hidden="1" thickBot="1" x14ac:dyDescent="0.3">
      <c r="A4220" s="4">
        <v>4218</v>
      </c>
      <c r="B4220" s="13" t="s">
        <v>8235</v>
      </c>
      <c r="C4220" s="13"/>
      <c r="D4220" s="13"/>
      <c r="E4220" s="13"/>
      <c r="F4220" s="13"/>
      <c r="G4220" s="4" t="s">
        <v>104</v>
      </c>
      <c r="H4220" s="4" t="s">
        <v>37</v>
      </c>
      <c r="I4220" s="4" t="s">
        <v>8236</v>
      </c>
      <c r="J4220" s="4" t="s">
        <v>8237</v>
      </c>
      <c r="K4220" s="5">
        <v>42345.688935185186</v>
      </c>
      <c r="L4220" s="5">
        <v>42345.688935185186</v>
      </c>
      <c r="M4220" s="6" t="s">
        <v>20</v>
      </c>
    </row>
    <row r="4221" spans="1:13" ht="30" hidden="1" x14ac:dyDescent="0.25">
      <c r="A4221" s="2">
        <v>4219</v>
      </c>
      <c r="B4221" s="10" t="s">
        <v>8238</v>
      </c>
      <c r="C4221" s="10"/>
      <c r="D4221" s="10"/>
      <c r="E4221" s="10"/>
      <c r="F4221" s="10"/>
      <c r="G4221" s="2" t="s">
        <v>102</v>
      </c>
      <c r="H4221" s="2" t="s">
        <v>37</v>
      </c>
      <c r="I4221" s="2" t="s">
        <v>8239</v>
      </c>
      <c r="J4221" s="2">
        <v>782988372</v>
      </c>
      <c r="K4221" s="3">
        <v>43026.723136574074</v>
      </c>
      <c r="L4221" s="3">
        <v>43026.723136574074</v>
      </c>
      <c r="M4221" s="8" t="s">
        <v>20</v>
      </c>
    </row>
    <row r="4222" spans="1:13" ht="45" x14ac:dyDescent="0.25">
      <c r="A4222" s="34">
        <v>4220</v>
      </c>
      <c r="B4222" s="35" t="s">
        <v>8240</v>
      </c>
      <c r="C4222" s="35"/>
      <c r="D4222" s="35"/>
      <c r="E4222" s="35"/>
      <c r="F4222" s="35"/>
      <c r="G4222" s="34" t="s">
        <v>1292</v>
      </c>
      <c r="H4222" s="34" t="s">
        <v>18</v>
      </c>
      <c r="I4222" s="34" t="s">
        <v>8241</v>
      </c>
      <c r="J4222" s="34">
        <v>753310043</v>
      </c>
      <c r="K4222" s="36">
        <v>42155.35974537037</v>
      </c>
      <c r="L4222" s="36">
        <v>43746.449328703704</v>
      </c>
      <c r="M4222" s="37" t="s">
        <v>15</v>
      </c>
    </row>
    <row r="4223" spans="1:13" ht="45" x14ac:dyDescent="0.25">
      <c r="A4223" s="30">
        <v>4221</v>
      </c>
      <c r="B4223" s="31" t="s">
        <v>8242</v>
      </c>
      <c r="C4223" s="31"/>
      <c r="D4223" s="31"/>
      <c r="E4223" s="31"/>
      <c r="F4223" s="31"/>
      <c r="G4223" s="30" t="s">
        <v>265</v>
      </c>
      <c r="H4223" s="30" t="s">
        <v>18</v>
      </c>
      <c r="I4223" s="30" t="s">
        <v>8243</v>
      </c>
      <c r="J4223" s="30" t="s">
        <v>8244</v>
      </c>
      <c r="K4223" s="32">
        <v>42156.498206018521</v>
      </c>
      <c r="L4223" s="32">
        <v>44231.529548611114</v>
      </c>
      <c r="M4223" s="33" t="s">
        <v>15</v>
      </c>
    </row>
    <row r="4224" spans="1:13" ht="30" x14ac:dyDescent="0.25">
      <c r="A4224" s="34">
        <v>4222</v>
      </c>
      <c r="B4224" s="35" t="s">
        <v>8245</v>
      </c>
      <c r="C4224" s="35"/>
      <c r="D4224" s="35"/>
      <c r="E4224" s="35"/>
      <c r="F4224" s="35"/>
      <c r="G4224" s="34" t="s">
        <v>22</v>
      </c>
      <c r="H4224" s="34" t="s">
        <v>111</v>
      </c>
      <c r="I4224" s="34" t="s">
        <v>8246</v>
      </c>
      <c r="J4224" s="34">
        <v>774524246</v>
      </c>
      <c r="K4224" s="36">
        <v>42151.705810185187</v>
      </c>
      <c r="L4224" s="36">
        <v>43861.195810185185</v>
      </c>
      <c r="M4224" s="37" t="s">
        <v>15</v>
      </c>
    </row>
    <row r="4225" spans="1:13" ht="45" hidden="1" x14ac:dyDescent="0.25">
      <c r="A4225" s="20">
        <v>4223</v>
      </c>
      <c r="B4225" s="25" t="s">
        <v>8247</v>
      </c>
      <c r="C4225" s="25"/>
      <c r="D4225" s="25"/>
      <c r="E4225" s="25"/>
      <c r="F4225" s="25"/>
      <c r="G4225" s="20" t="s">
        <v>102</v>
      </c>
      <c r="H4225" s="20" t="s">
        <v>18</v>
      </c>
      <c r="I4225" s="20" t="s">
        <v>8248</v>
      </c>
      <c r="J4225" s="20">
        <v>715150705</v>
      </c>
      <c r="K4225" s="22">
        <v>42257.56449074074</v>
      </c>
      <c r="L4225" s="22">
        <v>42257.56449074074</v>
      </c>
      <c r="M4225" s="23" t="s">
        <v>20</v>
      </c>
    </row>
    <row r="4226" spans="1:13" ht="45" x14ac:dyDescent="0.25">
      <c r="A4226" s="34">
        <v>4224</v>
      </c>
      <c r="B4226" s="35" t="s">
        <v>8249</v>
      </c>
      <c r="C4226" s="35"/>
      <c r="D4226" s="35"/>
      <c r="E4226" s="35"/>
      <c r="F4226" s="35"/>
      <c r="G4226" s="34" t="s">
        <v>135</v>
      </c>
      <c r="H4226" s="34" t="s">
        <v>18</v>
      </c>
      <c r="I4226" s="34" t="s">
        <v>8250</v>
      </c>
      <c r="J4226" s="34"/>
      <c r="K4226" s="36">
        <v>41569.544664351852</v>
      </c>
      <c r="L4226" s="36">
        <v>44594.238692129627</v>
      </c>
      <c r="M4226" s="37" t="s">
        <v>15</v>
      </c>
    </row>
    <row r="4227" spans="1:13" ht="45" hidden="1" x14ac:dyDescent="0.25">
      <c r="A4227" s="20">
        <v>4225</v>
      </c>
      <c r="B4227" s="25" t="s">
        <v>8251</v>
      </c>
      <c r="C4227" s="25"/>
      <c r="D4227" s="25"/>
      <c r="E4227" s="25"/>
      <c r="F4227" s="25"/>
      <c r="G4227" s="20" t="s">
        <v>366</v>
      </c>
      <c r="H4227" s="20" t="s">
        <v>18</v>
      </c>
      <c r="I4227" s="20" t="s">
        <v>8252</v>
      </c>
      <c r="J4227" s="20">
        <v>775348246</v>
      </c>
      <c r="K4227" s="22">
        <v>43026.70144675926</v>
      </c>
      <c r="L4227" s="22">
        <v>43026.70144675926</v>
      </c>
      <c r="M4227" s="23" t="s">
        <v>20</v>
      </c>
    </row>
    <row r="4228" spans="1:13" x14ac:dyDescent="0.25">
      <c r="A4228" s="34">
        <v>4226</v>
      </c>
      <c r="B4228" s="35" t="s">
        <v>8253</v>
      </c>
      <c r="C4228" s="35"/>
      <c r="D4228" s="35"/>
      <c r="E4228" s="35"/>
      <c r="F4228" s="35"/>
      <c r="G4228" s="34" t="s">
        <v>817</v>
      </c>
      <c r="H4228" s="34"/>
      <c r="I4228" s="34"/>
      <c r="J4228" s="34"/>
      <c r="K4228" s="36">
        <v>44218.739641203705</v>
      </c>
      <c r="L4228" s="36">
        <v>44218.739641203705</v>
      </c>
      <c r="M4228" s="37" t="s">
        <v>15</v>
      </c>
    </row>
    <row r="4229" spans="1:13" ht="30.75" hidden="1" thickBot="1" x14ac:dyDescent="0.3">
      <c r="A4229" s="20">
        <v>4227</v>
      </c>
      <c r="B4229" s="21" t="s">
        <v>8254</v>
      </c>
      <c r="C4229" s="21"/>
      <c r="D4229" s="21"/>
      <c r="E4229" s="21"/>
      <c r="F4229" s="21"/>
      <c r="G4229" s="20" t="s">
        <v>102</v>
      </c>
      <c r="H4229" s="20" t="s">
        <v>111</v>
      </c>
      <c r="I4229" s="20" t="s">
        <v>8255</v>
      </c>
      <c r="J4229" s="20">
        <v>772426692</v>
      </c>
      <c r="K4229" s="22">
        <v>43392.578275462962</v>
      </c>
      <c r="L4229" s="22">
        <v>43392.578275462962</v>
      </c>
      <c r="M4229" s="23" t="s">
        <v>20</v>
      </c>
    </row>
    <row r="4230" spans="1:13" ht="45.75" hidden="1" thickBot="1" x14ac:dyDescent="0.3">
      <c r="A4230" s="4">
        <v>4228</v>
      </c>
      <c r="B4230" s="13" t="s">
        <v>8256</v>
      </c>
      <c r="C4230" s="13"/>
      <c r="D4230" s="13"/>
      <c r="E4230" s="13"/>
      <c r="F4230" s="13"/>
      <c r="G4230" s="4" t="s">
        <v>976</v>
      </c>
      <c r="H4230" s="4" t="s">
        <v>18</v>
      </c>
      <c r="I4230" s="4"/>
      <c r="J4230" s="4">
        <v>772843900</v>
      </c>
      <c r="K4230" s="5">
        <v>41576</v>
      </c>
      <c r="L4230" s="4" t="s">
        <v>238</v>
      </c>
      <c r="M4230" s="6" t="s">
        <v>20</v>
      </c>
    </row>
    <row r="4231" spans="1:13" ht="30" hidden="1" x14ac:dyDescent="0.25">
      <c r="A4231" s="2">
        <v>4229</v>
      </c>
      <c r="B4231" s="10" t="s">
        <v>8257</v>
      </c>
      <c r="C4231" s="10"/>
      <c r="D4231" s="10"/>
      <c r="E4231" s="10"/>
      <c r="F4231" s="10"/>
      <c r="G4231" s="2" t="s">
        <v>29</v>
      </c>
      <c r="H4231" s="2" t="s">
        <v>111</v>
      </c>
      <c r="I4231" s="2" t="s">
        <v>8258</v>
      </c>
      <c r="J4231" s="2" t="s">
        <v>8259</v>
      </c>
      <c r="K4231" s="3">
        <v>42180.368368055555</v>
      </c>
      <c r="L4231" s="3">
        <v>42180.368368055555</v>
      </c>
      <c r="M4231" s="8" t="s">
        <v>20</v>
      </c>
    </row>
    <row r="4232" spans="1:13" ht="30" x14ac:dyDescent="0.25">
      <c r="A4232" s="34">
        <v>4230</v>
      </c>
      <c r="B4232" s="35" t="s">
        <v>8260</v>
      </c>
      <c r="C4232" s="35"/>
      <c r="D4232" s="35"/>
      <c r="E4232" s="35"/>
      <c r="F4232" s="35"/>
      <c r="G4232" s="34" t="s">
        <v>755</v>
      </c>
      <c r="H4232" s="34" t="s">
        <v>111</v>
      </c>
      <c r="I4232" s="34" t="s">
        <v>8261</v>
      </c>
      <c r="J4232" s="34" t="s">
        <v>8262</v>
      </c>
      <c r="K4232" s="36">
        <v>42185.461319444446</v>
      </c>
      <c r="L4232" s="36">
        <v>44413.137106481481</v>
      </c>
      <c r="M4232" s="37" t="s">
        <v>15</v>
      </c>
    </row>
    <row r="4233" spans="1:13" ht="30.75" hidden="1" thickBot="1" x14ac:dyDescent="0.3">
      <c r="A4233" s="20">
        <v>4231</v>
      </c>
      <c r="B4233" s="21" t="s">
        <v>8263</v>
      </c>
      <c r="C4233" s="21"/>
      <c r="D4233" s="21"/>
      <c r="E4233" s="21"/>
      <c r="F4233" s="21"/>
      <c r="G4233" s="20" t="s">
        <v>312</v>
      </c>
      <c r="H4233" s="20" t="s">
        <v>37</v>
      </c>
      <c r="I4233" s="20" t="s">
        <v>8264</v>
      </c>
      <c r="J4233" s="20"/>
      <c r="K4233" s="22">
        <v>41556</v>
      </c>
      <c r="L4233" s="20" t="s">
        <v>238</v>
      </c>
      <c r="M4233" s="23" t="s">
        <v>20</v>
      </c>
    </row>
    <row r="4234" spans="1:13" ht="30.75" hidden="1" thickBot="1" x14ac:dyDescent="0.3">
      <c r="A4234" s="4">
        <v>4232</v>
      </c>
      <c r="B4234" s="13" t="s">
        <v>8265</v>
      </c>
      <c r="C4234" s="13"/>
      <c r="D4234" s="13"/>
      <c r="E4234" s="13"/>
      <c r="F4234" s="13"/>
      <c r="G4234" s="4" t="s">
        <v>102</v>
      </c>
      <c r="H4234" s="4" t="s">
        <v>37</v>
      </c>
      <c r="I4234" s="4" t="s">
        <v>8266</v>
      </c>
      <c r="J4234" s="4">
        <v>414567541</v>
      </c>
      <c r="K4234" s="5">
        <v>41780</v>
      </c>
      <c r="L4234" s="4" t="s">
        <v>238</v>
      </c>
      <c r="M4234" s="6" t="s">
        <v>20</v>
      </c>
    </row>
    <row r="4235" spans="1:13" ht="30.75" hidden="1" thickBot="1" x14ac:dyDescent="0.3">
      <c r="A4235" s="2">
        <v>4233</v>
      </c>
      <c r="B4235" s="11" t="s">
        <v>8267</v>
      </c>
      <c r="C4235" s="11"/>
      <c r="D4235" s="11"/>
      <c r="E4235" s="11"/>
      <c r="F4235" s="11"/>
      <c r="G4235" s="2" t="s">
        <v>102</v>
      </c>
      <c r="H4235" s="2" t="s">
        <v>34</v>
      </c>
      <c r="I4235" s="2"/>
      <c r="J4235" s="2">
        <v>41532875</v>
      </c>
      <c r="K4235" s="3">
        <v>41780</v>
      </c>
      <c r="L4235" s="2" t="s">
        <v>238</v>
      </c>
      <c r="M4235" s="8" t="s">
        <v>20</v>
      </c>
    </row>
    <row r="4236" spans="1:13" ht="30.75" hidden="1" thickBot="1" x14ac:dyDescent="0.3">
      <c r="A4236" s="4">
        <v>4234</v>
      </c>
      <c r="B4236" s="13" t="s">
        <v>8268</v>
      </c>
      <c r="C4236" s="13"/>
      <c r="D4236" s="13"/>
      <c r="E4236" s="13"/>
      <c r="F4236" s="13"/>
      <c r="G4236" s="4" t="s">
        <v>400</v>
      </c>
      <c r="H4236" s="4" t="s">
        <v>37</v>
      </c>
      <c r="I4236" s="4" t="s">
        <v>8269</v>
      </c>
      <c r="J4236" s="4">
        <v>781702939</v>
      </c>
      <c r="K4236" s="5">
        <v>42256.556643518517</v>
      </c>
      <c r="L4236" s="5">
        <v>42256.556643518517</v>
      </c>
      <c r="M4236" s="6" t="s">
        <v>20</v>
      </c>
    </row>
    <row r="4237" spans="1:13" ht="30.75" hidden="1" thickBot="1" x14ac:dyDescent="0.3">
      <c r="A4237" s="2">
        <v>4235</v>
      </c>
      <c r="B4237" s="11" t="s">
        <v>8270</v>
      </c>
      <c r="C4237" s="11"/>
      <c r="D4237" s="11"/>
      <c r="E4237" s="11"/>
      <c r="F4237" s="11"/>
      <c r="G4237" s="2" t="s">
        <v>135</v>
      </c>
      <c r="H4237" s="2" t="s">
        <v>62</v>
      </c>
      <c r="I4237" s="2" t="s">
        <v>8271</v>
      </c>
      <c r="J4237" s="2"/>
      <c r="K4237" s="3">
        <v>42499.559918981482</v>
      </c>
      <c r="L4237" s="3">
        <v>42499.559918981482</v>
      </c>
      <c r="M4237" s="8" t="s">
        <v>20</v>
      </c>
    </row>
    <row r="4238" spans="1:13" ht="45.75" hidden="1" thickBot="1" x14ac:dyDescent="0.3">
      <c r="A4238" s="4">
        <v>4236</v>
      </c>
      <c r="B4238" s="13" t="s">
        <v>8272</v>
      </c>
      <c r="C4238" s="13"/>
      <c r="D4238" s="13"/>
      <c r="E4238" s="13"/>
      <c r="F4238" s="13"/>
      <c r="G4238" s="4" t="s">
        <v>135</v>
      </c>
      <c r="H4238" s="4" t="s">
        <v>18</v>
      </c>
      <c r="I4238" s="4" t="s">
        <v>8273</v>
      </c>
      <c r="J4238" s="4">
        <v>788737273</v>
      </c>
      <c r="K4238" s="5">
        <v>42499.455370370371</v>
      </c>
      <c r="L4238" s="5">
        <v>42499.455370370371</v>
      </c>
      <c r="M4238" s="6" t="s">
        <v>20</v>
      </c>
    </row>
    <row r="4239" spans="1:13" ht="30.75" hidden="1" thickBot="1" x14ac:dyDescent="0.3">
      <c r="A4239" s="2">
        <v>4237</v>
      </c>
      <c r="B4239" s="11" t="s">
        <v>8274</v>
      </c>
      <c r="C4239" s="11"/>
      <c r="D4239" s="11"/>
      <c r="E4239" s="11"/>
      <c r="F4239" s="11"/>
      <c r="G4239" s="2" t="s">
        <v>17</v>
      </c>
      <c r="H4239" s="2" t="s">
        <v>37</v>
      </c>
      <c r="I4239" s="2" t="s">
        <v>8275</v>
      </c>
      <c r="J4239" s="2" t="s">
        <v>8276</v>
      </c>
      <c r="K4239" s="3">
        <v>42751.601469907408</v>
      </c>
      <c r="L4239" s="3">
        <v>42751.601469907408</v>
      </c>
      <c r="M4239" s="8" t="s">
        <v>20</v>
      </c>
    </row>
    <row r="4240" spans="1:13" ht="30.75" hidden="1" thickBot="1" x14ac:dyDescent="0.3">
      <c r="A4240" s="4">
        <v>4238</v>
      </c>
      <c r="B4240" s="13" t="s">
        <v>8277</v>
      </c>
      <c r="C4240" s="13"/>
      <c r="D4240" s="13"/>
      <c r="E4240" s="13"/>
      <c r="F4240" s="13"/>
      <c r="G4240" s="4" t="s">
        <v>90</v>
      </c>
      <c r="H4240" s="4" t="s">
        <v>111</v>
      </c>
      <c r="I4240" s="4" t="s">
        <v>8278</v>
      </c>
      <c r="J4240" s="4" t="s">
        <v>8279</v>
      </c>
      <c r="K4240" s="5">
        <v>42345.628206018519</v>
      </c>
      <c r="L4240" s="5">
        <v>42345.628206018519</v>
      </c>
      <c r="M4240" s="6" t="s">
        <v>20</v>
      </c>
    </row>
    <row r="4241" spans="1:13" ht="30.75" hidden="1" thickBot="1" x14ac:dyDescent="0.3">
      <c r="A4241" s="2">
        <v>4239</v>
      </c>
      <c r="B4241" s="11" t="s">
        <v>8280</v>
      </c>
      <c r="C4241" s="11"/>
      <c r="D4241" s="11"/>
      <c r="E4241" s="11"/>
      <c r="F4241" s="11"/>
      <c r="G4241" s="2" t="s">
        <v>84</v>
      </c>
      <c r="H4241" s="2" t="s">
        <v>37</v>
      </c>
      <c r="I4241" s="2" t="s">
        <v>8281</v>
      </c>
      <c r="J4241" s="2" t="s">
        <v>8282</v>
      </c>
      <c r="K4241" s="3">
        <v>42256.403483796297</v>
      </c>
      <c r="L4241" s="3">
        <v>42256.403483796297</v>
      </c>
      <c r="M4241" s="8" t="s">
        <v>20</v>
      </c>
    </row>
    <row r="4242" spans="1:13" ht="30.75" hidden="1" thickBot="1" x14ac:dyDescent="0.3">
      <c r="A4242" s="4">
        <v>4240</v>
      </c>
      <c r="B4242" s="13" t="s">
        <v>8280</v>
      </c>
      <c r="C4242" s="13"/>
      <c r="D4242" s="13"/>
      <c r="E4242" s="13"/>
      <c r="F4242" s="13"/>
      <c r="G4242" s="4" t="s">
        <v>102</v>
      </c>
      <c r="H4242" s="4" t="s">
        <v>37</v>
      </c>
      <c r="I4242" s="4" t="s">
        <v>8281</v>
      </c>
      <c r="J4242" s="4" t="s">
        <v>8282</v>
      </c>
      <c r="K4242" s="5">
        <v>41780</v>
      </c>
      <c r="L4242" s="4" t="s">
        <v>238</v>
      </c>
      <c r="M4242" s="6" t="s">
        <v>20</v>
      </c>
    </row>
    <row r="4243" spans="1:13" ht="45.75" hidden="1" thickBot="1" x14ac:dyDescent="0.3">
      <c r="A4243" s="2">
        <v>4241</v>
      </c>
      <c r="B4243" s="11" t="s">
        <v>8283</v>
      </c>
      <c r="C4243" s="11"/>
      <c r="D4243" s="11"/>
      <c r="E4243" s="11"/>
      <c r="F4243" s="11"/>
      <c r="G4243" s="2" t="s">
        <v>119</v>
      </c>
      <c r="H4243" s="2" t="s">
        <v>37</v>
      </c>
      <c r="I4243" s="2" t="s">
        <v>8284</v>
      </c>
      <c r="J4243" s="2" t="s">
        <v>8285</v>
      </c>
      <c r="K4243" s="3">
        <v>42528.581192129626</v>
      </c>
      <c r="L4243" s="3">
        <v>42528.581192129626</v>
      </c>
      <c r="M4243" s="8" t="s">
        <v>20</v>
      </c>
    </row>
    <row r="4244" spans="1:13" ht="30.75" hidden="1" thickBot="1" x14ac:dyDescent="0.3">
      <c r="A4244" s="4">
        <v>4242</v>
      </c>
      <c r="B4244" s="13" t="s">
        <v>8286</v>
      </c>
      <c r="C4244" s="13"/>
      <c r="D4244" s="13"/>
      <c r="E4244" s="13"/>
      <c r="F4244" s="13"/>
      <c r="G4244" s="4" t="s">
        <v>17</v>
      </c>
      <c r="H4244" s="4" t="s">
        <v>37</v>
      </c>
      <c r="I4244" s="4" t="s">
        <v>8287</v>
      </c>
      <c r="J4244" s="4" t="s">
        <v>8288</v>
      </c>
      <c r="K4244" s="5">
        <v>42255.655231481483</v>
      </c>
      <c r="L4244" s="5">
        <v>42255.655231481483</v>
      </c>
      <c r="M4244" s="6" t="s">
        <v>20</v>
      </c>
    </row>
    <row r="4245" spans="1:13" ht="45.75" hidden="1" thickBot="1" x14ac:dyDescent="0.3">
      <c r="A4245" s="2">
        <v>4243</v>
      </c>
      <c r="B4245" s="11" t="s">
        <v>8289</v>
      </c>
      <c r="C4245" s="11"/>
      <c r="D4245" s="11"/>
      <c r="E4245" s="11"/>
      <c r="F4245" s="11"/>
      <c r="G4245" s="2" t="s">
        <v>26</v>
      </c>
      <c r="H4245" s="2" t="s">
        <v>18</v>
      </c>
      <c r="I4245" s="2" t="s">
        <v>8290</v>
      </c>
      <c r="J4245" s="2"/>
      <c r="K4245" s="3">
        <v>42837.672800925924</v>
      </c>
      <c r="L4245" s="3">
        <v>42837.672800925924</v>
      </c>
      <c r="M4245" s="8" t="s">
        <v>20</v>
      </c>
    </row>
    <row r="4246" spans="1:13" ht="45.75" hidden="1" thickBot="1" x14ac:dyDescent="0.3">
      <c r="A4246" s="4">
        <v>4244</v>
      </c>
      <c r="B4246" s="13" t="s">
        <v>8291</v>
      </c>
      <c r="C4246" s="13"/>
      <c r="D4246" s="13"/>
      <c r="E4246" s="13"/>
      <c r="F4246" s="13"/>
      <c r="G4246" s="4" t="s">
        <v>312</v>
      </c>
      <c r="H4246" s="4" t="s">
        <v>18</v>
      </c>
      <c r="I4246" s="4" t="s">
        <v>8292</v>
      </c>
      <c r="J4246" s="4"/>
      <c r="K4246" s="5">
        <v>43573.912523148145</v>
      </c>
      <c r="L4246" s="5">
        <v>43573.912523148145</v>
      </c>
      <c r="M4246" s="6" t="s">
        <v>20</v>
      </c>
    </row>
    <row r="4247" spans="1:13" ht="45" hidden="1" x14ac:dyDescent="0.25">
      <c r="A4247" s="2">
        <v>4245</v>
      </c>
      <c r="B4247" s="10" t="s">
        <v>8293</v>
      </c>
      <c r="C4247" s="10"/>
      <c r="D4247" s="10"/>
      <c r="E4247" s="10"/>
      <c r="F4247" s="10"/>
      <c r="G4247" s="2" t="s">
        <v>135</v>
      </c>
      <c r="H4247" s="2" t="s">
        <v>18</v>
      </c>
      <c r="I4247" s="2" t="s">
        <v>8294</v>
      </c>
      <c r="J4247" s="2">
        <v>784478870</v>
      </c>
      <c r="K4247" s="3">
        <v>43116.683159722219</v>
      </c>
      <c r="L4247" s="3">
        <v>43116.683159722219</v>
      </c>
      <c r="M4247" s="8" t="s">
        <v>20</v>
      </c>
    </row>
    <row r="4248" spans="1:13" ht="30" x14ac:dyDescent="0.25">
      <c r="A4248" s="34">
        <v>4246</v>
      </c>
      <c r="B4248" s="35" t="s">
        <v>8295</v>
      </c>
      <c r="C4248" s="35"/>
      <c r="D4248" s="35"/>
      <c r="E4248" s="35"/>
      <c r="F4248" s="35"/>
      <c r="G4248" s="34" t="s">
        <v>502</v>
      </c>
      <c r="H4248" s="34"/>
      <c r="I4248" s="34" t="s">
        <v>8296</v>
      </c>
      <c r="J4248" s="38">
        <v>4.1425952607724099E+18</v>
      </c>
      <c r="K4248" s="36">
        <v>42481.657638888886</v>
      </c>
      <c r="L4248" s="36">
        <v>44567.516168981485</v>
      </c>
      <c r="M4248" s="37" t="s">
        <v>15</v>
      </c>
    </row>
    <row r="4249" spans="1:13" ht="30" x14ac:dyDescent="0.25">
      <c r="A4249" s="30">
        <v>4247</v>
      </c>
      <c r="B4249" s="31" t="s">
        <v>8295</v>
      </c>
      <c r="C4249" s="31"/>
      <c r="D4249" s="31"/>
      <c r="E4249" s="31"/>
      <c r="F4249" s="31"/>
      <c r="G4249" s="30" t="s">
        <v>135</v>
      </c>
      <c r="H4249" s="30"/>
      <c r="I4249" s="30" t="s">
        <v>8296</v>
      </c>
      <c r="J4249" s="30">
        <v>772414939</v>
      </c>
      <c r="K4249" s="32">
        <v>42845.643263888887</v>
      </c>
      <c r="L4249" s="32">
        <v>44593.303090277775</v>
      </c>
      <c r="M4249" s="33" t="s">
        <v>15</v>
      </c>
    </row>
    <row r="4250" spans="1:13" ht="30.75" hidden="1" thickBot="1" x14ac:dyDescent="0.3">
      <c r="A4250" s="15">
        <v>4248</v>
      </c>
      <c r="B4250" s="19" t="s">
        <v>8295</v>
      </c>
      <c r="C4250" s="19"/>
      <c r="D4250" s="19"/>
      <c r="E4250" s="19"/>
      <c r="F4250" s="19"/>
      <c r="G4250" s="15" t="s">
        <v>104</v>
      </c>
      <c r="H4250" s="15" t="s">
        <v>30</v>
      </c>
      <c r="I4250" s="15" t="s">
        <v>8296</v>
      </c>
      <c r="J4250" s="15">
        <v>772414939</v>
      </c>
      <c r="K4250" s="17">
        <v>44650.478912037041</v>
      </c>
      <c r="L4250" s="17">
        <v>44650.478912037041</v>
      </c>
      <c r="M4250" s="18" t="s">
        <v>20</v>
      </c>
    </row>
    <row r="4251" spans="1:13" ht="30" hidden="1" x14ac:dyDescent="0.25">
      <c r="A4251" s="2">
        <v>4249</v>
      </c>
      <c r="B4251" s="10" t="s">
        <v>8295</v>
      </c>
      <c r="C4251" s="10"/>
      <c r="D4251" s="10"/>
      <c r="E4251" s="10"/>
      <c r="F4251" s="10"/>
      <c r="G4251" s="2" t="s">
        <v>979</v>
      </c>
      <c r="H4251" s="2" t="s">
        <v>30</v>
      </c>
      <c r="I4251" s="2" t="s">
        <v>8296</v>
      </c>
      <c r="J4251" s="2">
        <v>772414939</v>
      </c>
      <c r="K4251" s="3">
        <v>44373.785949074074</v>
      </c>
      <c r="L4251" s="3">
        <v>44373.785949074074</v>
      </c>
      <c r="M4251" s="8" t="s">
        <v>20</v>
      </c>
    </row>
    <row r="4252" spans="1:13" ht="30" x14ac:dyDescent="0.25">
      <c r="A4252" s="34">
        <v>4250</v>
      </c>
      <c r="B4252" s="35" t="s">
        <v>8295</v>
      </c>
      <c r="C4252" s="35"/>
      <c r="D4252" s="35"/>
      <c r="E4252" s="35"/>
      <c r="F4252" s="35"/>
      <c r="G4252" s="34" t="s">
        <v>274</v>
      </c>
      <c r="H4252" s="34" t="s">
        <v>30</v>
      </c>
      <c r="I4252" s="34" t="s">
        <v>8296</v>
      </c>
      <c r="J4252" s="34">
        <v>772414939</v>
      </c>
      <c r="K4252" s="36">
        <v>42845.651134259257</v>
      </c>
      <c r="L4252" s="36">
        <v>43753.455960648149</v>
      </c>
      <c r="M4252" s="37" t="s">
        <v>15</v>
      </c>
    </row>
    <row r="4253" spans="1:13" ht="30" hidden="1" x14ac:dyDescent="0.25">
      <c r="A4253" s="20">
        <v>4251</v>
      </c>
      <c r="B4253" s="25" t="s">
        <v>8295</v>
      </c>
      <c r="C4253" s="25"/>
      <c r="D4253" s="25"/>
      <c r="E4253" s="25"/>
      <c r="F4253" s="25"/>
      <c r="G4253" s="20" t="s">
        <v>26</v>
      </c>
      <c r="H4253" s="20" t="s">
        <v>30</v>
      </c>
      <c r="I4253" s="20" t="s">
        <v>8296</v>
      </c>
      <c r="J4253" s="20">
        <v>772414939</v>
      </c>
      <c r="K4253" s="22">
        <v>43481.579942129632</v>
      </c>
      <c r="L4253" s="22">
        <v>43481.579942129632</v>
      </c>
      <c r="M4253" s="23" t="s">
        <v>20</v>
      </c>
    </row>
    <row r="4254" spans="1:13" ht="30" x14ac:dyDescent="0.25">
      <c r="A4254" s="34">
        <v>4252</v>
      </c>
      <c r="B4254" s="35" t="s">
        <v>8295</v>
      </c>
      <c r="C4254" s="35"/>
      <c r="D4254" s="35"/>
      <c r="E4254" s="35"/>
      <c r="F4254" s="35"/>
      <c r="G4254" s="34" t="s">
        <v>400</v>
      </c>
      <c r="H4254" s="34" t="s">
        <v>30</v>
      </c>
      <c r="I4254" s="34" t="s">
        <v>8296</v>
      </c>
      <c r="J4254" s="34">
        <v>772414939</v>
      </c>
      <c r="K4254" s="36">
        <v>42845.67328703704</v>
      </c>
      <c r="L4254" s="36">
        <v>44495.169236111113</v>
      </c>
      <c r="M4254" s="37" t="s">
        <v>15</v>
      </c>
    </row>
    <row r="4255" spans="1:13" ht="30" x14ac:dyDescent="0.25">
      <c r="A4255" s="30">
        <v>4253</v>
      </c>
      <c r="B4255" s="31" t="s">
        <v>8297</v>
      </c>
      <c r="C4255" s="31"/>
      <c r="D4255" s="31"/>
      <c r="E4255" s="31"/>
      <c r="F4255" s="31"/>
      <c r="G4255" s="30"/>
      <c r="H4255" s="30" t="s">
        <v>30</v>
      </c>
      <c r="I4255" s="30" t="s">
        <v>8296</v>
      </c>
      <c r="J4255" s="30">
        <v>772414939</v>
      </c>
      <c r="K4255" s="32">
        <v>42845.635706018518</v>
      </c>
      <c r="L4255" s="32">
        <v>42845.635706018518</v>
      </c>
      <c r="M4255" s="33" t="s">
        <v>15</v>
      </c>
    </row>
    <row r="4256" spans="1:13" ht="30" x14ac:dyDescent="0.25">
      <c r="A4256" s="34">
        <v>4254</v>
      </c>
      <c r="B4256" s="35" t="s">
        <v>8298</v>
      </c>
      <c r="C4256" s="35"/>
      <c r="D4256" s="35"/>
      <c r="E4256" s="35"/>
      <c r="F4256" s="35"/>
      <c r="G4256" s="34" t="s">
        <v>214</v>
      </c>
      <c r="H4256" s="34" t="s">
        <v>37</v>
      </c>
      <c r="I4256" s="34" t="s">
        <v>8299</v>
      </c>
      <c r="J4256" s="34">
        <v>772414939</v>
      </c>
      <c r="K4256" s="36">
        <v>43861.786296296297</v>
      </c>
      <c r="L4256" s="36">
        <v>44574.151516203703</v>
      </c>
      <c r="M4256" s="37" t="s">
        <v>15</v>
      </c>
    </row>
    <row r="4257" spans="1:13" ht="45" hidden="1" x14ac:dyDescent="0.25">
      <c r="A4257" s="20">
        <v>4255</v>
      </c>
      <c r="B4257" s="25" t="s">
        <v>8300</v>
      </c>
      <c r="C4257" s="25"/>
      <c r="D4257" s="25"/>
      <c r="E4257" s="25"/>
      <c r="F4257" s="25"/>
      <c r="G4257" s="20" t="s">
        <v>324</v>
      </c>
      <c r="H4257" s="20" t="s">
        <v>18</v>
      </c>
      <c r="I4257" s="20" t="s">
        <v>8301</v>
      </c>
      <c r="J4257" s="20" t="s">
        <v>8302</v>
      </c>
      <c r="K4257" s="22">
        <v>43664.500497685185</v>
      </c>
      <c r="L4257" s="22">
        <v>43664.500497685185</v>
      </c>
      <c r="M4257" s="23" t="s">
        <v>20</v>
      </c>
    </row>
    <row r="4258" spans="1:13" x14ac:dyDescent="0.25">
      <c r="A4258" s="34">
        <v>4256</v>
      </c>
      <c r="B4258" s="35" t="s">
        <v>8303</v>
      </c>
      <c r="C4258" s="35"/>
      <c r="D4258" s="35"/>
      <c r="E4258" s="35"/>
      <c r="F4258" s="35"/>
      <c r="G4258" s="34" t="s">
        <v>76</v>
      </c>
      <c r="H4258" s="34"/>
      <c r="I4258" s="34"/>
      <c r="J4258" s="34"/>
      <c r="K4258" s="36">
        <v>43796.474988425929</v>
      </c>
      <c r="L4258" s="36">
        <v>43843.539120370369</v>
      </c>
      <c r="M4258" s="37" t="s">
        <v>15</v>
      </c>
    </row>
    <row r="4259" spans="1:13" ht="30" x14ac:dyDescent="0.25">
      <c r="A4259" s="30">
        <v>4257</v>
      </c>
      <c r="B4259" s="31" t="s">
        <v>8304</v>
      </c>
      <c r="C4259" s="31"/>
      <c r="D4259" s="31"/>
      <c r="E4259" s="31"/>
      <c r="F4259" s="31"/>
      <c r="G4259" s="30" t="s">
        <v>87</v>
      </c>
      <c r="H4259" s="30"/>
      <c r="I4259" s="30" t="s">
        <v>8305</v>
      </c>
      <c r="J4259" s="30" t="s">
        <v>1796</v>
      </c>
      <c r="K4259" s="32">
        <v>43926.407384259262</v>
      </c>
      <c r="L4259" s="32">
        <v>44491.107002314813</v>
      </c>
      <c r="M4259" s="33" t="s">
        <v>15</v>
      </c>
    </row>
    <row r="4260" spans="1:13" ht="30" x14ac:dyDescent="0.25">
      <c r="A4260" s="34">
        <v>4258</v>
      </c>
      <c r="B4260" s="35" t="s">
        <v>8306</v>
      </c>
      <c r="C4260" s="35"/>
      <c r="D4260" s="35"/>
      <c r="E4260" s="35"/>
      <c r="F4260" s="35"/>
      <c r="G4260" s="34" t="s">
        <v>189</v>
      </c>
      <c r="H4260" s="34"/>
      <c r="I4260" s="34" t="s">
        <v>8307</v>
      </c>
      <c r="J4260" s="34">
        <v>772414939</v>
      </c>
      <c r="K4260" s="36">
        <v>43761.421840277777</v>
      </c>
      <c r="L4260" s="36">
        <v>43764.303807870368</v>
      </c>
      <c r="M4260" s="37" t="s">
        <v>15</v>
      </c>
    </row>
    <row r="4261" spans="1:13" ht="30" x14ac:dyDescent="0.25">
      <c r="A4261" s="30">
        <v>4259</v>
      </c>
      <c r="B4261" s="31" t="s">
        <v>8308</v>
      </c>
      <c r="C4261" s="31"/>
      <c r="D4261" s="31"/>
      <c r="E4261" s="31"/>
      <c r="F4261" s="31"/>
      <c r="G4261" s="30" t="s">
        <v>17</v>
      </c>
      <c r="H4261" s="30"/>
      <c r="I4261" s="30" t="s">
        <v>8296</v>
      </c>
      <c r="J4261" s="30">
        <v>772414939</v>
      </c>
      <c r="K4261" s="32">
        <v>43759.564085648148</v>
      </c>
      <c r="L4261" s="32">
        <v>43998.494270833333</v>
      </c>
      <c r="M4261" s="33" t="s">
        <v>15</v>
      </c>
    </row>
    <row r="4262" spans="1:13" ht="15.75" hidden="1" thickBot="1" x14ac:dyDescent="0.3">
      <c r="A4262" s="15">
        <v>4260</v>
      </c>
      <c r="B4262" s="19" t="s">
        <v>8309</v>
      </c>
      <c r="C4262" s="19"/>
      <c r="D4262" s="19"/>
      <c r="E4262" s="19"/>
      <c r="F4262" s="19"/>
      <c r="G4262" s="15" t="s">
        <v>104</v>
      </c>
      <c r="H4262" s="15"/>
      <c r="I4262" s="15" t="s">
        <v>8310</v>
      </c>
      <c r="J4262" s="15">
        <v>7583595562</v>
      </c>
      <c r="K4262" s="17">
        <v>43580.767453703702</v>
      </c>
      <c r="L4262" s="17">
        <v>43580.767453703702</v>
      </c>
      <c r="M4262" s="18" t="s">
        <v>20</v>
      </c>
    </row>
    <row r="4263" spans="1:13" hidden="1" x14ac:dyDescent="0.25">
      <c r="A4263" s="2">
        <v>4261</v>
      </c>
      <c r="B4263" s="10" t="s">
        <v>8311</v>
      </c>
      <c r="C4263" s="10"/>
      <c r="D4263" s="10"/>
      <c r="E4263" s="10"/>
      <c r="F4263" s="10"/>
      <c r="G4263" s="2" t="s">
        <v>646</v>
      </c>
      <c r="H4263" s="2"/>
      <c r="I4263" s="2"/>
      <c r="J4263" s="2"/>
      <c r="K4263" s="3">
        <v>42422.554606481484</v>
      </c>
      <c r="L4263" s="3">
        <v>42422.554606481484</v>
      </c>
      <c r="M4263" s="8" t="s">
        <v>20</v>
      </c>
    </row>
    <row r="4264" spans="1:13" ht="60" x14ac:dyDescent="0.25">
      <c r="A4264" s="34">
        <v>4262</v>
      </c>
      <c r="B4264" s="35" t="s">
        <v>8312</v>
      </c>
      <c r="C4264" s="35"/>
      <c r="D4264" s="35"/>
      <c r="E4264" s="35"/>
      <c r="F4264" s="35"/>
      <c r="G4264" s="34" t="s">
        <v>212</v>
      </c>
      <c r="H4264" s="34" t="s">
        <v>1987</v>
      </c>
      <c r="I4264" s="34" t="s">
        <v>8313</v>
      </c>
      <c r="J4264" s="34">
        <v>773379378</v>
      </c>
      <c r="K4264" s="36">
        <v>43118.572685185187</v>
      </c>
      <c r="L4264" s="36">
        <v>44582.194710648146</v>
      </c>
      <c r="M4264" s="37" t="s">
        <v>15</v>
      </c>
    </row>
    <row r="4265" spans="1:13" ht="30.75" hidden="1" thickBot="1" x14ac:dyDescent="0.3">
      <c r="A4265" s="20">
        <v>4263</v>
      </c>
      <c r="B4265" s="21" t="s">
        <v>8314</v>
      </c>
      <c r="C4265" s="21"/>
      <c r="D4265" s="21"/>
      <c r="E4265" s="21"/>
      <c r="F4265" s="21"/>
      <c r="G4265" s="20" t="s">
        <v>431</v>
      </c>
      <c r="H4265" s="20" t="s">
        <v>111</v>
      </c>
      <c r="I4265" s="20" t="s">
        <v>8315</v>
      </c>
      <c r="J4265" s="20">
        <v>782580013</v>
      </c>
      <c r="K4265" s="22">
        <v>43122.588495370372</v>
      </c>
      <c r="L4265" s="22">
        <v>43122.588495370372</v>
      </c>
      <c r="M4265" s="23" t="s">
        <v>20</v>
      </c>
    </row>
    <row r="4266" spans="1:13" ht="30.75" hidden="1" thickBot="1" x14ac:dyDescent="0.3">
      <c r="A4266" s="4">
        <v>4264</v>
      </c>
      <c r="B4266" s="13" t="s">
        <v>8316</v>
      </c>
      <c r="C4266" s="13"/>
      <c r="D4266" s="13"/>
      <c r="E4266" s="13"/>
      <c r="F4266" s="13"/>
      <c r="G4266" s="4" t="s">
        <v>102</v>
      </c>
      <c r="H4266" s="4" t="s">
        <v>37</v>
      </c>
      <c r="I4266" s="4" t="s">
        <v>8317</v>
      </c>
      <c r="J4266" s="4">
        <v>752527405</v>
      </c>
      <c r="K4266" s="5">
        <v>43157.802858796298</v>
      </c>
      <c r="L4266" s="5">
        <v>43157.802858796298</v>
      </c>
      <c r="M4266" s="6" t="s">
        <v>20</v>
      </c>
    </row>
    <row r="4267" spans="1:13" ht="30.75" hidden="1" thickBot="1" x14ac:dyDescent="0.3">
      <c r="A4267" s="2">
        <v>4265</v>
      </c>
      <c r="B4267" s="11" t="s">
        <v>8318</v>
      </c>
      <c r="C4267" s="11"/>
      <c r="D4267" s="11"/>
      <c r="E4267" s="11"/>
      <c r="F4267" s="11"/>
      <c r="G4267" s="2" t="s">
        <v>102</v>
      </c>
      <c r="H4267" s="2" t="s">
        <v>37</v>
      </c>
      <c r="I4267" s="2" t="s">
        <v>8319</v>
      </c>
      <c r="J4267" s="2">
        <v>772329261</v>
      </c>
      <c r="K4267" s="3">
        <v>42668.497870370367</v>
      </c>
      <c r="L4267" s="3">
        <v>42668.497870370367</v>
      </c>
      <c r="M4267" s="8" t="s">
        <v>20</v>
      </c>
    </row>
    <row r="4268" spans="1:13" ht="30.75" hidden="1" thickBot="1" x14ac:dyDescent="0.3">
      <c r="A4268" s="4">
        <v>4266</v>
      </c>
      <c r="B4268" s="13" t="s">
        <v>8318</v>
      </c>
      <c r="C4268" s="13"/>
      <c r="D4268" s="13"/>
      <c r="E4268" s="13"/>
      <c r="F4268" s="13"/>
      <c r="G4268" s="4" t="s">
        <v>412</v>
      </c>
      <c r="H4268" s="4" t="s">
        <v>34</v>
      </c>
      <c r="I4268" s="4" t="s">
        <v>8320</v>
      </c>
      <c r="J4268" s="4">
        <v>776312200</v>
      </c>
      <c r="K4268" s="5">
        <v>42768.522581018522</v>
      </c>
      <c r="L4268" s="5">
        <v>42768.522581018522</v>
      </c>
      <c r="M4268" s="6" t="s">
        <v>20</v>
      </c>
    </row>
    <row r="4269" spans="1:13" ht="30.75" hidden="1" thickBot="1" x14ac:dyDescent="0.3">
      <c r="A4269" s="2">
        <v>4267</v>
      </c>
      <c r="B4269" s="11" t="s">
        <v>8321</v>
      </c>
      <c r="C4269" s="11"/>
      <c r="D4269" s="11"/>
      <c r="E4269" s="11"/>
      <c r="F4269" s="11"/>
      <c r="G4269" s="2" t="s">
        <v>390</v>
      </c>
      <c r="H4269" s="2" t="s">
        <v>12</v>
      </c>
      <c r="I4269" s="2" t="s">
        <v>8322</v>
      </c>
      <c r="J4269" s="2" t="s">
        <v>8323</v>
      </c>
      <c r="K4269" s="3">
        <v>42311.509930555556</v>
      </c>
      <c r="L4269" s="3">
        <v>42311.509930555556</v>
      </c>
      <c r="M4269" s="8" t="s">
        <v>20</v>
      </c>
    </row>
    <row r="4270" spans="1:13" ht="30.75" hidden="1" thickBot="1" x14ac:dyDescent="0.3">
      <c r="A4270" s="4">
        <v>4268</v>
      </c>
      <c r="B4270" s="13" t="s">
        <v>8318</v>
      </c>
      <c r="C4270" s="13"/>
      <c r="D4270" s="13"/>
      <c r="E4270" s="13"/>
      <c r="F4270" s="13"/>
      <c r="G4270" s="4" t="s">
        <v>979</v>
      </c>
      <c r="H4270" s="4" t="s">
        <v>37</v>
      </c>
      <c r="I4270" s="4" t="s">
        <v>8324</v>
      </c>
      <c r="J4270" s="4">
        <v>788375721</v>
      </c>
      <c r="K4270" s="5">
        <v>43300.698298611111</v>
      </c>
      <c r="L4270" s="5">
        <v>43300.698298611111</v>
      </c>
      <c r="M4270" s="6" t="s">
        <v>20</v>
      </c>
    </row>
    <row r="4271" spans="1:13" ht="45.75" hidden="1" thickBot="1" x14ac:dyDescent="0.3">
      <c r="A4271" s="2">
        <v>4269</v>
      </c>
      <c r="B4271" s="11" t="s">
        <v>8325</v>
      </c>
      <c r="C4271" s="11"/>
      <c r="D4271" s="11"/>
      <c r="E4271" s="11"/>
      <c r="F4271" s="11"/>
      <c r="G4271" s="2" t="s">
        <v>312</v>
      </c>
      <c r="H4271" s="2" t="s">
        <v>18</v>
      </c>
      <c r="I4271" s="2" t="s">
        <v>8326</v>
      </c>
      <c r="J4271" s="2">
        <v>706320648</v>
      </c>
      <c r="K4271" s="3">
        <v>41555</v>
      </c>
      <c r="L4271" s="2" t="s">
        <v>238</v>
      </c>
      <c r="M4271" s="8" t="s">
        <v>20</v>
      </c>
    </row>
    <row r="4272" spans="1:13" ht="30.75" hidden="1" thickBot="1" x14ac:dyDescent="0.3">
      <c r="A4272" s="4">
        <v>4270</v>
      </c>
      <c r="B4272" s="13" t="s">
        <v>8327</v>
      </c>
      <c r="C4272" s="13"/>
      <c r="D4272" s="13"/>
      <c r="E4272" s="13"/>
      <c r="F4272" s="13"/>
      <c r="G4272" s="4" t="s">
        <v>153</v>
      </c>
      <c r="H4272" s="4" t="s">
        <v>37</v>
      </c>
      <c r="I4272" s="4" t="s">
        <v>8328</v>
      </c>
      <c r="J4272" s="4">
        <v>776312099</v>
      </c>
      <c r="K4272" s="5">
        <v>42352.561111111114</v>
      </c>
      <c r="L4272" s="5">
        <v>42352.561111111114</v>
      </c>
      <c r="M4272" s="6" t="s">
        <v>20</v>
      </c>
    </row>
    <row r="4273" spans="1:13" ht="30.75" hidden="1" thickBot="1" x14ac:dyDescent="0.3">
      <c r="A4273" s="2">
        <v>4271</v>
      </c>
      <c r="B4273" s="11" t="s">
        <v>8327</v>
      </c>
      <c r="C4273" s="11"/>
      <c r="D4273" s="11"/>
      <c r="E4273" s="11"/>
      <c r="F4273" s="11"/>
      <c r="G4273" s="2" t="s">
        <v>40</v>
      </c>
      <c r="H4273" s="2" t="s">
        <v>37</v>
      </c>
      <c r="I4273" s="2" t="s">
        <v>8329</v>
      </c>
      <c r="J4273" s="2">
        <v>782538525</v>
      </c>
      <c r="K4273" s="3">
        <v>42884.622395833336</v>
      </c>
      <c r="L4273" s="3">
        <v>42884.622395833336</v>
      </c>
      <c r="M4273" s="8" t="s">
        <v>20</v>
      </c>
    </row>
    <row r="4274" spans="1:13" ht="30.75" hidden="1" thickBot="1" x14ac:dyDescent="0.3">
      <c r="A4274" s="4">
        <v>4272</v>
      </c>
      <c r="B4274" s="13" t="s">
        <v>8330</v>
      </c>
      <c r="C4274" s="13"/>
      <c r="D4274" s="13"/>
      <c r="E4274" s="13"/>
      <c r="F4274" s="13"/>
      <c r="G4274" s="4" t="s">
        <v>490</v>
      </c>
      <c r="H4274" s="4" t="s">
        <v>37</v>
      </c>
      <c r="I4274" s="4" t="s">
        <v>491</v>
      </c>
      <c r="J4274" s="7">
        <v>7.7631219807725199E+18</v>
      </c>
      <c r="K4274" s="5">
        <v>42489.865173611113</v>
      </c>
      <c r="L4274" s="5">
        <v>42489.865173611113</v>
      </c>
      <c r="M4274" s="6" t="s">
        <v>20</v>
      </c>
    </row>
    <row r="4275" spans="1:13" ht="30.75" hidden="1" thickBot="1" x14ac:dyDescent="0.3">
      <c r="A4275" s="2">
        <v>4273</v>
      </c>
      <c r="B4275" s="11" t="s">
        <v>8331</v>
      </c>
      <c r="C4275" s="11"/>
      <c r="D4275" s="11"/>
      <c r="E4275" s="11"/>
      <c r="F4275" s="11"/>
      <c r="G4275" s="2" t="s">
        <v>65</v>
      </c>
      <c r="H4275" s="2" t="s">
        <v>37</v>
      </c>
      <c r="I4275" s="2" t="s">
        <v>8332</v>
      </c>
      <c r="J4275" s="2">
        <v>772054708</v>
      </c>
      <c r="K4275" s="3">
        <v>42904.753263888888</v>
      </c>
      <c r="L4275" s="3">
        <v>42904.753263888888</v>
      </c>
      <c r="M4275" s="8" t="s">
        <v>20</v>
      </c>
    </row>
    <row r="4276" spans="1:13" ht="30.75" hidden="1" thickBot="1" x14ac:dyDescent="0.3">
      <c r="A4276" s="4">
        <v>4274</v>
      </c>
      <c r="B4276" s="13" t="s">
        <v>8327</v>
      </c>
      <c r="C4276" s="13"/>
      <c r="D4276" s="13"/>
      <c r="E4276" s="13"/>
      <c r="F4276" s="13"/>
      <c r="G4276" s="4" t="s">
        <v>232</v>
      </c>
      <c r="H4276" s="4" t="s">
        <v>12</v>
      </c>
      <c r="I4276" s="4" t="s">
        <v>8333</v>
      </c>
      <c r="J4276" s="4" t="s">
        <v>8334</v>
      </c>
      <c r="K4276" s="5">
        <v>42962.458703703705</v>
      </c>
      <c r="L4276" s="5">
        <v>42962.458703703705</v>
      </c>
      <c r="M4276" s="6" t="s">
        <v>20</v>
      </c>
    </row>
    <row r="4277" spans="1:13" ht="15.75" hidden="1" thickBot="1" x14ac:dyDescent="0.3">
      <c r="A4277" s="2">
        <v>4275</v>
      </c>
      <c r="B4277" s="11" t="s">
        <v>8327</v>
      </c>
      <c r="C4277" s="11"/>
      <c r="D4277" s="11"/>
      <c r="E4277" s="11"/>
      <c r="F4277" s="11"/>
      <c r="G4277" s="2" t="s">
        <v>248</v>
      </c>
      <c r="H4277" s="2" t="s">
        <v>34</v>
      </c>
      <c r="I4277" s="2"/>
      <c r="J4277" s="2"/>
      <c r="K4277" s="3">
        <v>43502.561053240737</v>
      </c>
      <c r="L4277" s="3">
        <v>43502.561053240737</v>
      </c>
      <c r="M4277" s="8" t="s">
        <v>20</v>
      </c>
    </row>
    <row r="4278" spans="1:13" ht="45.75" hidden="1" thickBot="1" x14ac:dyDescent="0.3">
      <c r="A4278" s="4">
        <v>4276</v>
      </c>
      <c r="B4278" s="13" t="s">
        <v>8335</v>
      </c>
      <c r="C4278" s="13"/>
      <c r="D4278" s="13"/>
      <c r="E4278" s="13"/>
      <c r="F4278" s="13"/>
      <c r="G4278" s="4" t="s">
        <v>236</v>
      </c>
      <c r="H4278" s="4" t="s">
        <v>34</v>
      </c>
      <c r="I4278" s="4" t="s">
        <v>8336</v>
      </c>
      <c r="J4278" s="4"/>
      <c r="K4278" s="5">
        <v>42251.672962962963</v>
      </c>
      <c r="L4278" s="5">
        <v>42251.672962962963</v>
      </c>
      <c r="M4278" s="6" t="s">
        <v>20</v>
      </c>
    </row>
    <row r="4279" spans="1:13" ht="30.75" hidden="1" thickBot="1" x14ac:dyDescent="0.3">
      <c r="A4279" s="2">
        <v>4277</v>
      </c>
      <c r="B4279" s="11" t="s">
        <v>8337</v>
      </c>
      <c r="C4279" s="11"/>
      <c r="D4279" s="11"/>
      <c r="E4279" s="11"/>
      <c r="F4279" s="11"/>
      <c r="G4279" s="2" t="s">
        <v>212</v>
      </c>
      <c r="H4279" s="2" t="s">
        <v>34</v>
      </c>
      <c r="I4279" s="2" t="s">
        <v>8338</v>
      </c>
      <c r="J4279" s="2"/>
      <c r="K4279" s="3">
        <v>42199.639363425929</v>
      </c>
      <c r="L4279" s="3">
        <v>42199.639363425929</v>
      </c>
      <c r="M4279" s="8" t="s">
        <v>20</v>
      </c>
    </row>
    <row r="4280" spans="1:13" ht="30.75" hidden="1" thickBot="1" x14ac:dyDescent="0.3">
      <c r="A4280" s="4">
        <v>4278</v>
      </c>
      <c r="B4280" s="13" t="s">
        <v>8339</v>
      </c>
      <c r="C4280" s="13"/>
      <c r="D4280" s="13"/>
      <c r="E4280" s="13"/>
      <c r="F4280" s="13"/>
      <c r="G4280" s="4" t="s">
        <v>185</v>
      </c>
      <c r="H4280" s="4" t="s">
        <v>12</v>
      </c>
      <c r="I4280" s="4" t="s">
        <v>8340</v>
      </c>
      <c r="J4280" s="4" t="s">
        <v>8341</v>
      </c>
      <c r="K4280" s="5">
        <v>42185.638738425929</v>
      </c>
      <c r="L4280" s="5">
        <v>42185.638738425929</v>
      </c>
      <c r="M4280" s="6" t="s">
        <v>20</v>
      </c>
    </row>
    <row r="4281" spans="1:13" ht="15.75" hidden="1" thickBot="1" x14ac:dyDescent="0.3">
      <c r="A4281" s="2">
        <v>4279</v>
      </c>
      <c r="B4281" s="11" t="s">
        <v>8342</v>
      </c>
      <c r="C4281" s="11"/>
      <c r="D4281" s="11"/>
      <c r="E4281" s="11"/>
      <c r="F4281" s="11"/>
      <c r="G4281" s="2" t="s">
        <v>17</v>
      </c>
      <c r="H4281" s="2" t="s">
        <v>34</v>
      </c>
      <c r="I4281" s="2"/>
      <c r="J4281" s="2"/>
      <c r="K4281" s="3">
        <v>42208.55028935185</v>
      </c>
      <c r="L4281" s="3">
        <v>42208.55028935185</v>
      </c>
      <c r="M4281" s="8" t="s">
        <v>20</v>
      </c>
    </row>
    <row r="4282" spans="1:13" ht="30.75" hidden="1" thickBot="1" x14ac:dyDescent="0.3">
      <c r="A4282" s="4">
        <v>4280</v>
      </c>
      <c r="B4282" s="13" t="s">
        <v>8343</v>
      </c>
      <c r="C4282" s="13"/>
      <c r="D4282" s="13"/>
      <c r="E4282" s="13"/>
      <c r="F4282" s="13"/>
      <c r="G4282" s="4" t="s">
        <v>334</v>
      </c>
      <c r="H4282" s="4" t="s">
        <v>37</v>
      </c>
      <c r="I4282" s="4" t="s">
        <v>8344</v>
      </c>
      <c r="J4282" s="4">
        <v>775318471</v>
      </c>
      <c r="K4282" s="5">
        <v>43297.628055555557</v>
      </c>
      <c r="L4282" s="5">
        <v>43297.628055555557</v>
      </c>
      <c r="M4282" s="6" t="s">
        <v>20</v>
      </c>
    </row>
    <row r="4283" spans="1:13" ht="60.75" hidden="1" thickBot="1" x14ac:dyDescent="0.3">
      <c r="A4283" s="2">
        <v>4281</v>
      </c>
      <c r="B4283" s="11" t="s">
        <v>8345</v>
      </c>
      <c r="C4283" s="11"/>
      <c r="D4283" s="11"/>
      <c r="E4283" s="11"/>
      <c r="F4283" s="11"/>
      <c r="G4283" s="2" t="s">
        <v>1055</v>
      </c>
      <c r="H4283" s="2" t="s">
        <v>34</v>
      </c>
      <c r="I4283" s="2" t="s">
        <v>8346</v>
      </c>
      <c r="J4283" s="2"/>
      <c r="K4283" s="3">
        <v>42173.520590277774</v>
      </c>
      <c r="L4283" s="3">
        <v>42173.520590277774</v>
      </c>
      <c r="M4283" s="8" t="s">
        <v>20</v>
      </c>
    </row>
    <row r="4284" spans="1:13" ht="30.75" hidden="1" thickBot="1" x14ac:dyDescent="0.3">
      <c r="A4284" s="4">
        <v>4282</v>
      </c>
      <c r="B4284" s="13" t="s">
        <v>8347</v>
      </c>
      <c r="C4284" s="13"/>
      <c r="D4284" s="13"/>
      <c r="E4284" s="13"/>
      <c r="F4284" s="13"/>
      <c r="G4284" s="4" t="s">
        <v>26</v>
      </c>
      <c r="H4284" s="4"/>
      <c r="I4284" s="4" t="s">
        <v>8348</v>
      </c>
      <c r="J4284" s="4">
        <v>751915571</v>
      </c>
      <c r="K4284" s="5">
        <v>44400.715868055559</v>
      </c>
      <c r="L4284" s="5">
        <v>44400.715868055559</v>
      </c>
      <c r="M4284" s="6" t="s">
        <v>20</v>
      </c>
    </row>
    <row r="4285" spans="1:13" ht="30" hidden="1" x14ac:dyDescent="0.25">
      <c r="A4285" s="2">
        <v>4283</v>
      </c>
      <c r="B4285" s="10" t="s">
        <v>8349</v>
      </c>
      <c r="C4285" s="10"/>
      <c r="D4285" s="10"/>
      <c r="E4285" s="10"/>
      <c r="F4285" s="10"/>
      <c r="G4285" s="2" t="s">
        <v>236</v>
      </c>
      <c r="H4285" s="2" t="s">
        <v>37</v>
      </c>
      <c r="I4285" s="2" t="s">
        <v>8350</v>
      </c>
      <c r="J4285" s="9">
        <v>7.7778962907777802E+18</v>
      </c>
      <c r="K4285" s="3">
        <v>42251.672581018516</v>
      </c>
      <c r="L4285" s="3">
        <v>42251.672581018516</v>
      </c>
      <c r="M4285" s="8" t="s">
        <v>20</v>
      </c>
    </row>
    <row r="4286" spans="1:13" ht="30" x14ac:dyDescent="0.25">
      <c r="A4286" s="34">
        <v>4284</v>
      </c>
      <c r="B4286" s="35" t="s">
        <v>8351</v>
      </c>
      <c r="C4286" s="35"/>
      <c r="D4286" s="35"/>
      <c r="E4286" s="35"/>
      <c r="F4286" s="35"/>
      <c r="G4286" s="34" t="s">
        <v>474</v>
      </c>
      <c r="H4286" s="34" t="s">
        <v>37</v>
      </c>
      <c r="I4286" s="34" t="s">
        <v>8352</v>
      </c>
      <c r="J4286" s="34" t="s">
        <v>8353</v>
      </c>
      <c r="K4286" s="34" t="s">
        <v>238</v>
      </c>
      <c r="L4286" s="36">
        <v>44074.523472222223</v>
      </c>
      <c r="M4286" s="37" t="s">
        <v>15</v>
      </c>
    </row>
    <row r="4287" spans="1:13" ht="30.75" hidden="1" thickBot="1" x14ac:dyDescent="0.3">
      <c r="A4287" s="20">
        <v>4285</v>
      </c>
      <c r="B4287" s="21" t="s">
        <v>8351</v>
      </c>
      <c r="C4287" s="21"/>
      <c r="D4287" s="21"/>
      <c r="E4287" s="21"/>
      <c r="F4287" s="21"/>
      <c r="G4287" s="20" t="s">
        <v>102</v>
      </c>
      <c r="H4287" s="20" t="s">
        <v>37</v>
      </c>
      <c r="I4287" s="20"/>
      <c r="J4287" s="20">
        <v>41530864</v>
      </c>
      <c r="K4287" s="22">
        <v>41780</v>
      </c>
      <c r="L4287" s="20" t="s">
        <v>238</v>
      </c>
      <c r="M4287" s="23" t="s">
        <v>20</v>
      </c>
    </row>
    <row r="4288" spans="1:13" ht="30.75" hidden="1" thickBot="1" x14ac:dyDescent="0.3">
      <c r="A4288" s="4">
        <v>4286</v>
      </c>
      <c r="B4288" s="13" t="s">
        <v>8351</v>
      </c>
      <c r="C4288" s="13"/>
      <c r="D4288" s="13"/>
      <c r="E4288" s="13"/>
      <c r="F4288" s="13"/>
      <c r="G4288" s="4" t="s">
        <v>11</v>
      </c>
      <c r="H4288" s="4" t="s">
        <v>37</v>
      </c>
      <c r="I4288" s="4" t="s">
        <v>8354</v>
      </c>
      <c r="J4288" s="4" t="s">
        <v>8355</v>
      </c>
      <c r="K4288" s="5">
        <v>42610.75513888889</v>
      </c>
      <c r="L4288" s="5">
        <v>42610.75513888889</v>
      </c>
      <c r="M4288" s="6" t="s">
        <v>20</v>
      </c>
    </row>
    <row r="4289" spans="1:13" ht="30.75" hidden="1" thickBot="1" x14ac:dyDescent="0.3">
      <c r="A4289" s="2">
        <v>4287</v>
      </c>
      <c r="B4289" s="11" t="s">
        <v>8356</v>
      </c>
      <c r="C4289" s="11"/>
      <c r="D4289" s="11"/>
      <c r="E4289" s="11"/>
      <c r="F4289" s="11"/>
      <c r="G4289" s="2" t="s">
        <v>87</v>
      </c>
      <c r="H4289" s="2" t="s">
        <v>37</v>
      </c>
      <c r="I4289" s="2" t="s">
        <v>8357</v>
      </c>
      <c r="J4289" s="2">
        <v>772557290</v>
      </c>
      <c r="K4289" s="3">
        <v>42110</v>
      </c>
      <c r="L4289" s="2" t="s">
        <v>238</v>
      </c>
      <c r="M4289" s="8" t="s">
        <v>20</v>
      </c>
    </row>
    <row r="4290" spans="1:13" ht="45.75" hidden="1" thickBot="1" x14ac:dyDescent="0.3">
      <c r="A4290" s="4">
        <v>4288</v>
      </c>
      <c r="B4290" s="13" t="s">
        <v>8356</v>
      </c>
      <c r="C4290" s="13"/>
      <c r="D4290" s="13"/>
      <c r="E4290" s="13"/>
      <c r="F4290" s="13"/>
      <c r="G4290" s="4" t="s">
        <v>1036</v>
      </c>
      <c r="H4290" s="4" t="s">
        <v>18</v>
      </c>
      <c r="I4290" s="4" t="s">
        <v>5186</v>
      </c>
      <c r="J4290" s="4">
        <v>704711221</v>
      </c>
      <c r="K4290" s="5">
        <v>42608.400983796295</v>
      </c>
      <c r="L4290" s="5">
        <v>42608.400983796295</v>
      </c>
      <c r="M4290" s="6" t="s">
        <v>20</v>
      </c>
    </row>
    <row r="4291" spans="1:13" ht="45.75" hidden="1" thickBot="1" x14ac:dyDescent="0.3">
      <c r="A4291" s="2">
        <v>4289</v>
      </c>
      <c r="B4291" s="11" t="s">
        <v>8358</v>
      </c>
      <c r="C4291" s="11"/>
      <c r="D4291" s="11"/>
      <c r="E4291" s="11"/>
      <c r="F4291" s="11"/>
      <c r="G4291" s="2" t="s">
        <v>11</v>
      </c>
      <c r="H4291" s="2" t="s">
        <v>37</v>
      </c>
      <c r="I4291" s="2" t="s">
        <v>8359</v>
      </c>
      <c r="J4291" s="2">
        <v>774806490</v>
      </c>
      <c r="K4291" s="3">
        <v>41584</v>
      </c>
      <c r="L4291" s="2" t="s">
        <v>238</v>
      </c>
      <c r="M4291" s="8" t="s">
        <v>20</v>
      </c>
    </row>
    <row r="4292" spans="1:13" ht="30.75" hidden="1" thickBot="1" x14ac:dyDescent="0.3">
      <c r="A4292" s="4">
        <v>4290</v>
      </c>
      <c r="B4292" s="13" t="s">
        <v>8360</v>
      </c>
      <c r="C4292" s="13"/>
      <c r="D4292" s="13"/>
      <c r="E4292" s="13"/>
      <c r="F4292" s="13"/>
      <c r="G4292" s="4" t="s">
        <v>646</v>
      </c>
      <c r="H4292" s="4" t="s">
        <v>37</v>
      </c>
      <c r="I4292" s="4" t="s">
        <v>8361</v>
      </c>
      <c r="J4292" s="4">
        <v>772557290</v>
      </c>
      <c r="K4292" s="5">
        <v>42408.749097222222</v>
      </c>
      <c r="L4292" s="5">
        <v>42408.749097222222</v>
      </c>
      <c r="M4292" s="6" t="s">
        <v>20</v>
      </c>
    </row>
    <row r="4293" spans="1:13" ht="30.75" hidden="1" thickBot="1" x14ac:dyDescent="0.3">
      <c r="A4293" s="2">
        <v>4291</v>
      </c>
      <c r="B4293" s="11" t="s">
        <v>8362</v>
      </c>
      <c r="C4293" s="11"/>
      <c r="D4293" s="11"/>
      <c r="E4293" s="11"/>
      <c r="F4293" s="11"/>
      <c r="G4293" s="2" t="s">
        <v>755</v>
      </c>
      <c r="H4293" s="2" t="s">
        <v>37</v>
      </c>
      <c r="I4293" s="2" t="s">
        <v>8363</v>
      </c>
      <c r="J4293" s="2">
        <v>777852316</v>
      </c>
      <c r="K4293" s="3">
        <v>41758</v>
      </c>
      <c r="L4293" s="2" t="s">
        <v>238</v>
      </c>
      <c r="M4293" s="8" t="s">
        <v>20</v>
      </c>
    </row>
    <row r="4294" spans="1:13" ht="30.75" hidden="1" thickBot="1" x14ac:dyDescent="0.3">
      <c r="A4294" s="4">
        <v>4292</v>
      </c>
      <c r="B4294" s="13" t="s">
        <v>8364</v>
      </c>
      <c r="C4294" s="13"/>
      <c r="D4294" s="13"/>
      <c r="E4294" s="13"/>
      <c r="F4294" s="13"/>
      <c r="G4294" s="4" t="s">
        <v>352</v>
      </c>
      <c r="H4294" s="4" t="s">
        <v>37</v>
      </c>
      <c r="I4294" s="4" t="s">
        <v>8365</v>
      </c>
      <c r="J4294" s="4">
        <v>774806490</v>
      </c>
      <c r="K4294" s="5">
        <v>42916.405613425923</v>
      </c>
      <c r="L4294" s="5">
        <v>42916.405613425923</v>
      </c>
      <c r="M4294" s="6" t="s">
        <v>20</v>
      </c>
    </row>
    <row r="4295" spans="1:13" ht="30.75" hidden="1" thickBot="1" x14ac:dyDescent="0.3">
      <c r="A4295" s="2">
        <v>4293</v>
      </c>
      <c r="B4295" s="11" t="s">
        <v>8366</v>
      </c>
      <c r="C4295" s="11"/>
      <c r="D4295" s="11"/>
      <c r="E4295" s="11"/>
      <c r="F4295" s="11"/>
      <c r="G4295" s="2" t="s">
        <v>175</v>
      </c>
      <c r="H4295" s="2" t="s">
        <v>37</v>
      </c>
      <c r="I4295" s="2" t="s">
        <v>8367</v>
      </c>
      <c r="J4295" s="2">
        <v>772543136</v>
      </c>
      <c r="K4295" s="3">
        <v>41526</v>
      </c>
      <c r="L4295" s="2" t="s">
        <v>238</v>
      </c>
      <c r="M4295" s="8" t="s">
        <v>20</v>
      </c>
    </row>
    <row r="4296" spans="1:13" ht="30.75" hidden="1" thickBot="1" x14ac:dyDescent="0.3">
      <c r="A4296" s="4">
        <v>4294</v>
      </c>
      <c r="B4296" s="13" t="s">
        <v>8368</v>
      </c>
      <c r="C4296" s="13"/>
      <c r="D4296" s="13"/>
      <c r="E4296" s="13"/>
      <c r="F4296" s="13"/>
      <c r="G4296" s="4" t="s">
        <v>102</v>
      </c>
      <c r="H4296" s="4" t="s">
        <v>37</v>
      </c>
      <c r="I4296" s="4" t="s">
        <v>8369</v>
      </c>
      <c r="J4296" s="4">
        <v>712121230</v>
      </c>
      <c r="K4296" s="5">
        <v>41780</v>
      </c>
      <c r="L4296" s="4" t="s">
        <v>238</v>
      </c>
      <c r="M4296" s="6" t="s">
        <v>20</v>
      </c>
    </row>
    <row r="4297" spans="1:13" ht="45.75" hidden="1" thickBot="1" x14ac:dyDescent="0.3">
      <c r="A4297" s="2">
        <v>4295</v>
      </c>
      <c r="B4297" s="11" t="s">
        <v>8370</v>
      </c>
      <c r="C4297" s="11"/>
      <c r="D4297" s="11"/>
      <c r="E4297" s="11"/>
      <c r="F4297" s="11"/>
      <c r="G4297" s="2" t="s">
        <v>167</v>
      </c>
      <c r="H4297" s="2" t="s">
        <v>18</v>
      </c>
      <c r="I4297" s="2" t="s">
        <v>8371</v>
      </c>
      <c r="J4297" s="2">
        <v>777882009</v>
      </c>
      <c r="K4297" s="3">
        <v>42845.688668981478</v>
      </c>
      <c r="L4297" s="3">
        <v>42845.688668981478</v>
      </c>
      <c r="M4297" s="8" t="s">
        <v>20</v>
      </c>
    </row>
    <row r="4298" spans="1:13" ht="30.75" hidden="1" thickBot="1" x14ac:dyDescent="0.3">
      <c r="A4298" s="4">
        <v>4296</v>
      </c>
      <c r="B4298" s="13" t="s">
        <v>8372</v>
      </c>
      <c r="C4298" s="13"/>
      <c r="D4298" s="13"/>
      <c r="E4298" s="13"/>
      <c r="F4298" s="13"/>
      <c r="G4298" s="4" t="s">
        <v>65</v>
      </c>
      <c r="H4298" s="4" t="s">
        <v>37</v>
      </c>
      <c r="I4298" s="4" t="s">
        <v>8373</v>
      </c>
      <c r="J4298" s="4"/>
      <c r="K4298" s="5">
        <v>42257.564652777779</v>
      </c>
      <c r="L4298" s="5">
        <v>42257.564652777779</v>
      </c>
      <c r="M4298" s="6" t="s">
        <v>20</v>
      </c>
    </row>
    <row r="4299" spans="1:13" ht="30.75" hidden="1" thickBot="1" x14ac:dyDescent="0.3">
      <c r="A4299" s="2">
        <v>4297</v>
      </c>
      <c r="B4299" s="11" t="s">
        <v>8372</v>
      </c>
      <c r="C4299" s="11"/>
      <c r="D4299" s="11"/>
      <c r="E4299" s="11"/>
      <c r="F4299" s="11"/>
      <c r="G4299" s="2" t="s">
        <v>11</v>
      </c>
      <c r="H4299" s="2" t="s">
        <v>37</v>
      </c>
      <c r="I4299" s="2" t="s">
        <v>8374</v>
      </c>
      <c r="J4299" s="2">
        <v>772181037</v>
      </c>
      <c r="K4299" s="3">
        <v>42611.475717592592</v>
      </c>
      <c r="L4299" s="3">
        <v>42611.475717592592</v>
      </c>
      <c r="M4299" s="8" t="s">
        <v>20</v>
      </c>
    </row>
    <row r="4300" spans="1:13" ht="45" hidden="1" x14ac:dyDescent="0.25">
      <c r="A4300" s="4">
        <v>4298</v>
      </c>
      <c r="B4300" s="12" t="s">
        <v>8375</v>
      </c>
      <c r="C4300" s="12"/>
      <c r="D4300" s="12"/>
      <c r="E4300" s="12"/>
      <c r="F4300" s="12"/>
      <c r="G4300" s="4" t="s">
        <v>979</v>
      </c>
      <c r="H4300" s="4" t="s">
        <v>18</v>
      </c>
      <c r="I4300" s="4" t="s">
        <v>8376</v>
      </c>
      <c r="J4300" s="4" t="s">
        <v>8377</v>
      </c>
      <c r="K4300" s="5">
        <v>44373.78497685185</v>
      </c>
      <c r="L4300" s="5">
        <v>44373.78497685185</v>
      </c>
      <c r="M4300" s="6" t="s">
        <v>20</v>
      </c>
    </row>
    <row r="4301" spans="1:13" ht="30" x14ac:dyDescent="0.25">
      <c r="A4301" s="30">
        <v>4299</v>
      </c>
      <c r="B4301" s="31" t="s">
        <v>8378</v>
      </c>
      <c r="C4301" s="31"/>
      <c r="D4301" s="31"/>
      <c r="E4301" s="31"/>
      <c r="F4301" s="31"/>
      <c r="G4301" s="30" t="s">
        <v>474</v>
      </c>
      <c r="H4301" s="30" t="s">
        <v>37</v>
      </c>
      <c r="I4301" s="30" t="s">
        <v>8379</v>
      </c>
      <c r="J4301" s="30">
        <v>256782922447</v>
      </c>
      <c r="K4301" s="32">
        <v>43866.377384259256</v>
      </c>
      <c r="L4301" s="32">
        <v>44217.043124999997</v>
      </c>
      <c r="M4301" s="33" t="s">
        <v>15</v>
      </c>
    </row>
    <row r="4302" spans="1:13" ht="30.75" hidden="1" thickBot="1" x14ac:dyDescent="0.3">
      <c r="A4302" s="15">
        <v>4300</v>
      </c>
      <c r="B4302" s="19" t="s">
        <v>8378</v>
      </c>
      <c r="C4302" s="19"/>
      <c r="D4302" s="19"/>
      <c r="E4302" s="19"/>
      <c r="F4302" s="19"/>
      <c r="G4302" s="15" t="s">
        <v>343</v>
      </c>
      <c r="H4302" s="15" t="s">
        <v>838</v>
      </c>
      <c r="I4302" s="15" t="s">
        <v>8380</v>
      </c>
      <c r="J4302" s="15">
        <v>779069586</v>
      </c>
      <c r="K4302" s="17">
        <v>42208.393553240741</v>
      </c>
      <c r="L4302" s="17">
        <v>42208.393553240741</v>
      </c>
      <c r="M4302" s="18" t="s">
        <v>20</v>
      </c>
    </row>
    <row r="4303" spans="1:13" ht="30.75" hidden="1" thickBot="1" x14ac:dyDescent="0.3">
      <c r="A4303" s="2">
        <v>4301</v>
      </c>
      <c r="B4303" s="11" t="s">
        <v>8381</v>
      </c>
      <c r="C4303" s="11"/>
      <c r="D4303" s="11"/>
      <c r="E4303" s="11"/>
      <c r="F4303" s="11"/>
      <c r="G4303" s="2" t="s">
        <v>102</v>
      </c>
      <c r="H4303" s="2" t="s">
        <v>37</v>
      </c>
      <c r="I4303" s="2" t="s">
        <v>8382</v>
      </c>
      <c r="J4303" s="2" t="s">
        <v>8383</v>
      </c>
      <c r="K4303" s="3">
        <v>41780</v>
      </c>
      <c r="L4303" s="2" t="s">
        <v>238</v>
      </c>
      <c r="M4303" s="8" t="s">
        <v>20</v>
      </c>
    </row>
    <row r="4304" spans="1:13" ht="30.75" hidden="1" thickBot="1" x14ac:dyDescent="0.3">
      <c r="A4304" s="4">
        <v>4302</v>
      </c>
      <c r="B4304" s="13" t="s">
        <v>8381</v>
      </c>
      <c r="C4304" s="13"/>
      <c r="D4304" s="13"/>
      <c r="E4304" s="13"/>
      <c r="F4304" s="13"/>
      <c r="G4304" s="4" t="s">
        <v>214</v>
      </c>
      <c r="H4304" s="4" t="s">
        <v>34</v>
      </c>
      <c r="I4304" s="4" t="s">
        <v>8384</v>
      </c>
      <c r="J4304" s="4" t="s">
        <v>8385</v>
      </c>
      <c r="K4304" s="5">
        <v>41577</v>
      </c>
      <c r="L4304" s="4" t="s">
        <v>238</v>
      </c>
      <c r="M4304" s="6" t="s">
        <v>20</v>
      </c>
    </row>
    <row r="4305" spans="1:13" ht="30" hidden="1" x14ac:dyDescent="0.25">
      <c r="A4305" s="2">
        <v>4303</v>
      </c>
      <c r="B4305" s="10" t="s">
        <v>8386</v>
      </c>
      <c r="C4305" s="10"/>
      <c r="D4305" s="10"/>
      <c r="E4305" s="10"/>
      <c r="F4305" s="10"/>
      <c r="G4305" s="2" t="s">
        <v>90</v>
      </c>
      <c r="H4305" s="2" t="s">
        <v>37</v>
      </c>
      <c r="I4305" s="2" t="s">
        <v>8387</v>
      </c>
      <c r="J4305" s="9">
        <v>7.5980730407775703E+18</v>
      </c>
      <c r="K4305" s="3">
        <v>42345.625555555554</v>
      </c>
      <c r="L4305" s="3">
        <v>42345.625555555554</v>
      </c>
      <c r="M4305" s="8" t="s">
        <v>20</v>
      </c>
    </row>
    <row r="4306" spans="1:13" ht="30" x14ac:dyDescent="0.25">
      <c r="A4306" s="34">
        <v>4304</v>
      </c>
      <c r="B4306" s="35" t="s">
        <v>8388</v>
      </c>
      <c r="C4306" s="35"/>
      <c r="D4306" s="35"/>
      <c r="E4306" s="35"/>
      <c r="F4306" s="35"/>
      <c r="G4306" s="34" t="s">
        <v>189</v>
      </c>
      <c r="H4306" s="34" t="s">
        <v>37</v>
      </c>
      <c r="I4306" s="34" t="s">
        <v>8389</v>
      </c>
      <c r="J4306" s="34">
        <v>781603728</v>
      </c>
      <c r="K4306" s="36">
        <v>42183.94321759259</v>
      </c>
      <c r="L4306" s="36">
        <v>43766.219594907408</v>
      </c>
      <c r="M4306" s="37" t="s">
        <v>15</v>
      </c>
    </row>
    <row r="4307" spans="1:13" ht="30.75" hidden="1" thickBot="1" x14ac:dyDescent="0.3">
      <c r="A4307" s="20">
        <v>4305</v>
      </c>
      <c r="B4307" s="21" t="s">
        <v>8390</v>
      </c>
      <c r="C4307" s="21"/>
      <c r="D4307" s="21"/>
      <c r="E4307" s="21"/>
      <c r="F4307" s="21"/>
      <c r="G4307" s="20" t="s">
        <v>17</v>
      </c>
      <c r="H4307" s="20" t="s">
        <v>37</v>
      </c>
      <c r="I4307" s="20" t="s">
        <v>8391</v>
      </c>
      <c r="J4307" s="26">
        <v>2.5639277744807697E+21</v>
      </c>
      <c r="K4307" s="22">
        <v>42930.588865740741</v>
      </c>
      <c r="L4307" s="22">
        <v>42930.588865740741</v>
      </c>
      <c r="M4307" s="23" t="s">
        <v>20</v>
      </c>
    </row>
    <row r="4308" spans="1:13" ht="30.75" hidden="1" thickBot="1" x14ac:dyDescent="0.3">
      <c r="A4308" s="4">
        <v>4306</v>
      </c>
      <c r="B4308" s="13" t="s">
        <v>8392</v>
      </c>
      <c r="C4308" s="13"/>
      <c r="D4308" s="13"/>
      <c r="E4308" s="13"/>
      <c r="F4308" s="13"/>
      <c r="G4308" s="4" t="s">
        <v>175</v>
      </c>
      <c r="H4308" s="4" t="s">
        <v>37</v>
      </c>
      <c r="I4308" s="4" t="s">
        <v>8393</v>
      </c>
      <c r="J4308" s="4">
        <v>41532398</v>
      </c>
      <c r="K4308" s="5">
        <v>41526</v>
      </c>
      <c r="L4308" s="4" t="s">
        <v>238</v>
      </c>
      <c r="M4308" s="6" t="s">
        <v>20</v>
      </c>
    </row>
    <row r="4309" spans="1:13" ht="30.75" hidden="1" thickBot="1" x14ac:dyDescent="0.3">
      <c r="A4309" s="2">
        <v>4307</v>
      </c>
      <c r="B4309" s="11" t="s">
        <v>8392</v>
      </c>
      <c r="C4309" s="11"/>
      <c r="D4309" s="11"/>
      <c r="E4309" s="11"/>
      <c r="F4309" s="11"/>
      <c r="G4309" s="2" t="s">
        <v>282</v>
      </c>
      <c r="H4309" s="2" t="s">
        <v>37</v>
      </c>
      <c r="I4309" s="2" t="s">
        <v>8394</v>
      </c>
      <c r="J4309" s="2">
        <v>782632741</v>
      </c>
      <c r="K4309" s="3">
        <v>42173.530416666668</v>
      </c>
      <c r="L4309" s="3">
        <v>42173.530416666668</v>
      </c>
      <c r="M4309" s="8" t="s">
        <v>20</v>
      </c>
    </row>
    <row r="4310" spans="1:13" ht="30.75" hidden="1" thickBot="1" x14ac:dyDescent="0.3">
      <c r="A4310" s="4">
        <v>4308</v>
      </c>
      <c r="B4310" s="13" t="s">
        <v>8392</v>
      </c>
      <c r="C4310" s="13"/>
      <c r="D4310" s="13"/>
      <c r="E4310" s="13"/>
      <c r="F4310" s="13"/>
      <c r="G4310" s="4" t="s">
        <v>207</v>
      </c>
      <c r="H4310" s="4" t="s">
        <v>37</v>
      </c>
      <c r="I4310" s="4" t="s">
        <v>8393</v>
      </c>
      <c r="J4310" s="4">
        <v>41532401</v>
      </c>
      <c r="K4310" s="5">
        <v>42255.592326388891</v>
      </c>
      <c r="L4310" s="5">
        <v>42255.592326388891</v>
      </c>
      <c r="M4310" s="6" t="s">
        <v>20</v>
      </c>
    </row>
    <row r="4311" spans="1:13" ht="30.75" hidden="1" thickBot="1" x14ac:dyDescent="0.3">
      <c r="A4311" s="2">
        <v>4309</v>
      </c>
      <c r="B4311" s="11" t="s">
        <v>8392</v>
      </c>
      <c r="C4311" s="11"/>
      <c r="D4311" s="11"/>
      <c r="E4311" s="11"/>
      <c r="F4311" s="11"/>
      <c r="G4311" s="2" t="s">
        <v>102</v>
      </c>
      <c r="H4311" s="2" t="s">
        <v>37</v>
      </c>
      <c r="I4311" s="2" t="s">
        <v>8393</v>
      </c>
      <c r="J4311" s="2">
        <v>41532394</v>
      </c>
      <c r="K4311" s="3">
        <v>41780</v>
      </c>
      <c r="L4311" s="2" t="s">
        <v>238</v>
      </c>
      <c r="M4311" s="8" t="s">
        <v>20</v>
      </c>
    </row>
    <row r="4312" spans="1:13" ht="30.75" hidden="1" thickBot="1" x14ac:dyDescent="0.3">
      <c r="A4312" s="4">
        <v>4310</v>
      </c>
      <c r="B4312" s="13" t="s">
        <v>8392</v>
      </c>
      <c r="C4312" s="13"/>
      <c r="D4312" s="13"/>
      <c r="E4312" s="13"/>
      <c r="F4312" s="13"/>
      <c r="G4312" s="4" t="s">
        <v>979</v>
      </c>
      <c r="H4312" s="4" t="s">
        <v>37</v>
      </c>
      <c r="I4312" s="4" t="s">
        <v>8393</v>
      </c>
      <c r="J4312" s="4">
        <v>41532409</v>
      </c>
      <c r="K4312" s="5">
        <v>44536.574537037035</v>
      </c>
      <c r="L4312" s="5">
        <v>44536.574537037035</v>
      </c>
      <c r="M4312" s="6" t="s">
        <v>20</v>
      </c>
    </row>
    <row r="4313" spans="1:13" ht="30.75" hidden="1" thickBot="1" x14ac:dyDescent="0.3">
      <c r="A4313" s="2">
        <v>4311</v>
      </c>
      <c r="B4313" s="11" t="s">
        <v>8392</v>
      </c>
      <c r="C4313" s="11"/>
      <c r="D4313" s="11"/>
      <c r="E4313" s="11"/>
      <c r="F4313" s="11"/>
      <c r="G4313" s="2" t="s">
        <v>97</v>
      </c>
      <c r="H4313" s="2" t="s">
        <v>37</v>
      </c>
      <c r="I4313" s="2" t="s">
        <v>8393</v>
      </c>
      <c r="J4313" s="2">
        <v>41532411</v>
      </c>
      <c r="K4313" s="3">
        <v>42342.808703703704</v>
      </c>
      <c r="L4313" s="3">
        <v>42342.808703703704</v>
      </c>
      <c r="M4313" s="8" t="s">
        <v>20</v>
      </c>
    </row>
    <row r="4314" spans="1:13" ht="30.75" hidden="1" thickBot="1" x14ac:dyDescent="0.3">
      <c r="A4314" s="4">
        <v>4312</v>
      </c>
      <c r="B4314" s="13" t="s">
        <v>8395</v>
      </c>
      <c r="C4314" s="13"/>
      <c r="D4314" s="13"/>
      <c r="E4314" s="13"/>
      <c r="F4314" s="13"/>
      <c r="G4314" s="4" t="s">
        <v>153</v>
      </c>
      <c r="H4314" s="4" t="s">
        <v>37</v>
      </c>
      <c r="I4314" s="4" t="s">
        <v>8396</v>
      </c>
      <c r="J4314" s="7">
        <v>4.1469582207021199E+18</v>
      </c>
      <c r="K4314" s="5">
        <v>42353.469050925924</v>
      </c>
      <c r="L4314" s="5">
        <v>42353.469050925924</v>
      </c>
      <c r="M4314" s="6" t="s">
        <v>20</v>
      </c>
    </row>
    <row r="4315" spans="1:13" ht="45.75" hidden="1" thickBot="1" x14ac:dyDescent="0.3">
      <c r="A4315" s="2">
        <v>4313</v>
      </c>
      <c r="B4315" s="11" t="s">
        <v>8397</v>
      </c>
      <c r="C4315" s="11"/>
      <c r="D4315" s="11"/>
      <c r="E4315" s="11"/>
      <c r="F4315" s="11"/>
      <c r="G4315" s="2" t="s">
        <v>428</v>
      </c>
      <c r="H4315" s="2" t="s">
        <v>18</v>
      </c>
      <c r="I4315" s="2" t="s">
        <v>8398</v>
      </c>
      <c r="J4315" s="2" t="s">
        <v>8399</v>
      </c>
      <c r="K4315" s="3">
        <v>42173.548333333332</v>
      </c>
      <c r="L4315" s="3">
        <v>42173.548333333332</v>
      </c>
      <c r="M4315" s="8" t="s">
        <v>20</v>
      </c>
    </row>
    <row r="4316" spans="1:13" ht="30" hidden="1" x14ac:dyDescent="0.25">
      <c r="A4316" s="4">
        <v>4314</v>
      </c>
      <c r="B4316" s="12" t="s">
        <v>8400</v>
      </c>
      <c r="C4316" s="12"/>
      <c r="D4316" s="12"/>
      <c r="E4316" s="12"/>
      <c r="F4316" s="12"/>
      <c r="G4316" s="4" t="s">
        <v>428</v>
      </c>
      <c r="H4316" s="4" t="s">
        <v>34</v>
      </c>
      <c r="I4316" s="4" t="s">
        <v>8401</v>
      </c>
      <c r="J4316" s="4">
        <v>777543688</v>
      </c>
      <c r="K4316" s="5">
        <v>43122.775879629633</v>
      </c>
      <c r="L4316" s="5">
        <v>43122.775879629633</v>
      </c>
      <c r="M4316" s="6" t="s">
        <v>20</v>
      </c>
    </row>
    <row r="4317" spans="1:13" ht="30" x14ac:dyDescent="0.25">
      <c r="A4317" s="30">
        <v>4315</v>
      </c>
      <c r="B4317" s="31" t="s">
        <v>8402</v>
      </c>
      <c r="C4317" s="31"/>
      <c r="D4317" s="31"/>
      <c r="E4317" s="31"/>
      <c r="F4317" s="31"/>
      <c r="G4317" s="30" t="s">
        <v>102</v>
      </c>
      <c r="H4317" s="30" t="s">
        <v>37</v>
      </c>
      <c r="I4317" s="30" t="s">
        <v>8403</v>
      </c>
      <c r="J4317" s="39">
        <v>4.1530353077247002E+17</v>
      </c>
      <c r="K4317" s="32">
        <v>42181.60670138889</v>
      </c>
      <c r="L4317" s="32">
        <v>43756.533888888887</v>
      </c>
      <c r="M4317" s="33" t="s">
        <v>15</v>
      </c>
    </row>
    <row r="4318" spans="1:13" ht="30" x14ac:dyDescent="0.25">
      <c r="A4318" s="34">
        <v>4316</v>
      </c>
      <c r="B4318" s="35" t="s">
        <v>8402</v>
      </c>
      <c r="C4318" s="35"/>
      <c r="D4318" s="35"/>
      <c r="E4318" s="35"/>
      <c r="F4318" s="35"/>
      <c r="G4318" s="34" t="s">
        <v>97</v>
      </c>
      <c r="H4318" s="34" t="s">
        <v>37</v>
      </c>
      <c r="I4318" s="34" t="s">
        <v>8403</v>
      </c>
      <c r="J4318" s="38">
        <v>4.1530356077247002E+17</v>
      </c>
      <c r="K4318" s="36">
        <v>42184.658958333333</v>
      </c>
      <c r="L4318" s="36">
        <v>43774.367789351854</v>
      </c>
      <c r="M4318" s="37" t="s">
        <v>15</v>
      </c>
    </row>
    <row r="4319" spans="1:13" ht="30.75" hidden="1" thickBot="1" x14ac:dyDescent="0.3">
      <c r="A4319" s="20">
        <v>4317</v>
      </c>
      <c r="B4319" s="21" t="s">
        <v>8404</v>
      </c>
      <c r="C4319" s="21"/>
      <c r="D4319" s="21"/>
      <c r="E4319" s="21"/>
      <c r="F4319" s="21"/>
      <c r="G4319" s="20" t="s">
        <v>17</v>
      </c>
      <c r="H4319" s="20" t="s">
        <v>37</v>
      </c>
      <c r="I4319" s="20" t="s">
        <v>8203</v>
      </c>
      <c r="J4319" s="26">
        <v>4.1453033530772398E+19</v>
      </c>
      <c r="K4319" s="22">
        <v>42255.615451388891</v>
      </c>
      <c r="L4319" s="22">
        <v>42255.615451388891</v>
      </c>
      <c r="M4319" s="23" t="s">
        <v>20</v>
      </c>
    </row>
    <row r="4320" spans="1:13" ht="30.75" hidden="1" thickBot="1" x14ac:dyDescent="0.3">
      <c r="A4320" s="4">
        <v>4318</v>
      </c>
      <c r="B4320" s="13" t="s">
        <v>8402</v>
      </c>
      <c r="C4320" s="13"/>
      <c r="D4320" s="13"/>
      <c r="E4320" s="13"/>
      <c r="F4320" s="13"/>
      <c r="G4320" s="4" t="s">
        <v>519</v>
      </c>
      <c r="H4320" s="4" t="s">
        <v>30</v>
      </c>
      <c r="I4320" s="4"/>
      <c r="J4320" s="4"/>
      <c r="K4320" s="5">
        <v>42746.601180555554</v>
      </c>
      <c r="L4320" s="5">
        <v>42746.601180555554</v>
      </c>
      <c r="M4320" s="6" t="s">
        <v>20</v>
      </c>
    </row>
    <row r="4321" spans="1:13" ht="45.75" hidden="1" thickBot="1" x14ac:dyDescent="0.3">
      <c r="A4321" s="2">
        <v>4319</v>
      </c>
      <c r="B4321" s="11" t="s">
        <v>8405</v>
      </c>
      <c r="C4321" s="11"/>
      <c r="D4321" s="11"/>
      <c r="E4321" s="11"/>
      <c r="F4321" s="11"/>
      <c r="G4321" s="2" t="s">
        <v>72</v>
      </c>
      <c r="H4321" s="2" t="s">
        <v>18</v>
      </c>
      <c r="I4321" s="2" t="s">
        <v>8406</v>
      </c>
      <c r="J4321" s="9">
        <v>7.7518007707751803E+18</v>
      </c>
      <c r="K4321" s="3">
        <v>43577.451597222222</v>
      </c>
      <c r="L4321" s="3">
        <v>43577.451597222222</v>
      </c>
      <c r="M4321" s="8" t="s">
        <v>20</v>
      </c>
    </row>
    <row r="4322" spans="1:13" ht="45.75" hidden="1" thickBot="1" x14ac:dyDescent="0.3">
      <c r="A4322" s="4">
        <v>4320</v>
      </c>
      <c r="B4322" s="13" t="s">
        <v>8407</v>
      </c>
      <c r="C4322" s="13"/>
      <c r="D4322" s="13"/>
      <c r="E4322" s="13"/>
      <c r="F4322" s="13"/>
      <c r="G4322" s="4" t="s">
        <v>519</v>
      </c>
      <c r="H4322" s="4" t="s">
        <v>18</v>
      </c>
      <c r="I4322" s="4" t="s">
        <v>8408</v>
      </c>
      <c r="J4322" s="7">
        <v>7.5263907907526298E+18</v>
      </c>
      <c r="K4322" s="5">
        <v>43025.22314814815</v>
      </c>
      <c r="L4322" s="5">
        <v>43025.22314814815</v>
      </c>
      <c r="M4322" s="6" t="s">
        <v>20</v>
      </c>
    </row>
    <row r="4323" spans="1:13" ht="30.75" hidden="1" thickBot="1" x14ac:dyDescent="0.3">
      <c r="A4323" s="2">
        <v>4321</v>
      </c>
      <c r="B4323" s="11" t="s">
        <v>8409</v>
      </c>
      <c r="C4323" s="11"/>
      <c r="D4323" s="11"/>
      <c r="E4323" s="11"/>
      <c r="F4323" s="11"/>
      <c r="G4323" s="2" t="s">
        <v>1221</v>
      </c>
      <c r="H4323" s="2" t="s">
        <v>37</v>
      </c>
      <c r="I4323" s="2" t="s">
        <v>8410</v>
      </c>
      <c r="J4323" s="2">
        <v>774111497</v>
      </c>
      <c r="K4323" s="3">
        <v>44585.69972222222</v>
      </c>
      <c r="L4323" s="3">
        <v>44585.69972222222</v>
      </c>
      <c r="M4323" s="8" t="s">
        <v>20</v>
      </c>
    </row>
    <row r="4324" spans="1:13" ht="45.75" hidden="1" thickBot="1" x14ac:dyDescent="0.3">
      <c r="A4324" s="4">
        <v>4322</v>
      </c>
      <c r="B4324" s="13" t="s">
        <v>8411</v>
      </c>
      <c r="C4324" s="13"/>
      <c r="D4324" s="13"/>
      <c r="E4324" s="13"/>
      <c r="F4324" s="13"/>
      <c r="G4324" s="4" t="s">
        <v>76</v>
      </c>
      <c r="H4324" s="4" t="s">
        <v>18</v>
      </c>
      <c r="I4324" s="4" t="s">
        <v>8412</v>
      </c>
      <c r="J4324" s="4">
        <v>703893534</v>
      </c>
      <c r="K4324" s="5">
        <v>44118.414201388892</v>
      </c>
      <c r="L4324" s="5">
        <v>44118.414201388892</v>
      </c>
      <c r="M4324" s="6" t="s">
        <v>20</v>
      </c>
    </row>
    <row r="4325" spans="1:13" ht="45.75" hidden="1" thickBot="1" x14ac:dyDescent="0.3">
      <c r="A4325" s="2">
        <v>4323</v>
      </c>
      <c r="B4325" s="11" t="s">
        <v>8413</v>
      </c>
      <c r="C4325" s="11"/>
      <c r="D4325" s="11"/>
      <c r="E4325" s="11"/>
      <c r="F4325" s="11"/>
      <c r="G4325" s="2" t="s">
        <v>1036</v>
      </c>
      <c r="H4325" s="2" t="s">
        <v>18</v>
      </c>
      <c r="I4325" s="2" t="s">
        <v>8414</v>
      </c>
      <c r="J4325" s="9">
        <v>7.8524414707852401E+18</v>
      </c>
      <c r="K4325" s="3">
        <v>43206.859363425923</v>
      </c>
      <c r="L4325" s="3">
        <v>43206.859363425923</v>
      </c>
      <c r="M4325" s="8" t="s">
        <v>20</v>
      </c>
    </row>
    <row r="4326" spans="1:13" ht="30" hidden="1" x14ac:dyDescent="0.25">
      <c r="A4326" s="4">
        <v>4324</v>
      </c>
      <c r="B4326" s="12" t="s">
        <v>8415</v>
      </c>
      <c r="C4326" s="12"/>
      <c r="D4326" s="12"/>
      <c r="E4326" s="12"/>
      <c r="F4326" s="12"/>
      <c r="G4326" s="4" t="s">
        <v>102</v>
      </c>
      <c r="H4326" s="4" t="s">
        <v>37</v>
      </c>
      <c r="I4326" s="4" t="s">
        <v>8416</v>
      </c>
      <c r="J4326" s="4" t="s">
        <v>8417</v>
      </c>
      <c r="K4326" s="5">
        <v>42412.688067129631</v>
      </c>
      <c r="L4326" s="5">
        <v>42412.688067129631</v>
      </c>
      <c r="M4326" s="6" t="s">
        <v>20</v>
      </c>
    </row>
    <row r="4327" spans="1:13" ht="30" x14ac:dyDescent="0.25">
      <c r="A4327" s="30">
        <v>4325</v>
      </c>
      <c r="B4327" s="31" t="s">
        <v>8418</v>
      </c>
      <c r="C4327" s="31"/>
      <c r="D4327" s="31"/>
      <c r="E4327" s="31"/>
      <c r="F4327" s="31"/>
      <c r="G4327" s="30" t="s">
        <v>76</v>
      </c>
      <c r="H4327" s="30" t="s">
        <v>30</v>
      </c>
      <c r="I4327" s="30" t="s">
        <v>8419</v>
      </c>
      <c r="J4327" s="30">
        <v>705999701</v>
      </c>
      <c r="K4327" s="32">
        <v>43477.526435185187</v>
      </c>
      <c r="L4327" s="32">
        <v>44118.378472222219</v>
      </c>
      <c r="M4327" s="33" t="s">
        <v>15</v>
      </c>
    </row>
    <row r="4328" spans="1:13" ht="30.75" hidden="1" thickBot="1" x14ac:dyDescent="0.3">
      <c r="A4328" s="15">
        <v>4326</v>
      </c>
      <c r="B4328" s="19" t="s">
        <v>8420</v>
      </c>
      <c r="C4328" s="19"/>
      <c r="D4328" s="19"/>
      <c r="E4328" s="19"/>
      <c r="F4328" s="19"/>
      <c r="G4328" s="15" t="s">
        <v>417</v>
      </c>
      <c r="H4328" s="15" t="s">
        <v>37</v>
      </c>
      <c r="I4328" s="15" t="s">
        <v>8421</v>
      </c>
      <c r="J4328" s="15">
        <v>774030477</v>
      </c>
      <c r="K4328" s="17">
        <v>43019.532430555555</v>
      </c>
      <c r="L4328" s="17">
        <v>43019.532430555555</v>
      </c>
      <c r="M4328" s="18" t="s">
        <v>20</v>
      </c>
    </row>
    <row r="4329" spans="1:13" ht="30.75" hidden="1" thickBot="1" x14ac:dyDescent="0.3">
      <c r="A4329" s="2">
        <v>4327</v>
      </c>
      <c r="B4329" s="11" t="s">
        <v>8422</v>
      </c>
      <c r="C4329" s="11"/>
      <c r="D4329" s="11"/>
      <c r="E4329" s="11"/>
      <c r="F4329" s="11"/>
      <c r="G4329" s="2" t="s">
        <v>485</v>
      </c>
      <c r="H4329" s="2" t="s">
        <v>111</v>
      </c>
      <c r="I4329" s="2" t="s">
        <v>8423</v>
      </c>
      <c r="J4329" s="2">
        <v>774013394</v>
      </c>
      <c r="K4329" s="3">
        <v>43138.480162037034</v>
      </c>
      <c r="L4329" s="3">
        <v>43138.480162037034</v>
      </c>
      <c r="M4329" s="8" t="s">
        <v>20</v>
      </c>
    </row>
    <row r="4330" spans="1:13" ht="30.75" hidden="1" thickBot="1" x14ac:dyDescent="0.3">
      <c r="A4330" s="4">
        <v>4328</v>
      </c>
      <c r="B4330" s="13" t="s">
        <v>8424</v>
      </c>
      <c r="C4330" s="13"/>
      <c r="D4330" s="13"/>
      <c r="E4330" s="13"/>
      <c r="F4330" s="13"/>
      <c r="G4330" s="4" t="s">
        <v>485</v>
      </c>
      <c r="H4330" s="4" t="s">
        <v>111</v>
      </c>
      <c r="I4330" s="4" t="s">
        <v>8425</v>
      </c>
      <c r="J4330" s="4">
        <v>774013394</v>
      </c>
      <c r="K4330" s="5">
        <v>42258.466585648152</v>
      </c>
      <c r="L4330" s="5">
        <v>42258.466585648152</v>
      </c>
      <c r="M4330" s="6" t="s">
        <v>20</v>
      </c>
    </row>
    <row r="4331" spans="1:13" ht="30" hidden="1" x14ac:dyDescent="0.25">
      <c r="A4331" s="2">
        <v>4329</v>
      </c>
      <c r="B4331" s="10" t="s">
        <v>8426</v>
      </c>
      <c r="C4331" s="10"/>
      <c r="D4331" s="10"/>
      <c r="E4331" s="10"/>
      <c r="F4331" s="10"/>
      <c r="G4331" s="2" t="s">
        <v>487</v>
      </c>
      <c r="H4331" s="2" t="s">
        <v>111</v>
      </c>
      <c r="I4331" s="2" t="s">
        <v>8427</v>
      </c>
      <c r="J4331" s="2">
        <v>774013394</v>
      </c>
      <c r="K4331" s="3">
        <v>43691.612592592595</v>
      </c>
      <c r="L4331" s="3">
        <v>43691.612592592595</v>
      </c>
      <c r="M4331" s="8" t="s">
        <v>20</v>
      </c>
    </row>
    <row r="4332" spans="1:13" ht="30" x14ac:dyDescent="0.25">
      <c r="A4332" s="34">
        <v>4330</v>
      </c>
      <c r="B4332" s="35" t="s">
        <v>8428</v>
      </c>
      <c r="C4332" s="35"/>
      <c r="D4332" s="35"/>
      <c r="E4332" s="35"/>
      <c r="F4332" s="35"/>
      <c r="G4332" s="34" t="s">
        <v>72</v>
      </c>
      <c r="H4332" s="34" t="s">
        <v>34</v>
      </c>
      <c r="I4332" s="34" t="s">
        <v>8429</v>
      </c>
      <c r="J4332" s="34">
        <v>775683535</v>
      </c>
      <c r="K4332" s="36">
        <v>42208.623460648145</v>
      </c>
      <c r="L4332" s="36">
        <v>43754.187997685185</v>
      </c>
      <c r="M4332" s="37" t="s">
        <v>15</v>
      </c>
    </row>
    <row r="4333" spans="1:13" ht="30" x14ac:dyDescent="0.25">
      <c r="A4333" s="30">
        <v>4331</v>
      </c>
      <c r="B4333" s="31" t="s">
        <v>8430</v>
      </c>
      <c r="C4333" s="31"/>
      <c r="D4333" s="31"/>
      <c r="E4333" s="31"/>
      <c r="F4333" s="31"/>
      <c r="G4333" s="30"/>
      <c r="H4333" s="30" t="s">
        <v>12</v>
      </c>
      <c r="I4333" s="30" t="s">
        <v>8431</v>
      </c>
      <c r="J4333" s="30" t="s">
        <v>8432</v>
      </c>
      <c r="K4333" s="32">
        <v>44493.567094907405</v>
      </c>
      <c r="L4333" s="32">
        <v>44493.567094907405</v>
      </c>
      <c r="M4333" s="33" t="s">
        <v>15</v>
      </c>
    </row>
    <row r="4334" spans="1:13" ht="30" x14ac:dyDescent="0.25">
      <c r="A4334" s="34">
        <v>4332</v>
      </c>
      <c r="B4334" s="35" t="s">
        <v>8430</v>
      </c>
      <c r="C4334" s="35"/>
      <c r="D4334" s="35"/>
      <c r="E4334" s="35"/>
      <c r="F4334" s="35"/>
      <c r="G4334" s="34" t="s">
        <v>72</v>
      </c>
      <c r="H4334" s="34" t="s">
        <v>12</v>
      </c>
      <c r="I4334" s="34" t="s">
        <v>8431</v>
      </c>
      <c r="J4334" s="34" t="s">
        <v>8432</v>
      </c>
      <c r="K4334" s="36">
        <v>44493.567870370367</v>
      </c>
      <c r="L4334" s="36">
        <v>44493.567870370367</v>
      </c>
      <c r="M4334" s="37" t="s">
        <v>15</v>
      </c>
    </row>
    <row r="4335" spans="1:13" ht="30" x14ac:dyDescent="0.25">
      <c r="A4335" s="30">
        <v>4333</v>
      </c>
      <c r="B4335" s="31" t="s">
        <v>8433</v>
      </c>
      <c r="C4335" s="31"/>
      <c r="D4335" s="31"/>
      <c r="E4335" s="31"/>
      <c r="F4335" s="31"/>
      <c r="G4335" s="30" t="s">
        <v>119</v>
      </c>
      <c r="H4335" s="30" t="s">
        <v>12</v>
      </c>
      <c r="I4335" s="30" t="s">
        <v>8431</v>
      </c>
      <c r="J4335" s="30" t="s">
        <v>8434</v>
      </c>
      <c r="K4335" s="32">
        <v>44493.583599537036</v>
      </c>
      <c r="L4335" s="32">
        <v>44493.583599537036</v>
      </c>
      <c r="M4335" s="33" t="s">
        <v>15</v>
      </c>
    </row>
    <row r="4336" spans="1:13" ht="45" x14ac:dyDescent="0.25">
      <c r="A4336" s="34">
        <v>4334</v>
      </c>
      <c r="B4336" s="35" t="s">
        <v>8435</v>
      </c>
      <c r="C4336" s="35"/>
      <c r="D4336" s="35"/>
      <c r="E4336" s="35"/>
      <c r="F4336" s="35"/>
      <c r="G4336" s="34" t="s">
        <v>72</v>
      </c>
      <c r="H4336" s="34" t="s">
        <v>12</v>
      </c>
      <c r="I4336" s="34" t="s">
        <v>8431</v>
      </c>
      <c r="J4336" s="34" t="s">
        <v>8436</v>
      </c>
      <c r="K4336" s="36">
        <v>43741.955810185187</v>
      </c>
      <c r="L4336" s="36">
        <v>43754.196840277778</v>
      </c>
      <c r="M4336" s="37" t="s">
        <v>15</v>
      </c>
    </row>
    <row r="4337" spans="1:13" ht="30" x14ac:dyDescent="0.25">
      <c r="A4337" s="30">
        <v>4335</v>
      </c>
      <c r="B4337" s="31" t="s">
        <v>8435</v>
      </c>
      <c r="C4337" s="31"/>
      <c r="D4337" s="31"/>
      <c r="E4337" s="31"/>
      <c r="F4337" s="31"/>
      <c r="G4337" s="30" t="s">
        <v>17</v>
      </c>
      <c r="H4337" s="30"/>
      <c r="I4337" s="30" t="s">
        <v>8431</v>
      </c>
      <c r="J4337" s="30">
        <v>713335107</v>
      </c>
      <c r="K4337" s="32">
        <v>44315.739444444444</v>
      </c>
      <c r="L4337" s="32">
        <v>44315.739444444444</v>
      </c>
      <c r="M4337" s="33" t="s">
        <v>15</v>
      </c>
    </row>
    <row r="4338" spans="1:13" ht="30" x14ac:dyDescent="0.25">
      <c r="A4338" s="34">
        <v>4336</v>
      </c>
      <c r="B4338" s="35" t="s">
        <v>8435</v>
      </c>
      <c r="C4338" s="35"/>
      <c r="D4338" s="35"/>
      <c r="E4338" s="35"/>
      <c r="F4338" s="35"/>
      <c r="G4338" s="34" t="s">
        <v>55</v>
      </c>
      <c r="H4338" s="34" t="s">
        <v>34</v>
      </c>
      <c r="I4338" s="34" t="s">
        <v>8437</v>
      </c>
      <c r="J4338" s="34">
        <v>713335102</v>
      </c>
      <c r="K4338" s="36">
        <v>42776.373414351852</v>
      </c>
      <c r="L4338" s="36">
        <v>43886.090902777774</v>
      </c>
      <c r="M4338" s="37" t="s">
        <v>15</v>
      </c>
    </row>
    <row r="4339" spans="1:13" ht="30" x14ac:dyDescent="0.25">
      <c r="A4339" s="30">
        <v>4337</v>
      </c>
      <c r="B4339" s="31" t="s">
        <v>8435</v>
      </c>
      <c r="C4339" s="31"/>
      <c r="D4339" s="31"/>
      <c r="E4339" s="31"/>
      <c r="F4339" s="31"/>
      <c r="G4339" s="30" t="s">
        <v>1292</v>
      </c>
      <c r="H4339" s="30" t="s">
        <v>34</v>
      </c>
      <c r="I4339" s="30" t="s">
        <v>8437</v>
      </c>
      <c r="J4339" s="30" t="s">
        <v>8438</v>
      </c>
      <c r="K4339" s="32">
        <v>42775.6562962963</v>
      </c>
      <c r="L4339" s="32">
        <v>44032.501377314817</v>
      </c>
      <c r="M4339" s="33" t="s">
        <v>15</v>
      </c>
    </row>
    <row r="4340" spans="1:13" ht="30" x14ac:dyDescent="0.25">
      <c r="A4340" s="34">
        <v>4338</v>
      </c>
      <c r="B4340" s="35" t="s">
        <v>8435</v>
      </c>
      <c r="C4340" s="35"/>
      <c r="D4340" s="35"/>
      <c r="E4340" s="35"/>
      <c r="F4340" s="35"/>
      <c r="G4340" s="34" t="s">
        <v>26</v>
      </c>
      <c r="H4340" s="34" t="s">
        <v>34</v>
      </c>
      <c r="I4340" s="34" t="s">
        <v>8437</v>
      </c>
      <c r="J4340" s="34">
        <v>713335102</v>
      </c>
      <c r="K4340" s="36">
        <v>43122.419733796298</v>
      </c>
      <c r="L4340" s="36">
        <v>44393.216099537036</v>
      </c>
      <c r="M4340" s="37" t="s">
        <v>15</v>
      </c>
    </row>
    <row r="4341" spans="1:13" ht="30" x14ac:dyDescent="0.25">
      <c r="A4341" s="30">
        <v>4339</v>
      </c>
      <c r="B4341" s="31" t="s">
        <v>8435</v>
      </c>
      <c r="C4341" s="31"/>
      <c r="D4341" s="31"/>
      <c r="E4341" s="31"/>
      <c r="F4341" s="31"/>
      <c r="G4341" s="30" t="s">
        <v>1813</v>
      </c>
      <c r="H4341" s="30" t="s">
        <v>34</v>
      </c>
      <c r="I4341" s="30" t="s">
        <v>8439</v>
      </c>
      <c r="J4341" s="30">
        <v>706891872</v>
      </c>
      <c r="K4341" s="32">
        <v>43116.647280092591</v>
      </c>
      <c r="L4341" s="32">
        <v>44410.066261574073</v>
      </c>
      <c r="M4341" s="33" t="s">
        <v>15</v>
      </c>
    </row>
    <row r="4342" spans="1:13" ht="45" x14ac:dyDescent="0.25">
      <c r="A4342" s="34">
        <v>4340</v>
      </c>
      <c r="B4342" s="35" t="s">
        <v>8435</v>
      </c>
      <c r="C4342" s="35"/>
      <c r="D4342" s="35"/>
      <c r="E4342" s="35"/>
      <c r="F4342" s="35"/>
      <c r="G4342" s="34" t="s">
        <v>119</v>
      </c>
      <c r="H4342" s="34" t="s">
        <v>12</v>
      </c>
      <c r="I4342" s="34" t="s">
        <v>8440</v>
      </c>
      <c r="J4342" s="34" t="s">
        <v>8441</v>
      </c>
      <c r="K4342" s="36">
        <v>44315.549351851849</v>
      </c>
      <c r="L4342" s="36">
        <v>44315.549351851849</v>
      </c>
      <c r="M4342" s="37" t="s">
        <v>15</v>
      </c>
    </row>
    <row r="4343" spans="1:13" ht="30" x14ac:dyDescent="0.25">
      <c r="A4343" s="30">
        <v>4341</v>
      </c>
      <c r="B4343" s="31" t="s">
        <v>8442</v>
      </c>
      <c r="C4343" s="31"/>
      <c r="D4343" s="31"/>
      <c r="E4343" s="31"/>
      <c r="F4343" s="31"/>
      <c r="G4343" s="30" t="s">
        <v>49</v>
      </c>
      <c r="H4343" s="30" t="s">
        <v>30</v>
      </c>
      <c r="I4343" s="30" t="s">
        <v>8440</v>
      </c>
      <c r="J4343" s="30"/>
      <c r="K4343" s="32">
        <v>43810.331296296295</v>
      </c>
      <c r="L4343" s="32">
        <v>44407.449490740742</v>
      </c>
      <c r="M4343" s="33" t="s">
        <v>15</v>
      </c>
    </row>
    <row r="4344" spans="1:13" ht="30" x14ac:dyDescent="0.25">
      <c r="A4344" s="34">
        <v>4342</v>
      </c>
      <c r="B4344" s="35" t="s">
        <v>8443</v>
      </c>
      <c r="C4344" s="35"/>
      <c r="D4344" s="35"/>
      <c r="E4344" s="35"/>
      <c r="F4344" s="35"/>
      <c r="G4344" s="34" t="s">
        <v>17</v>
      </c>
      <c r="H4344" s="34" t="s">
        <v>12</v>
      </c>
      <c r="I4344" s="34" t="s">
        <v>8431</v>
      </c>
      <c r="J4344" s="34" t="s">
        <v>8434</v>
      </c>
      <c r="K4344" s="36">
        <v>44493.594780092593</v>
      </c>
      <c r="L4344" s="36">
        <v>44493.594780092593</v>
      </c>
      <c r="M4344" s="37" t="s">
        <v>15</v>
      </c>
    </row>
    <row r="4345" spans="1:13" ht="30" x14ac:dyDescent="0.25">
      <c r="A4345" s="30">
        <v>4343</v>
      </c>
      <c r="B4345" s="31" t="s">
        <v>8443</v>
      </c>
      <c r="C4345" s="31"/>
      <c r="D4345" s="31"/>
      <c r="E4345" s="31"/>
      <c r="F4345" s="31"/>
      <c r="G4345" s="30"/>
      <c r="H4345" s="30" t="s">
        <v>12</v>
      </c>
      <c r="I4345" s="30" t="s">
        <v>8431</v>
      </c>
      <c r="J4345" s="30" t="s">
        <v>8434</v>
      </c>
      <c r="K4345" s="32">
        <v>44493.777048611111</v>
      </c>
      <c r="L4345" s="32">
        <v>44493.777048611111</v>
      </c>
      <c r="M4345" s="33" t="s">
        <v>15</v>
      </c>
    </row>
    <row r="4346" spans="1:13" x14ac:dyDescent="0.25">
      <c r="A4346" s="34">
        <v>4344</v>
      </c>
      <c r="B4346" s="35" t="s">
        <v>8444</v>
      </c>
      <c r="C4346" s="35"/>
      <c r="D4346" s="35"/>
      <c r="E4346" s="35"/>
      <c r="F4346" s="35"/>
      <c r="G4346" s="34" t="s">
        <v>665</v>
      </c>
      <c r="H4346" s="34"/>
      <c r="I4346" s="34"/>
      <c r="J4346" s="34"/>
      <c r="K4346" s="36">
        <v>44615.488483796296</v>
      </c>
      <c r="L4346" s="36">
        <v>44615.488483796296</v>
      </c>
      <c r="M4346" s="37" t="s">
        <v>15</v>
      </c>
    </row>
    <row r="4347" spans="1:13" x14ac:dyDescent="0.25">
      <c r="A4347" s="30">
        <v>4345</v>
      </c>
      <c r="B4347" s="31" t="s">
        <v>8444</v>
      </c>
      <c r="C4347" s="31"/>
      <c r="D4347" s="31"/>
      <c r="E4347" s="31"/>
      <c r="F4347" s="31"/>
      <c r="G4347" s="30" t="s">
        <v>277</v>
      </c>
      <c r="H4347" s="30"/>
      <c r="I4347" s="30"/>
      <c r="J4347" s="30"/>
      <c r="K4347" s="32">
        <v>44615.490219907406</v>
      </c>
      <c r="L4347" s="32">
        <v>44615.490219907406</v>
      </c>
      <c r="M4347" s="33" t="s">
        <v>15</v>
      </c>
    </row>
    <row r="4348" spans="1:13" ht="45" x14ac:dyDescent="0.25">
      <c r="A4348" s="34">
        <v>4346</v>
      </c>
      <c r="B4348" s="35" t="s">
        <v>8445</v>
      </c>
      <c r="C4348" s="35"/>
      <c r="D4348" s="35"/>
      <c r="E4348" s="35"/>
      <c r="F4348" s="35"/>
      <c r="G4348" s="34" t="s">
        <v>189</v>
      </c>
      <c r="H4348" s="34" t="s">
        <v>37</v>
      </c>
      <c r="I4348" s="34" t="s">
        <v>8446</v>
      </c>
      <c r="J4348" s="38">
        <v>7.7263007000790893E+19</v>
      </c>
      <c r="K4348" s="36">
        <v>43014.462291666663</v>
      </c>
      <c r="L4348" s="36">
        <v>43766.221388888887</v>
      </c>
      <c r="M4348" s="37" t="s">
        <v>15</v>
      </c>
    </row>
    <row r="4349" spans="1:13" ht="30" x14ac:dyDescent="0.25">
      <c r="A4349" s="30">
        <v>4347</v>
      </c>
      <c r="B4349" s="31" t="s">
        <v>8447</v>
      </c>
      <c r="C4349" s="31"/>
      <c r="D4349" s="31"/>
      <c r="E4349" s="31"/>
      <c r="F4349" s="31"/>
      <c r="G4349" s="30" t="s">
        <v>505</v>
      </c>
      <c r="H4349" s="30" t="s">
        <v>12</v>
      </c>
      <c r="I4349" s="30" t="s">
        <v>8448</v>
      </c>
      <c r="J4349" s="39">
        <v>7.7190049307861996E+18</v>
      </c>
      <c r="K4349" s="32">
        <v>43978.61215277778</v>
      </c>
      <c r="L4349" s="32">
        <v>43978.124247685184</v>
      </c>
      <c r="M4349" s="33" t="s">
        <v>15</v>
      </c>
    </row>
    <row r="4350" spans="1:13" ht="60.75" hidden="1" thickBot="1" x14ac:dyDescent="0.3">
      <c r="A4350" s="15">
        <v>4348</v>
      </c>
      <c r="B4350" s="19" t="s">
        <v>8449</v>
      </c>
      <c r="C4350" s="19"/>
      <c r="D4350" s="19"/>
      <c r="E4350" s="19"/>
      <c r="F4350" s="19"/>
      <c r="G4350" s="15" t="s">
        <v>312</v>
      </c>
      <c r="H4350" s="15" t="s">
        <v>34</v>
      </c>
      <c r="I4350" s="15" t="s">
        <v>8450</v>
      </c>
      <c r="J4350" s="15"/>
      <c r="K4350" s="17">
        <v>43573.912858796299</v>
      </c>
      <c r="L4350" s="17">
        <v>43573.912858796299</v>
      </c>
      <c r="M4350" s="18" t="s">
        <v>20</v>
      </c>
    </row>
    <row r="4351" spans="1:13" ht="45.75" hidden="1" thickBot="1" x14ac:dyDescent="0.3">
      <c r="A4351" s="2">
        <v>4349</v>
      </c>
      <c r="B4351" s="11" t="s">
        <v>8451</v>
      </c>
      <c r="C4351" s="11"/>
      <c r="D4351" s="11"/>
      <c r="E4351" s="11"/>
      <c r="F4351" s="11"/>
      <c r="G4351" s="2" t="s">
        <v>1068</v>
      </c>
      <c r="H4351" s="2" t="s">
        <v>18</v>
      </c>
      <c r="I4351" s="2" t="s">
        <v>8452</v>
      </c>
      <c r="J4351" s="9">
        <v>7.8284661207865897E+18</v>
      </c>
      <c r="K4351" s="3">
        <v>43622.359456018516</v>
      </c>
      <c r="L4351" s="3">
        <v>43622.359456018516</v>
      </c>
      <c r="M4351" s="8" t="s">
        <v>20</v>
      </c>
    </row>
    <row r="4352" spans="1:13" ht="30.75" hidden="1" thickBot="1" x14ac:dyDescent="0.3">
      <c r="A4352" s="4">
        <v>4350</v>
      </c>
      <c r="B4352" s="13" t="s">
        <v>8453</v>
      </c>
      <c r="C4352" s="13"/>
      <c r="D4352" s="13"/>
      <c r="E4352" s="13"/>
      <c r="F4352" s="13"/>
      <c r="G4352" s="4" t="s">
        <v>485</v>
      </c>
      <c r="H4352" s="4" t="s">
        <v>37</v>
      </c>
      <c r="I4352" s="4" t="s">
        <v>8454</v>
      </c>
      <c r="J4352" s="4">
        <v>752257661</v>
      </c>
      <c r="K4352" s="5">
        <v>41757</v>
      </c>
      <c r="L4352" s="4" t="s">
        <v>238</v>
      </c>
      <c r="M4352" s="6" t="s">
        <v>20</v>
      </c>
    </row>
    <row r="4353" spans="1:13" ht="30.75" hidden="1" thickBot="1" x14ac:dyDescent="0.3">
      <c r="A4353" s="2">
        <v>4351</v>
      </c>
      <c r="B4353" s="11" t="s">
        <v>8455</v>
      </c>
      <c r="C4353" s="11"/>
      <c r="D4353" s="11"/>
      <c r="E4353" s="11"/>
      <c r="F4353" s="11"/>
      <c r="G4353" s="2" t="s">
        <v>11</v>
      </c>
      <c r="H4353" s="2" t="s">
        <v>34</v>
      </c>
      <c r="I4353" s="2" t="s">
        <v>8456</v>
      </c>
      <c r="J4353" s="2" t="s">
        <v>8457</v>
      </c>
      <c r="K4353" s="3">
        <v>41584</v>
      </c>
      <c r="L4353" s="2" t="s">
        <v>238</v>
      </c>
      <c r="M4353" s="8" t="s">
        <v>20</v>
      </c>
    </row>
    <row r="4354" spans="1:13" ht="45.75" hidden="1" thickBot="1" x14ac:dyDescent="0.3">
      <c r="A4354" s="4">
        <v>4352</v>
      </c>
      <c r="B4354" s="13" t="s">
        <v>8458</v>
      </c>
      <c r="C4354" s="13"/>
      <c r="D4354" s="13"/>
      <c r="E4354" s="13"/>
      <c r="F4354" s="13"/>
      <c r="G4354" s="4" t="s">
        <v>22</v>
      </c>
      <c r="H4354" s="4" t="s">
        <v>18</v>
      </c>
      <c r="I4354" s="4" t="s">
        <v>8459</v>
      </c>
      <c r="J4354" s="4"/>
      <c r="K4354" s="5">
        <v>43391.359791666669</v>
      </c>
      <c r="L4354" s="5">
        <v>43391.359791666669</v>
      </c>
      <c r="M4354" s="6" t="s">
        <v>20</v>
      </c>
    </row>
    <row r="4355" spans="1:13" ht="30.75" hidden="1" thickBot="1" x14ac:dyDescent="0.3">
      <c r="A4355" s="2">
        <v>4353</v>
      </c>
      <c r="B4355" s="11" t="s">
        <v>8460</v>
      </c>
      <c r="C4355" s="11"/>
      <c r="D4355" s="11"/>
      <c r="E4355" s="11"/>
      <c r="F4355" s="11"/>
      <c r="G4355" s="2" t="s">
        <v>65</v>
      </c>
      <c r="H4355" s="2" t="s">
        <v>12</v>
      </c>
      <c r="I4355" s="2" t="s">
        <v>8461</v>
      </c>
      <c r="J4355" s="2">
        <v>772921750</v>
      </c>
      <c r="K4355" s="3">
        <v>42257.565046296295</v>
      </c>
      <c r="L4355" s="3">
        <v>42257.565046296295</v>
      </c>
      <c r="M4355" s="8" t="s">
        <v>20</v>
      </c>
    </row>
    <row r="4356" spans="1:13" ht="30" hidden="1" x14ac:dyDescent="0.25">
      <c r="A4356" s="4">
        <v>4354</v>
      </c>
      <c r="B4356" s="12" t="s">
        <v>8462</v>
      </c>
      <c r="C4356" s="12"/>
      <c r="D4356" s="12"/>
      <c r="E4356" s="12"/>
      <c r="F4356" s="12"/>
      <c r="G4356" s="4" t="s">
        <v>738</v>
      </c>
      <c r="H4356" s="4" t="s">
        <v>34</v>
      </c>
      <c r="I4356" s="4" t="s">
        <v>8463</v>
      </c>
      <c r="J4356" s="4"/>
      <c r="K4356" s="5">
        <v>42352.490127314813</v>
      </c>
      <c r="L4356" s="5">
        <v>42352.490127314813</v>
      </c>
      <c r="M4356" s="6" t="s">
        <v>20</v>
      </c>
    </row>
    <row r="4357" spans="1:13" ht="45" x14ac:dyDescent="0.25">
      <c r="A4357" s="30">
        <v>4355</v>
      </c>
      <c r="B4357" s="31" t="s">
        <v>8464</v>
      </c>
      <c r="C4357" s="31"/>
      <c r="D4357" s="31"/>
      <c r="E4357" s="31"/>
      <c r="F4357" s="31"/>
      <c r="G4357" s="30" t="s">
        <v>738</v>
      </c>
      <c r="H4357" s="30" t="s">
        <v>18</v>
      </c>
      <c r="I4357" s="30"/>
      <c r="J4357" s="30"/>
      <c r="K4357" s="32">
        <v>42522.456597222219</v>
      </c>
      <c r="L4357" s="32">
        <v>44048.404502314814</v>
      </c>
      <c r="M4357" s="33" t="s">
        <v>15</v>
      </c>
    </row>
    <row r="4358" spans="1:13" ht="30" x14ac:dyDescent="0.25">
      <c r="A4358" s="34">
        <v>4356</v>
      </c>
      <c r="B4358" s="35" t="s">
        <v>8465</v>
      </c>
      <c r="C4358" s="35"/>
      <c r="D4358" s="35"/>
      <c r="E4358" s="35"/>
      <c r="F4358" s="35"/>
      <c r="G4358" s="34" t="s">
        <v>102</v>
      </c>
      <c r="H4358" s="34" t="s">
        <v>34</v>
      </c>
      <c r="I4358" s="34" t="s">
        <v>8466</v>
      </c>
      <c r="J4358" s="34">
        <v>781030229</v>
      </c>
      <c r="K4358" s="36">
        <v>42349.627847222226</v>
      </c>
      <c r="L4358" s="36">
        <v>43740.070960648147</v>
      </c>
      <c r="M4358" s="37" t="s">
        <v>15</v>
      </c>
    </row>
    <row r="4359" spans="1:13" ht="45.75" hidden="1" thickBot="1" x14ac:dyDescent="0.3">
      <c r="A4359" s="20">
        <v>4357</v>
      </c>
      <c r="B4359" s="21" t="s">
        <v>8467</v>
      </c>
      <c r="C4359" s="21"/>
      <c r="D4359" s="21"/>
      <c r="E4359" s="21"/>
      <c r="F4359" s="21"/>
      <c r="G4359" s="20" t="s">
        <v>97</v>
      </c>
      <c r="H4359" s="20" t="s">
        <v>37</v>
      </c>
      <c r="I4359" s="20" t="s">
        <v>8468</v>
      </c>
      <c r="J4359" s="20">
        <v>782349090</v>
      </c>
      <c r="K4359" s="22">
        <v>42342.845497685186</v>
      </c>
      <c r="L4359" s="22">
        <v>42342.845497685186</v>
      </c>
      <c r="M4359" s="23" t="s">
        <v>20</v>
      </c>
    </row>
    <row r="4360" spans="1:13" ht="30" hidden="1" x14ac:dyDescent="0.25">
      <c r="A4360" s="4">
        <v>4358</v>
      </c>
      <c r="B4360" s="12" t="s">
        <v>8469</v>
      </c>
      <c r="C4360" s="12"/>
      <c r="D4360" s="12"/>
      <c r="E4360" s="12"/>
      <c r="F4360" s="12"/>
      <c r="G4360" s="4" t="s">
        <v>428</v>
      </c>
      <c r="H4360" s="4" t="s">
        <v>37</v>
      </c>
      <c r="I4360" s="4" t="s">
        <v>8470</v>
      </c>
      <c r="J4360" s="4">
        <v>705192532</v>
      </c>
      <c r="K4360" s="5">
        <v>42345.661145833335</v>
      </c>
      <c r="L4360" s="5">
        <v>42345.661145833335</v>
      </c>
      <c r="M4360" s="6" t="s">
        <v>20</v>
      </c>
    </row>
    <row r="4361" spans="1:13" ht="30" x14ac:dyDescent="0.25">
      <c r="A4361" s="30">
        <v>4359</v>
      </c>
      <c r="B4361" s="31" t="s">
        <v>8471</v>
      </c>
      <c r="C4361" s="31"/>
      <c r="D4361" s="31"/>
      <c r="E4361" s="31"/>
      <c r="F4361" s="31"/>
      <c r="G4361" s="30" t="s">
        <v>76</v>
      </c>
      <c r="H4361" s="30" t="s">
        <v>30</v>
      </c>
      <c r="I4361" s="30" t="s">
        <v>8472</v>
      </c>
      <c r="J4361" s="39">
        <v>7.7795836107779502E+18</v>
      </c>
      <c r="K4361" s="32">
        <v>43654.665370370371</v>
      </c>
      <c r="L4361" s="32">
        <v>44484.471006944441</v>
      </c>
      <c r="M4361" s="33" t="s">
        <v>15</v>
      </c>
    </row>
    <row r="4362" spans="1:13" ht="30" x14ac:dyDescent="0.25">
      <c r="A4362" s="34">
        <v>4360</v>
      </c>
      <c r="B4362" s="35" t="s">
        <v>8473</v>
      </c>
      <c r="C4362" s="35"/>
      <c r="D4362" s="35"/>
      <c r="E4362" s="35"/>
      <c r="F4362" s="35"/>
      <c r="G4362" s="34" t="s">
        <v>256</v>
      </c>
      <c r="H4362" s="34"/>
      <c r="I4362" s="34" t="s">
        <v>8474</v>
      </c>
      <c r="J4362" s="38">
        <v>4.1425260772414896E+16</v>
      </c>
      <c r="K4362" s="36">
        <v>44274.404629629629</v>
      </c>
      <c r="L4362" s="36">
        <v>44572.182592592595</v>
      </c>
      <c r="M4362" s="37" t="s">
        <v>15</v>
      </c>
    </row>
    <row r="4363" spans="1:13" ht="30" hidden="1" x14ac:dyDescent="0.25">
      <c r="A4363" s="20">
        <v>4361</v>
      </c>
      <c r="B4363" s="25" t="s">
        <v>8475</v>
      </c>
      <c r="C4363" s="25"/>
      <c r="D4363" s="25"/>
      <c r="E4363" s="25"/>
      <c r="F4363" s="25"/>
      <c r="G4363" s="20" t="s">
        <v>102</v>
      </c>
      <c r="H4363" s="20" t="s">
        <v>37</v>
      </c>
      <c r="I4363" s="20" t="s">
        <v>8476</v>
      </c>
      <c r="J4363" s="20">
        <v>772614515</v>
      </c>
      <c r="K4363" s="22">
        <v>41780</v>
      </c>
      <c r="L4363" s="20" t="s">
        <v>238</v>
      </c>
      <c r="M4363" s="23" t="s">
        <v>20</v>
      </c>
    </row>
    <row r="4364" spans="1:13" ht="45" x14ac:dyDescent="0.25">
      <c r="A4364" s="34">
        <v>4362</v>
      </c>
      <c r="B4364" s="35" t="s">
        <v>8477</v>
      </c>
      <c r="C4364" s="35"/>
      <c r="D4364" s="35"/>
      <c r="E4364" s="35"/>
      <c r="F4364" s="35"/>
      <c r="G4364" s="34" t="s">
        <v>269</v>
      </c>
      <c r="H4364" s="34"/>
      <c r="I4364" s="34" t="s">
        <v>8478</v>
      </c>
      <c r="J4364" s="34" t="s">
        <v>8479</v>
      </c>
      <c r="K4364" s="36">
        <v>44228.294456018521</v>
      </c>
      <c r="L4364" s="36">
        <v>44228.308645833335</v>
      </c>
      <c r="M4364" s="37" t="s">
        <v>15</v>
      </c>
    </row>
    <row r="4365" spans="1:13" ht="45" x14ac:dyDescent="0.25">
      <c r="A4365" s="30">
        <v>4363</v>
      </c>
      <c r="B4365" s="31" t="s">
        <v>8480</v>
      </c>
      <c r="C4365" s="31"/>
      <c r="D4365" s="31"/>
      <c r="E4365" s="31"/>
      <c r="F4365" s="31"/>
      <c r="G4365" s="30" t="s">
        <v>104</v>
      </c>
      <c r="H4365" s="30" t="s">
        <v>18</v>
      </c>
      <c r="I4365" s="30" t="s">
        <v>8481</v>
      </c>
      <c r="J4365" s="30">
        <v>776843257</v>
      </c>
      <c r="K4365" s="32">
        <v>43761.331909722219</v>
      </c>
      <c r="L4365" s="32">
        <v>43763.504895833335</v>
      </c>
      <c r="M4365" s="33" t="s">
        <v>15</v>
      </c>
    </row>
    <row r="4366" spans="1:13" ht="45.75" hidden="1" thickBot="1" x14ac:dyDescent="0.3">
      <c r="A4366" s="15">
        <v>4364</v>
      </c>
      <c r="B4366" s="19" t="s">
        <v>8482</v>
      </c>
      <c r="C4366" s="19"/>
      <c r="D4366" s="19"/>
      <c r="E4366" s="19"/>
      <c r="F4366" s="19"/>
      <c r="G4366" s="15" t="s">
        <v>1055</v>
      </c>
      <c r="H4366" s="15" t="s">
        <v>37</v>
      </c>
      <c r="I4366" s="15" t="s">
        <v>8483</v>
      </c>
      <c r="J4366" s="15"/>
      <c r="K4366" s="17">
        <v>41576</v>
      </c>
      <c r="L4366" s="15" t="s">
        <v>238</v>
      </c>
      <c r="M4366" s="18" t="s">
        <v>20</v>
      </c>
    </row>
    <row r="4367" spans="1:13" ht="30.75" hidden="1" thickBot="1" x14ac:dyDescent="0.3">
      <c r="A4367" s="2">
        <v>4365</v>
      </c>
      <c r="B4367" s="11" t="s">
        <v>8484</v>
      </c>
      <c r="C4367" s="11"/>
      <c r="D4367" s="11"/>
      <c r="E4367" s="11"/>
      <c r="F4367" s="11"/>
      <c r="G4367" s="2" t="s">
        <v>207</v>
      </c>
      <c r="H4367" s="2" t="s">
        <v>30</v>
      </c>
      <c r="I4367" s="2" t="s">
        <v>8485</v>
      </c>
      <c r="J4367" s="2" t="s">
        <v>8486</v>
      </c>
      <c r="K4367" s="3">
        <v>42809.5469212963</v>
      </c>
      <c r="L4367" s="3">
        <v>42809.5469212963</v>
      </c>
      <c r="M4367" s="8" t="s">
        <v>20</v>
      </c>
    </row>
    <row r="4368" spans="1:13" ht="30.75" hidden="1" thickBot="1" x14ac:dyDescent="0.3">
      <c r="A4368" s="4">
        <v>4366</v>
      </c>
      <c r="B4368" s="13" t="s">
        <v>8487</v>
      </c>
      <c r="C4368" s="13"/>
      <c r="D4368" s="13"/>
      <c r="E4368" s="13"/>
      <c r="F4368" s="13"/>
      <c r="G4368" s="4" t="s">
        <v>485</v>
      </c>
      <c r="H4368" s="4" t="s">
        <v>111</v>
      </c>
      <c r="I4368" s="4" t="s">
        <v>8488</v>
      </c>
      <c r="J4368" s="4">
        <v>782930136</v>
      </c>
      <c r="K4368" s="5">
        <v>41757</v>
      </c>
      <c r="L4368" s="4" t="s">
        <v>238</v>
      </c>
      <c r="M4368" s="6" t="s">
        <v>20</v>
      </c>
    </row>
    <row r="4369" spans="1:13" ht="30" hidden="1" x14ac:dyDescent="0.25">
      <c r="A4369" s="2">
        <v>4367</v>
      </c>
      <c r="B4369" s="10" t="s">
        <v>8489</v>
      </c>
      <c r="C4369" s="10"/>
      <c r="D4369" s="10"/>
      <c r="E4369" s="10"/>
      <c r="F4369" s="10"/>
      <c r="G4369" s="2" t="s">
        <v>102</v>
      </c>
      <c r="H4369" s="2" t="s">
        <v>37</v>
      </c>
      <c r="I4369" s="2" t="s">
        <v>8490</v>
      </c>
      <c r="J4369" s="9">
        <v>4.1427295307728399E+18</v>
      </c>
      <c r="K4369" s="3">
        <v>42664.66777777778</v>
      </c>
      <c r="L4369" s="3">
        <v>42664.66777777778</v>
      </c>
      <c r="M4369" s="8" t="s">
        <v>20</v>
      </c>
    </row>
    <row r="4370" spans="1:13" x14ac:dyDescent="0.25">
      <c r="A4370" s="34">
        <v>4368</v>
      </c>
      <c r="B4370" s="35" t="s">
        <v>8491</v>
      </c>
      <c r="C4370" s="35"/>
      <c r="D4370" s="35"/>
      <c r="E4370" s="35"/>
      <c r="F4370" s="35"/>
      <c r="G4370" s="34" t="s">
        <v>156</v>
      </c>
      <c r="H4370" s="34"/>
      <c r="I4370" s="34"/>
      <c r="J4370" s="34"/>
      <c r="K4370" s="36">
        <v>44574.770370370374</v>
      </c>
      <c r="L4370" s="36">
        <v>44574.770370370374</v>
      </c>
      <c r="M4370" s="37" t="s">
        <v>15</v>
      </c>
    </row>
    <row r="4371" spans="1:13" x14ac:dyDescent="0.25">
      <c r="A4371" s="30">
        <v>4369</v>
      </c>
      <c r="B4371" s="31" t="s">
        <v>8491</v>
      </c>
      <c r="C4371" s="31"/>
      <c r="D4371" s="31"/>
      <c r="E4371" s="31"/>
      <c r="F4371" s="31"/>
      <c r="G4371" s="30" t="s">
        <v>11</v>
      </c>
      <c r="H4371" s="30"/>
      <c r="I4371" s="30"/>
      <c r="J4371" s="30"/>
      <c r="K4371" s="32">
        <v>44574.771111111113</v>
      </c>
      <c r="L4371" s="32">
        <v>44574.771111111113</v>
      </c>
      <c r="M4371" s="33" t="s">
        <v>15</v>
      </c>
    </row>
    <row r="4372" spans="1:13" x14ac:dyDescent="0.25">
      <c r="A4372" s="34">
        <v>4370</v>
      </c>
      <c r="B4372" s="35" t="s">
        <v>8492</v>
      </c>
      <c r="C4372" s="35"/>
      <c r="D4372" s="35"/>
      <c r="E4372" s="35"/>
      <c r="F4372" s="35"/>
      <c r="G4372" s="34" t="s">
        <v>976</v>
      </c>
      <c r="H4372" s="34"/>
      <c r="I4372" s="34"/>
      <c r="J4372" s="34"/>
      <c r="K4372" s="36">
        <v>44222.320659722223</v>
      </c>
      <c r="L4372" s="36">
        <v>44222.320659722223</v>
      </c>
      <c r="M4372" s="37" t="s">
        <v>15</v>
      </c>
    </row>
    <row r="4373" spans="1:13" x14ac:dyDescent="0.25">
      <c r="A4373" s="30">
        <v>4371</v>
      </c>
      <c r="B4373" s="31" t="s">
        <v>8493</v>
      </c>
      <c r="C4373" s="31"/>
      <c r="D4373" s="31"/>
      <c r="E4373" s="31"/>
      <c r="F4373" s="31"/>
      <c r="G4373" s="30" t="s">
        <v>248</v>
      </c>
      <c r="H4373" s="30"/>
      <c r="I4373" s="30"/>
      <c r="J4373" s="30"/>
      <c r="K4373" s="32">
        <v>44222.321979166663</v>
      </c>
      <c r="L4373" s="32">
        <v>44222.321979166663</v>
      </c>
      <c r="M4373" s="33" t="s">
        <v>15</v>
      </c>
    </row>
    <row r="4374" spans="1:13" x14ac:dyDescent="0.25">
      <c r="A4374" s="34">
        <v>4372</v>
      </c>
      <c r="B4374" s="35" t="s">
        <v>8494</v>
      </c>
      <c r="C4374" s="35"/>
      <c r="D4374" s="35"/>
      <c r="E4374" s="35"/>
      <c r="F4374" s="35"/>
      <c r="G4374" s="34" t="s">
        <v>979</v>
      </c>
      <c r="H4374" s="34"/>
      <c r="I4374" s="34"/>
      <c r="J4374" s="34"/>
      <c r="K4374" s="36">
        <v>44222.321458333332</v>
      </c>
      <c r="L4374" s="36">
        <v>44222.321458333332</v>
      </c>
      <c r="M4374" s="37" t="s">
        <v>15</v>
      </c>
    </row>
    <row r="4375" spans="1:13" x14ac:dyDescent="0.25">
      <c r="A4375" s="30">
        <v>4373</v>
      </c>
      <c r="B4375" s="31" t="s">
        <v>8495</v>
      </c>
      <c r="C4375" s="31"/>
      <c r="D4375" s="31"/>
      <c r="E4375" s="31"/>
      <c r="F4375" s="31"/>
      <c r="G4375" s="30" t="s">
        <v>256</v>
      </c>
      <c r="H4375" s="30"/>
      <c r="I4375" s="30"/>
      <c r="J4375" s="30"/>
      <c r="K4375" s="32">
        <v>44222.321006944447</v>
      </c>
      <c r="L4375" s="32">
        <v>44496.491678240738</v>
      </c>
      <c r="M4375" s="33" t="s">
        <v>15</v>
      </c>
    </row>
    <row r="4376" spans="1:13" ht="30.75" hidden="1" thickBot="1" x14ac:dyDescent="0.3">
      <c r="A4376" s="15">
        <v>4374</v>
      </c>
      <c r="B4376" s="19" t="s">
        <v>8496</v>
      </c>
      <c r="C4376" s="19"/>
      <c r="D4376" s="19"/>
      <c r="E4376" s="19"/>
      <c r="F4376" s="19"/>
      <c r="G4376" s="15" t="s">
        <v>102</v>
      </c>
      <c r="H4376" s="15" t="s">
        <v>37</v>
      </c>
      <c r="I4376" s="15" t="s">
        <v>8497</v>
      </c>
      <c r="J4376" s="15">
        <v>414258682</v>
      </c>
      <c r="K4376" s="17">
        <v>41780</v>
      </c>
      <c r="L4376" s="15" t="s">
        <v>238</v>
      </c>
      <c r="M4376" s="18" t="s">
        <v>20</v>
      </c>
    </row>
    <row r="4377" spans="1:13" ht="45.75" hidden="1" thickBot="1" x14ac:dyDescent="0.3">
      <c r="A4377" s="2">
        <v>4375</v>
      </c>
      <c r="B4377" s="11" t="s">
        <v>8498</v>
      </c>
      <c r="C4377" s="11"/>
      <c r="D4377" s="11"/>
      <c r="E4377" s="11"/>
      <c r="F4377" s="11"/>
      <c r="G4377" s="2" t="s">
        <v>119</v>
      </c>
      <c r="H4377" s="2" t="s">
        <v>111</v>
      </c>
      <c r="I4377" s="2" t="s">
        <v>8499</v>
      </c>
      <c r="J4377" s="2" t="s">
        <v>8500</v>
      </c>
      <c r="K4377" s="3">
        <v>42746.466886574075</v>
      </c>
      <c r="L4377" s="3">
        <v>42746.466886574075</v>
      </c>
      <c r="M4377" s="8" t="s">
        <v>20</v>
      </c>
    </row>
    <row r="4378" spans="1:13" ht="45.75" hidden="1" thickBot="1" x14ac:dyDescent="0.3">
      <c r="A4378" s="4">
        <v>4376</v>
      </c>
      <c r="B4378" s="13" t="s">
        <v>8501</v>
      </c>
      <c r="C4378" s="13"/>
      <c r="D4378" s="13"/>
      <c r="E4378" s="13"/>
      <c r="F4378" s="13"/>
      <c r="G4378" s="4" t="s">
        <v>343</v>
      </c>
      <c r="H4378" s="4" t="s">
        <v>18</v>
      </c>
      <c r="I4378" s="4" t="s">
        <v>8502</v>
      </c>
      <c r="J4378" s="4">
        <v>774004806</v>
      </c>
      <c r="K4378" s="5">
        <v>42208.394131944442</v>
      </c>
      <c r="L4378" s="5">
        <v>42208.394131944442</v>
      </c>
      <c r="M4378" s="6" t="s">
        <v>20</v>
      </c>
    </row>
    <row r="4379" spans="1:13" ht="30" hidden="1" x14ac:dyDescent="0.25">
      <c r="A4379" s="2">
        <v>4377</v>
      </c>
      <c r="B4379" s="10" t="s">
        <v>8503</v>
      </c>
      <c r="C4379" s="10"/>
      <c r="D4379" s="10"/>
      <c r="E4379" s="10"/>
      <c r="F4379" s="10"/>
      <c r="G4379" s="2" t="s">
        <v>90</v>
      </c>
      <c r="H4379" s="2" t="s">
        <v>34</v>
      </c>
      <c r="I4379" s="2" t="s">
        <v>8504</v>
      </c>
      <c r="J4379" s="2"/>
      <c r="K4379" s="3">
        <v>43117.423391203702</v>
      </c>
      <c r="L4379" s="3">
        <v>43117.423391203702</v>
      </c>
      <c r="M4379" s="8" t="s">
        <v>20</v>
      </c>
    </row>
    <row r="4380" spans="1:13" ht="45" x14ac:dyDescent="0.25">
      <c r="A4380" s="34">
        <v>4378</v>
      </c>
      <c r="B4380" s="35" t="s">
        <v>8505</v>
      </c>
      <c r="C4380" s="35"/>
      <c r="D4380" s="35"/>
      <c r="E4380" s="35"/>
      <c r="F4380" s="35"/>
      <c r="G4380" s="34" t="s">
        <v>17</v>
      </c>
      <c r="H4380" s="34" t="s">
        <v>111</v>
      </c>
      <c r="I4380" s="34" t="s">
        <v>8506</v>
      </c>
      <c r="J4380" s="34" t="s">
        <v>8507</v>
      </c>
      <c r="K4380" s="36">
        <v>42923.574976851851</v>
      </c>
      <c r="L4380" s="36">
        <v>44642.459143518521</v>
      </c>
      <c r="M4380" s="37" t="s">
        <v>15</v>
      </c>
    </row>
    <row r="4381" spans="1:13" ht="30" hidden="1" x14ac:dyDescent="0.25">
      <c r="A4381" s="20">
        <v>4379</v>
      </c>
      <c r="B4381" s="25" t="s">
        <v>8508</v>
      </c>
      <c r="C4381" s="25"/>
      <c r="D4381" s="25"/>
      <c r="E4381" s="25"/>
      <c r="F4381" s="25"/>
      <c r="G4381" s="20" t="s">
        <v>102</v>
      </c>
      <c r="H4381" s="20" t="s">
        <v>111</v>
      </c>
      <c r="I4381" s="20" t="s">
        <v>8509</v>
      </c>
      <c r="J4381" s="20">
        <v>772465293</v>
      </c>
      <c r="K4381" s="22">
        <v>41752</v>
      </c>
      <c r="L4381" s="20" t="s">
        <v>238</v>
      </c>
      <c r="M4381" s="23" t="s">
        <v>20</v>
      </c>
    </row>
    <row r="4382" spans="1:13" ht="45" x14ac:dyDescent="0.25">
      <c r="A4382" s="34">
        <v>4380</v>
      </c>
      <c r="B4382" s="35" t="s">
        <v>8510</v>
      </c>
      <c r="C4382" s="35"/>
      <c r="D4382" s="35"/>
      <c r="E4382" s="35"/>
      <c r="F4382" s="35"/>
      <c r="G4382" s="34" t="s">
        <v>153</v>
      </c>
      <c r="H4382" s="34" t="s">
        <v>18</v>
      </c>
      <c r="I4382" s="34" t="s">
        <v>8511</v>
      </c>
      <c r="J4382" s="34">
        <v>782675670</v>
      </c>
      <c r="K4382" s="36">
        <v>43382.714895833335</v>
      </c>
      <c r="L4382" s="36">
        <v>43690.487303240741</v>
      </c>
      <c r="M4382" s="37" t="s">
        <v>15</v>
      </c>
    </row>
    <row r="4383" spans="1:13" ht="30.75" hidden="1" thickBot="1" x14ac:dyDescent="0.3">
      <c r="A4383" s="20">
        <v>4381</v>
      </c>
      <c r="B4383" s="21" t="s">
        <v>8512</v>
      </c>
      <c r="C4383" s="21"/>
      <c r="D4383" s="21"/>
      <c r="E4383" s="21"/>
      <c r="F4383" s="21"/>
      <c r="G4383" s="20" t="s">
        <v>11</v>
      </c>
      <c r="H4383" s="20" t="s">
        <v>111</v>
      </c>
      <c r="I4383" s="20" t="s">
        <v>8513</v>
      </c>
      <c r="J4383" s="20" t="s">
        <v>8514</v>
      </c>
      <c r="K4383" s="22">
        <v>43754.357395833336</v>
      </c>
      <c r="L4383" s="22">
        <v>43754.357395833336</v>
      </c>
      <c r="M4383" s="23" t="s">
        <v>20</v>
      </c>
    </row>
    <row r="4384" spans="1:13" ht="30.75" hidden="1" thickBot="1" x14ac:dyDescent="0.3">
      <c r="A4384" s="4">
        <v>4382</v>
      </c>
      <c r="B4384" s="13" t="s">
        <v>8515</v>
      </c>
      <c r="C4384" s="13"/>
      <c r="D4384" s="13"/>
      <c r="E4384" s="13"/>
      <c r="F4384" s="13"/>
      <c r="G4384" s="4" t="s">
        <v>29</v>
      </c>
      <c r="H4384" s="4" t="s">
        <v>34</v>
      </c>
      <c r="I4384" s="4" t="s">
        <v>8516</v>
      </c>
      <c r="J4384" s="4">
        <v>782932527</v>
      </c>
      <c r="K4384" s="5">
        <v>43857.621296296296</v>
      </c>
      <c r="L4384" s="5">
        <v>43857.621296296296</v>
      </c>
      <c r="M4384" s="6" t="s">
        <v>20</v>
      </c>
    </row>
    <row r="4385" spans="1:13" ht="30.75" hidden="1" thickBot="1" x14ac:dyDescent="0.3">
      <c r="A4385" s="2">
        <v>4383</v>
      </c>
      <c r="B4385" s="11" t="s">
        <v>8517</v>
      </c>
      <c r="C4385" s="11"/>
      <c r="D4385" s="11"/>
      <c r="E4385" s="11"/>
      <c r="F4385" s="11"/>
      <c r="G4385" s="2" t="s">
        <v>269</v>
      </c>
      <c r="H4385" s="2" t="s">
        <v>34</v>
      </c>
      <c r="I4385" s="2" t="s">
        <v>8518</v>
      </c>
      <c r="J4385" s="2">
        <v>751947767</v>
      </c>
      <c r="K4385" s="3">
        <v>42111</v>
      </c>
      <c r="L4385" s="2" t="s">
        <v>238</v>
      </c>
      <c r="M4385" s="8" t="s">
        <v>20</v>
      </c>
    </row>
    <row r="4386" spans="1:13" ht="45" hidden="1" x14ac:dyDescent="0.25">
      <c r="A4386" s="4">
        <v>4384</v>
      </c>
      <c r="B4386" s="12" t="s">
        <v>8519</v>
      </c>
      <c r="C4386" s="12"/>
      <c r="D4386" s="12"/>
      <c r="E4386" s="12"/>
      <c r="F4386" s="12"/>
      <c r="G4386" s="4" t="s">
        <v>519</v>
      </c>
      <c r="H4386" s="4" t="s">
        <v>18</v>
      </c>
      <c r="I4386" s="4" t="s">
        <v>8520</v>
      </c>
      <c r="J4386" s="7">
        <v>7.8240053107824005E+18</v>
      </c>
      <c r="K4386" s="5">
        <v>43025.223680555559</v>
      </c>
      <c r="L4386" s="5">
        <v>43025.223680555559</v>
      </c>
      <c r="M4386" s="6" t="s">
        <v>20</v>
      </c>
    </row>
    <row r="4387" spans="1:13" x14ac:dyDescent="0.25">
      <c r="A4387" s="30">
        <v>4385</v>
      </c>
      <c r="B4387" s="31" t="s">
        <v>8521</v>
      </c>
      <c r="C4387" s="31"/>
      <c r="D4387" s="31"/>
      <c r="E4387" s="31"/>
      <c r="F4387" s="31"/>
      <c r="G4387" s="30" t="s">
        <v>265</v>
      </c>
      <c r="H4387" s="30"/>
      <c r="I4387" s="30"/>
      <c r="J4387" s="30"/>
      <c r="K4387" s="32">
        <v>44313.5778587963</v>
      </c>
      <c r="L4387" s="32">
        <v>44313.5778587963</v>
      </c>
      <c r="M4387" s="33" t="s">
        <v>15</v>
      </c>
    </row>
    <row r="4388" spans="1:13" ht="30" x14ac:dyDescent="0.25">
      <c r="A4388" s="34">
        <v>4386</v>
      </c>
      <c r="B4388" s="35" t="s">
        <v>8522</v>
      </c>
      <c r="C4388" s="35"/>
      <c r="D4388" s="35"/>
      <c r="E4388" s="35"/>
      <c r="F4388" s="35"/>
      <c r="G4388" s="34" t="s">
        <v>265</v>
      </c>
      <c r="H4388" s="34" t="s">
        <v>111</v>
      </c>
      <c r="I4388" s="34" t="s">
        <v>8523</v>
      </c>
      <c r="J4388" s="34">
        <v>772630608</v>
      </c>
      <c r="K4388" s="36">
        <v>43667.812962962962</v>
      </c>
      <c r="L4388" s="36">
        <v>44028.295370370368</v>
      </c>
      <c r="M4388" s="37" t="s">
        <v>15</v>
      </c>
    </row>
    <row r="4389" spans="1:13" ht="45.75" hidden="1" thickBot="1" x14ac:dyDescent="0.3">
      <c r="A4389" s="20">
        <v>4387</v>
      </c>
      <c r="B4389" s="21" t="s">
        <v>8524</v>
      </c>
      <c r="C4389" s="21"/>
      <c r="D4389" s="21"/>
      <c r="E4389" s="21"/>
      <c r="F4389" s="21"/>
      <c r="G4389" s="20" t="s">
        <v>1036</v>
      </c>
      <c r="H4389" s="20" t="s">
        <v>18</v>
      </c>
      <c r="I4389" s="20" t="s">
        <v>8525</v>
      </c>
      <c r="J4389" s="26">
        <v>7.7308252307730801E+18</v>
      </c>
      <c r="K4389" s="22">
        <v>43903.669861111113</v>
      </c>
      <c r="L4389" s="22">
        <v>43903.669861111113</v>
      </c>
      <c r="M4389" s="23" t="s">
        <v>20</v>
      </c>
    </row>
    <row r="4390" spans="1:13" ht="30.75" hidden="1" thickBot="1" x14ac:dyDescent="0.3">
      <c r="A4390" s="4">
        <v>4388</v>
      </c>
      <c r="B4390" s="13" t="s">
        <v>8526</v>
      </c>
      <c r="C4390" s="13"/>
      <c r="D4390" s="13"/>
      <c r="E4390" s="13"/>
      <c r="F4390" s="13"/>
      <c r="G4390" s="4" t="s">
        <v>1036</v>
      </c>
      <c r="H4390" s="4" t="s">
        <v>111</v>
      </c>
      <c r="I4390" s="4" t="s">
        <v>8527</v>
      </c>
      <c r="J4390" s="4">
        <v>782400531</v>
      </c>
      <c r="K4390" s="5">
        <v>42388.638171296298</v>
      </c>
      <c r="L4390" s="5">
        <v>42388.638171296298</v>
      </c>
      <c r="M4390" s="6" t="s">
        <v>20</v>
      </c>
    </row>
    <row r="4391" spans="1:13" ht="30" hidden="1" x14ac:dyDescent="0.25">
      <c r="A4391" s="2">
        <v>4389</v>
      </c>
      <c r="B4391" s="10" t="s">
        <v>8528</v>
      </c>
      <c r="C4391" s="10"/>
      <c r="D4391" s="10"/>
      <c r="E4391" s="10"/>
      <c r="F4391" s="10"/>
      <c r="G4391" s="2"/>
      <c r="H4391" s="2" t="s">
        <v>37</v>
      </c>
      <c r="I4391" s="2"/>
      <c r="J4391" s="2"/>
      <c r="K4391" s="3">
        <v>42165.742268518516</v>
      </c>
      <c r="L4391" s="3">
        <v>42165.742268518516</v>
      </c>
      <c r="M4391" s="8" t="s">
        <v>20</v>
      </c>
    </row>
    <row r="4392" spans="1:13" ht="45" x14ac:dyDescent="0.25">
      <c r="A4392" s="34">
        <v>4390</v>
      </c>
      <c r="B4392" s="35" t="s">
        <v>8529</v>
      </c>
      <c r="C4392" s="35"/>
      <c r="D4392" s="35"/>
      <c r="E4392" s="35"/>
      <c r="F4392" s="35"/>
      <c r="G4392" s="34" t="s">
        <v>586</v>
      </c>
      <c r="H4392" s="34" t="s">
        <v>18</v>
      </c>
      <c r="I4392" s="34" t="s">
        <v>8530</v>
      </c>
      <c r="J4392" s="34">
        <v>776908478</v>
      </c>
      <c r="K4392" s="36">
        <v>43214.574340277781</v>
      </c>
      <c r="L4392" s="36">
        <v>44427.152048611111</v>
      </c>
      <c r="M4392" s="37" t="s">
        <v>15</v>
      </c>
    </row>
    <row r="4393" spans="1:13" ht="30.75" hidden="1" thickBot="1" x14ac:dyDescent="0.3">
      <c r="A4393" s="20">
        <v>4391</v>
      </c>
      <c r="B4393" s="21" t="s">
        <v>8531</v>
      </c>
      <c r="C4393" s="21"/>
      <c r="D4393" s="21"/>
      <c r="E4393" s="21"/>
      <c r="F4393" s="21"/>
      <c r="G4393" s="20" t="s">
        <v>36</v>
      </c>
      <c r="H4393" s="20" t="s">
        <v>12</v>
      </c>
      <c r="I4393" s="20" t="s">
        <v>8532</v>
      </c>
      <c r="J4393" s="26">
        <v>7.8341745907834102E+18</v>
      </c>
      <c r="K4393" s="22">
        <v>43705.356261574074</v>
      </c>
      <c r="L4393" s="22">
        <v>43705.356261574074</v>
      </c>
      <c r="M4393" s="23" t="s">
        <v>20</v>
      </c>
    </row>
    <row r="4394" spans="1:13" ht="45.75" hidden="1" thickBot="1" x14ac:dyDescent="0.3">
      <c r="A4394" s="4">
        <v>4392</v>
      </c>
      <c r="B4394" s="13" t="s">
        <v>8533</v>
      </c>
      <c r="C4394" s="13"/>
      <c r="D4394" s="13"/>
      <c r="E4394" s="13"/>
      <c r="F4394" s="13"/>
      <c r="G4394" s="4" t="s">
        <v>696</v>
      </c>
      <c r="H4394" s="4" t="s">
        <v>18</v>
      </c>
      <c r="I4394" s="4" t="s">
        <v>8534</v>
      </c>
      <c r="J4394" s="4">
        <v>78519283</v>
      </c>
      <c r="K4394" s="5">
        <v>42345.920231481483</v>
      </c>
      <c r="L4394" s="5">
        <v>42345.920231481483</v>
      </c>
      <c r="M4394" s="6" t="s">
        <v>20</v>
      </c>
    </row>
    <row r="4395" spans="1:13" ht="45.75" hidden="1" thickBot="1" x14ac:dyDescent="0.3">
      <c r="A4395" s="2">
        <v>4393</v>
      </c>
      <c r="B4395" s="11" t="s">
        <v>8535</v>
      </c>
      <c r="C4395" s="11"/>
      <c r="D4395" s="11"/>
      <c r="E4395" s="11"/>
      <c r="F4395" s="11"/>
      <c r="G4395" s="2" t="s">
        <v>428</v>
      </c>
      <c r="H4395" s="2" t="s">
        <v>18</v>
      </c>
      <c r="I4395" s="2" t="s">
        <v>8536</v>
      </c>
      <c r="J4395" s="2">
        <v>782571265</v>
      </c>
      <c r="K4395" s="3">
        <v>42256.66642361111</v>
      </c>
      <c r="L4395" s="3">
        <v>42256.66642361111</v>
      </c>
      <c r="M4395" s="8" t="s">
        <v>20</v>
      </c>
    </row>
    <row r="4396" spans="1:13" ht="45.75" hidden="1" thickBot="1" x14ac:dyDescent="0.3">
      <c r="A4396" s="4">
        <v>4394</v>
      </c>
      <c r="B4396" s="13" t="s">
        <v>8537</v>
      </c>
      <c r="C4396" s="13"/>
      <c r="D4396" s="13"/>
      <c r="E4396" s="13"/>
      <c r="F4396" s="13"/>
      <c r="G4396" s="4" t="s">
        <v>417</v>
      </c>
      <c r="H4396" s="4" t="s">
        <v>18</v>
      </c>
      <c r="I4396" s="4" t="s">
        <v>8538</v>
      </c>
      <c r="J4396" s="7">
        <v>2.5679437097107802E+21</v>
      </c>
      <c r="K4396" s="5">
        <v>43019.532071759262</v>
      </c>
      <c r="L4396" s="5">
        <v>43019.532071759262</v>
      </c>
      <c r="M4396" s="6" t="s">
        <v>20</v>
      </c>
    </row>
    <row r="4397" spans="1:13" ht="30.75" hidden="1" thickBot="1" x14ac:dyDescent="0.3">
      <c r="A4397" s="2">
        <v>4395</v>
      </c>
      <c r="B4397" s="11" t="s">
        <v>8539</v>
      </c>
      <c r="C4397" s="11"/>
      <c r="D4397" s="11"/>
      <c r="E4397" s="11"/>
      <c r="F4397" s="11"/>
      <c r="G4397" s="2" t="s">
        <v>102</v>
      </c>
      <c r="H4397" s="2" t="s">
        <v>37</v>
      </c>
      <c r="I4397" s="2" t="s">
        <v>8540</v>
      </c>
      <c r="J4397" s="9">
        <v>3.1229705671208E+17</v>
      </c>
      <c r="K4397" s="3">
        <v>41752</v>
      </c>
      <c r="L4397" s="2" t="s">
        <v>238</v>
      </c>
      <c r="M4397" s="8" t="s">
        <v>20</v>
      </c>
    </row>
    <row r="4398" spans="1:13" ht="45.75" hidden="1" thickBot="1" x14ac:dyDescent="0.3">
      <c r="A4398" s="4">
        <v>4396</v>
      </c>
      <c r="B4398" s="13" t="s">
        <v>8541</v>
      </c>
      <c r="C4398" s="13"/>
      <c r="D4398" s="13"/>
      <c r="E4398" s="13"/>
      <c r="F4398" s="13"/>
      <c r="G4398" s="4" t="s">
        <v>646</v>
      </c>
      <c r="H4398" s="4" t="s">
        <v>18</v>
      </c>
      <c r="I4398" s="4" t="s">
        <v>8542</v>
      </c>
      <c r="J4398" s="4">
        <v>782471282</v>
      </c>
      <c r="K4398" s="5">
        <v>42489.583877314813</v>
      </c>
      <c r="L4398" s="5">
        <v>42489.583877314813</v>
      </c>
      <c r="M4398" s="6" t="s">
        <v>20</v>
      </c>
    </row>
    <row r="4399" spans="1:13" hidden="1" x14ac:dyDescent="0.25">
      <c r="A4399" s="2">
        <v>4397</v>
      </c>
      <c r="B4399" s="10" t="s">
        <v>8543</v>
      </c>
      <c r="C4399" s="10"/>
      <c r="D4399" s="10"/>
      <c r="E4399" s="10"/>
      <c r="F4399" s="10"/>
      <c r="G4399" s="2" t="s">
        <v>97</v>
      </c>
      <c r="H4399" s="2" t="s">
        <v>34</v>
      </c>
      <c r="I4399" s="2" t="s">
        <v>8544</v>
      </c>
      <c r="J4399" s="2"/>
      <c r="K4399" s="3">
        <v>42342.809606481482</v>
      </c>
      <c r="L4399" s="3">
        <v>42342.809606481482</v>
      </c>
      <c r="M4399" s="8" t="s">
        <v>20</v>
      </c>
    </row>
    <row r="4400" spans="1:13" x14ac:dyDescent="0.25">
      <c r="A4400" s="34">
        <v>4398</v>
      </c>
      <c r="B4400" s="35" t="s">
        <v>8545</v>
      </c>
      <c r="C4400" s="35"/>
      <c r="D4400" s="35"/>
      <c r="E4400" s="35"/>
      <c r="F4400" s="35"/>
      <c r="G4400" s="34" t="s">
        <v>1292</v>
      </c>
      <c r="H4400" s="34"/>
      <c r="I4400" s="34" t="s">
        <v>8546</v>
      </c>
      <c r="J4400" s="34">
        <v>750694097</v>
      </c>
      <c r="K4400" s="36">
        <v>44403.655868055554</v>
      </c>
      <c r="L4400" s="36">
        <v>44592.171041666668</v>
      </c>
      <c r="M4400" s="37" t="s">
        <v>15</v>
      </c>
    </row>
    <row r="4401" spans="1:13" ht="45" hidden="1" x14ac:dyDescent="0.25">
      <c r="A4401" s="20">
        <v>4399</v>
      </c>
      <c r="B4401" s="25" t="s">
        <v>8547</v>
      </c>
      <c r="C4401" s="25"/>
      <c r="D4401" s="25"/>
      <c r="E4401" s="25"/>
      <c r="F4401" s="25"/>
      <c r="G4401" s="20" t="s">
        <v>17</v>
      </c>
      <c r="H4401" s="20" t="s">
        <v>18</v>
      </c>
      <c r="I4401" s="20" t="s">
        <v>8548</v>
      </c>
      <c r="J4401" s="20">
        <v>779223918</v>
      </c>
      <c r="K4401" s="22">
        <v>43111.67423611111</v>
      </c>
      <c r="L4401" s="22">
        <v>43111.67423611111</v>
      </c>
      <c r="M4401" s="23" t="s">
        <v>20</v>
      </c>
    </row>
    <row r="4402" spans="1:13" x14ac:dyDescent="0.25">
      <c r="A4402" s="34">
        <v>4400</v>
      </c>
      <c r="B4402" s="35" t="s">
        <v>8549</v>
      </c>
      <c r="C4402" s="35"/>
      <c r="D4402" s="35"/>
      <c r="E4402" s="35"/>
      <c r="F4402" s="35"/>
      <c r="G4402" s="34" t="s">
        <v>114</v>
      </c>
      <c r="H4402" s="34"/>
      <c r="I4402" s="34"/>
      <c r="J4402" s="34"/>
      <c r="K4402" s="36">
        <v>43840.297997685186</v>
      </c>
      <c r="L4402" s="36">
        <v>43855.212916666664</v>
      </c>
      <c r="M4402" s="37" t="s">
        <v>15</v>
      </c>
    </row>
    <row r="4403" spans="1:13" ht="30" x14ac:dyDescent="0.25">
      <c r="A4403" s="30">
        <v>4401</v>
      </c>
      <c r="B4403" s="31" t="s">
        <v>8549</v>
      </c>
      <c r="C4403" s="31"/>
      <c r="D4403" s="31"/>
      <c r="E4403" s="31"/>
      <c r="F4403" s="31"/>
      <c r="G4403" s="30" t="s">
        <v>2545</v>
      </c>
      <c r="H4403" s="30" t="s">
        <v>30</v>
      </c>
      <c r="I4403" s="30" t="s">
        <v>8550</v>
      </c>
      <c r="J4403" s="30">
        <v>772473947</v>
      </c>
      <c r="K4403" s="32">
        <v>42515.472118055557</v>
      </c>
      <c r="L4403" s="32">
        <v>44312.459791666668</v>
      </c>
      <c r="M4403" s="33" t="s">
        <v>15</v>
      </c>
    </row>
    <row r="4404" spans="1:13" ht="30.75" hidden="1" thickBot="1" x14ac:dyDescent="0.3">
      <c r="A4404" s="15">
        <v>4402</v>
      </c>
      <c r="B4404" s="19" t="s">
        <v>8551</v>
      </c>
      <c r="C4404" s="19"/>
      <c r="D4404" s="19"/>
      <c r="E4404" s="19"/>
      <c r="F4404" s="19"/>
      <c r="G4404" s="15" t="s">
        <v>114</v>
      </c>
      <c r="H4404" s="15" t="s">
        <v>37</v>
      </c>
      <c r="I4404" s="15"/>
      <c r="J4404" s="15">
        <v>772530915</v>
      </c>
      <c r="K4404" s="17">
        <v>42353.712326388886</v>
      </c>
      <c r="L4404" s="17">
        <v>42353.712326388886</v>
      </c>
      <c r="M4404" s="18" t="s">
        <v>20</v>
      </c>
    </row>
    <row r="4405" spans="1:13" ht="30.75" hidden="1" thickBot="1" x14ac:dyDescent="0.3">
      <c r="A4405" s="2">
        <v>4403</v>
      </c>
      <c r="B4405" s="11" t="s">
        <v>8551</v>
      </c>
      <c r="C4405" s="11"/>
      <c r="D4405" s="11"/>
      <c r="E4405" s="11"/>
      <c r="F4405" s="11"/>
      <c r="G4405" s="2" t="s">
        <v>282</v>
      </c>
      <c r="H4405" s="2" t="s">
        <v>37</v>
      </c>
      <c r="I4405" s="2"/>
      <c r="J4405" s="2">
        <v>772788356</v>
      </c>
      <c r="K4405" s="3">
        <v>42173.532824074071</v>
      </c>
      <c r="L4405" s="3">
        <v>42173.532824074071</v>
      </c>
      <c r="M4405" s="8" t="s">
        <v>20</v>
      </c>
    </row>
    <row r="4406" spans="1:13" ht="45.75" hidden="1" thickBot="1" x14ac:dyDescent="0.3">
      <c r="A4406" s="4">
        <v>4404</v>
      </c>
      <c r="B4406" s="13" t="s">
        <v>8552</v>
      </c>
      <c r="C4406" s="13"/>
      <c r="D4406" s="13"/>
      <c r="E4406" s="13"/>
      <c r="F4406" s="13"/>
      <c r="G4406" s="4" t="s">
        <v>102</v>
      </c>
      <c r="H4406" s="4" t="s">
        <v>18</v>
      </c>
      <c r="I4406" s="4" t="s">
        <v>8553</v>
      </c>
      <c r="J4406" s="4">
        <v>415267356</v>
      </c>
      <c r="K4406" s="5">
        <v>41752</v>
      </c>
      <c r="L4406" s="4" t="s">
        <v>238</v>
      </c>
      <c r="M4406" s="6" t="s">
        <v>20</v>
      </c>
    </row>
    <row r="4407" spans="1:13" ht="45.75" hidden="1" thickBot="1" x14ac:dyDescent="0.3">
      <c r="A4407" s="2">
        <v>4405</v>
      </c>
      <c r="B4407" s="11" t="s">
        <v>8554</v>
      </c>
      <c r="C4407" s="11"/>
      <c r="D4407" s="11"/>
      <c r="E4407" s="11"/>
      <c r="F4407" s="11"/>
      <c r="G4407" s="2" t="s">
        <v>26</v>
      </c>
      <c r="H4407" s="2" t="s">
        <v>18</v>
      </c>
      <c r="I4407" s="2" t="s">
        <v>8555</v>
      </c>
      <c r="J4407" s="2">
        <v>751805368</v>
      </c>
      <c r="K4407" s="3">
        <v>42837.674328703702</v>
      </c>
      <c r="L4407" s="3">
        <v>42837.674328703702</v>
      </c>
      <c r="M4407" s="8" t="s">
        <v>20</v>
      </c>
    </row>
    <row r="4408" spans="1:13" ht="30.75" hidden="1" thickBot="1" x14ac:dyDescent="0.3">
      <c r="A4408" s="4">
        <v>4406</v>
      </c>
      <c r="B4408" s="13" t="s">
        <v>8556</v>
      </c>
      <c r="C4408" s="13"/>
      <c r="D4408" s="13"/>
      <c r="E4408" s="13"/>
      <c r="F4408" s="13"/>
      <c r="G4408" s="4" t="s">
        <v>102</v>
      </c>
      <c r="H4408" s="4" t="s">
        <v>37</v>
      </c>
      <c r="I4408" s="4" t="s">
        <v>8557</v>
      </c>
      <c r="J4408" s="4">
        <v>414230887</v>
      </c>
      <c r="K4408" s="5">
        <v>41570</v>
      </c>
      <c r="L4408" s="4" t="s">
        <v>238</v>
      </c>
      <c r="M4408" s="6" t="s">
        <v>20</v>
      </c>
    </row>
    <row r="4409" spans="1:13" ht="30" hidden="1" x14ac:dyDescent="0.25">
      <c r="A4409" s="2">
        <v>4407</v>
      </c>
      <c r="B4409" s="10" t="s">
        <v>8558</v>
      </c>
      <c r="C4409" s="10"/>
      <c r="D4409" s="10"/>
      <c r="E4409" s="10"/>
      <c r="F4409" s="10"/>
      <c r="G4409" s="2" t="s">
        <v>102</v>
      </c>
      <c r="H4409" s="2" t="s">
        <v>37</v>
      </c>
      <c r="I4409" s="2" t="s">
        <v>8559</v>
      </c>
      <c r="J4409" s="2">
        <v>752333344</v>
      </c>
      <c r="K4409" s="3">
        <v>41570</v>
      </c>
      <c r="L4409" s="2" t="s">
        <v>238</v>
      </c>
      <c r="M4409" s="8" t="s">
        <v>20</v>
      </c>
    </row>
    <row r="4410" spans="1:13" ht="30" x14ac:dyDescent="0.25">
      <c r="A4410" s="34">
        <v>4408</v>
      </c>
      <c r="B4410" s="35" t="s">
        <v>8560</v>
      </c>
      <c r="C4410" s="35"/>
      <c r="D4410" s="35"/>
      <c r="E4410" s="35"/>
      <c r="F4410" s="35"/>
      <c r="G4410" s="34" t="s">
        <v>832</v>
      </c>
      <c r="H4410" s="34" t="s">
        <v>37</v>
      </c>
      <c r="I4410" s="34"/>
      <c r="J4410" s="34"/>
      <c r="K4410" s="36">
        <v>43439.405173611114</v>
      </c>
      <c r="L4410" s="36">
        <v>43572.151689814818</v>
      </c>
      <c r="M4410" s="37" t="s">
        <v>15</v>
      </c>
    </row>
    <row r="4411" spans="1:13" ht="45.75" hidden="1" thickBot="1" x14ac:dyDescent="0.3">
      <c r="A4411" s="20">
        <v>4409</v>
      </c>
      <c r="B4411" s="21" t="s">
        <v>8561</v>
      </c>
      <c r="C4411" s="21"/>
      <c r="D4411" s="21"/>
      <c r="E4411" s="21"/>
      <c r="F4411" s="21"/>
      <c r="G4411" s="20" t="s">
        <v>102</v>
      </c>
      <c r="H4411" s="20" t="s">
        <v>18</v>
      </c>
      <c r="I4411" s="20" t="s">
        <v>8562</v>
      </c>
      <c r="J4411" s="20"/>
      <c r="K4411" s="22">
        <v>41570</v>
      </c>
      <c r="L4411" s="20" t="s">
        <v>238</v>
      </c>
      <c r="M4411" s="23" t="s">
        <v>20</v>
      </c>
    </row>
    <row r="4412" spans="1:13" ht="45.75" hidden="1" thickBot="1" x14ac:dyDescent="0.3">
      <c r="A4412" s="4">
        <v>4410</v>
      </c>
      <c r="B4412" s="13" t="s">
        <v>8563</v>
      </c>
      <c r="C4412" s="13"/>
      <c r="D4412" s="13"/>
      <c r="E4412" s="13"/>
      <c r="F4412" s="13"/>
      <c r="G4412" s="4" t="s">
        <v>49</v>
      </c>
      <c r="H4412" s="4" t="s">
        <v>18</v>
      </c>
      <c r="I4412" s="4" t="s">
        <v>8564</v>
      </c>
      <c r="J4412" s="4">
        <v>783185485</v>
      </c>
      <c r="K4412" s="5">
        <v>42746.649907407409</v>
      </c>
      <c r="L4412" s="5">
        <v>42746.649907407409</v>
      </c>
      <c r="M4412" s="6" t="s">
        <v>20</v>
      </c>
    </row>
    <row r="4413" spans="1:13" ht="30" hidden="1" x14ac:dyDescent="0.25">
      <c r="A4413" s="2">
        <v>4411</v>
      </c>
      <c r="B4413" s="10" t="s">
        <v>8565</v>
      </c>
      <c r="C4413" s="10"/>
      <c r="D4413" s="10"/>
      <c r="E4413" s="10"/>
      <c r="F4413" s="10"/>
      <c r="G4413" s="2" t="s">
        <v>100</v>
      </c>
      <c r="H4413" s="2" t="s">
        <v>37</v>
      </c>
      <c r="I4413" s="2"/>
      <c r="J4413" s="2"/>
      <c r="K4413" s="3">
        <v>42808.650578703702</v>
      </c>
      <c r="L4413" s="3">
        <v>42808.650578703702</v>
      </c>
      <c r="M4413" s="8" t="s">
        <v>20</v>
      </c>
    </row>
    <row r="4414" spans="1:13" ht="30" x14ac:dyDescent="0.25">
      <c r="A4414" s="34">
        <v>4412</v>
      </c>
      <c r="B4414" s="35" t="s">
        <v>8566</v>
      </c>
      <c r="C4414" s="35"/>
      <c r="D4414" s="35"/>
      <c r="E4414" s="35"/>
      <c r="F4414" s="35"/>
      <c r="G4414" s="34" t="s">
        <v>100</v>
      </c>
      <c r="H4414" s="34" t="s">
        <v>37</v>
      </c>
      <c r="I4414" s="34"/>
      <c r="J4414" s="34"/>
      <c r="K4414" s="36">
        <v>42704.790902777779</v>
      </c>
      <c r="L4414" s="36">
        <v>43660.528703703705</v>
      </c>
      <c r="M4414" s="37" t="s">
        <v>15</v>
      </c>
    </row>
    <row r="4415" spans="1:13" ht="30.75" hidden="1" thickBot="1" x14ac:dyDescent="0.3">
      <c r="A4415" s="20">
        <v>4413</v>
      </c>
      <c r="B4415" s="21" t="s">
        <v>8567</v>
      </c>
      <c r="C4415" s="21"/>
      <c r="D4415" s="21"/>
      <c r="E4415" s="21"/>
      <c r="F4415" s="21"/>
      <c r="G4415" s="20" t="s">
        <v>107</v>
      </c>
      <c r="H4415" s="20" t="s">
        <v>37</v>
      </c>
      <c r="I4415" s="20" t="s">
        <v>8568</v>
      </c>
      <c r="J4415" s="20">
        <v>773046623</v>
      </c>
      <c r="K4415" s="22">
        <v>42425.798842592594</v>
      </c>
      <c r="L4415" s="22">
        <v>42425.798842592594</v>
      </c>
      <c r="M4415" s="23" t="s">
        <v>20</v>
      </c>
    </row>
    <row r="4416" spans="1:13" ht="30" hidden="1" customHeight="1" x14ac:dyDescent="0.25">
      <c r="A4416" s="4">
        <v>4414</v>
      </c>
      <c r="B4416" s="12" t="s">
        <v>8569</v>
      </c>
      <c r="C4416" s="12"/>
      <c r="D4416" s="12"/>
      <c r="E4416" s="12"/>
      <c r="F4416" s="12"/>
      <c r="G4416" s="4" t="s">
        <v>65</v>
      </c>
      <c r="H4416" s="4" t="s">
        <v>34</v>
      </c>
      <c r="I4416" s="4"/>
      <c r="J4416" s="4">
        <v>772949422</v>
      </c>
      <c r="K4416" s="5">
        <v>42504.643703703703</v>
      </c>
      <c r="L4416" s="5">
        <v>42504.643703703703</v>
      </c>
      <c r="M4416" s="6" t="s">
        <v>20</v>
      </c>
    </row>
    <row r="4417" spans="1:13" ht="30" x14ac:dyDescent="0.25">
      <c r="A4417" s="30">
        <v>4415</v>
      </c>
      <c r="B4417" s="31" t="s">
        <v>8570</v>
      </c>
      <c r="C4417" s="31"/>
      <c r="D4417" s="31"/>
      <c r="E4417" s="31"/>
      <c r="F4417" s="31"/>
      <c r="G4417" s="30" t="s">
        <v>72</v>
      </c>
      <c r="H4417" s="30"/>
      <c r="I4417" s="30" t="s">
        <v>8571</v>
      </c>
      <c r="J4417" s="30">
        <v>779637239</v>
      </c>
      <c r="K4417" s="32">
        <v>42475.821261574078</v>
      </c>
      <c r="L4417" s="32">
        <v>44208.133171296293</v>
      </c>
      <c r="M4417" s="33" t="s">
        <v>15</v>
      </c>
    </row>
    <row r="4418" spans="1:13" ht="30" hidden="1" x14ac:dyDescent="0.25">
      <c r="A4418" s="15">
        <v>4416</v>
      </c>
      <c r="B4418" s="16" t="s">
        <v>8572</v>
      </c>
      <c r="C4418" s="16"/>
      <c r="D4418" s="16"/>
      <c r="E4418" s="16"/>
      <c r="F4418" s="16"/>
      <c r="G4418" s="15" t="s">
        <v>222</v>
      </c>
      <c r="H4418" s="15" t="s">
        <v>12</v>
      </c>
      <c r="I4418" s="15" t="s">
        <v>8573</v>
      </c>
      <c r="J4418" s="15" t="s">
        <v>8574</v>
      </c>
      <c r="K4418" s="17">
        <v>42341.721331018518</v>
      </c>
      <c r="L4418" s="17">
        <v>42341.721331018518</v>
      </c>
      <c r="M4418" s="18" t="s">
        <v>20</v>
      </c>
    </row>
    <row r="4419" spans="1:13" ht="30" x14ac:dyDescent="0.25">
      <c r="A4419" s="30">
        <v>4417</v>
      </c>
      <c r="B4419" s="31" t="s">
        <v>8575</v>
      </c>
      <c r="C4419" s="31"/>
      <c r="D4419" s="31"/>
      <c r="E4419" s="31"/>
      <c r="F4419" s="31"/>
      <c r="G4419" s="30" t="s">
        <v>236</v>
      </c>
      <c r="H4419" s="30" t="s">
        <v>111</v>
      </c>
      <c r="I4419" s="30" t="s">
        <v>8576</v>
      </c>
      <c r="J4419" s="30">
        <v>784185720</v>
      </c>
      <c r="K4419" s="32">
        <v>44036.476712962962</v>
      </c>
      <c r="L4419" s="32">
        <v>44218.477627314816</v>
      </c>
      <c r="M4419" s="33" t="s">
        <v>15</v>
      </c>
    </row>
    <row r="4420" spans="1:13" x14ac:dyDescent="0.25">
      <c r="A4420" s="34">
        <v>4418</v>
      </c>
      <c r="B4420" s="35" t="s">
        <v>8577</v>
      </c>
      <c r="C4420" s="35"/>
      <c r="D4420" s="35"/>
      <c r="E4420" s="35"/>
      <c r="F4420" s="35"/>
      <c r="G4420" s="34" t="s">
        <v>65</v>
      </c>
      <c r="H4420" s="34"/>
      <c r="I4420" s="34"/>
      <c r="J4420" s="34"/>
      <c r="K4420" s="36">
        <v>43892.736979166664</v>
      </c>
      <c r="L4420" s="36">
        <v>43892.736979166664</v>
      </c>
      <c r="M4420" s="37" t="s">
        <v>15</v>
      </c>
    </row>
    <row r="4421" spans="1:13" ht="45.75" hidden="1" thickBot="1" x14ac:dyDescent="0.3">
      <c r="A4421" s="20">
        <v>4419</v>
      </c>
      <c r="B4421" s="21" t="s">
        <v>8578</v>
      </c>
      <c r="C4421" s="21"/>
      <c r="D4421" s="21"/>
      <c r="E4421" s="21"/>
      <c r="F4421" s="21"/>
      <c r="G4421" s="20" t="s">
        <v>274</v>
      </c>
      <c r="H4421" s="20" t="s">
        <v>18</v>
      </c>
      <c r="I4421" s="20" t="s">
        <v>8579</v>
      </c>
      <c r="J4421" s="20"/>
      <c r="K4421" s="22">
        <v>42447.710347222222</v>
      </c>
      <c r="L4421" s="22">
        <v>42447.710347222222</v>
      </c>
      <c r="M4421" s="23" t="s">
        <v>20</v>
      </c>
    </row>
    <row r="4422" spans="1:13" ht="45.75" hidden="1" thickBot="1" x14ac:dyDescent="0.3">
      <c r="A4422" s="4">
        <v>4420</v>
      </c>
      <c r="B4422" s="13" t="s">
        <v>8580</v>
      </c>
      <c r="C4422" s="13"/>
      <c r="D4422" s="13"/>
      <c r="E4422" s="13"/>
      <c r="F4422" s="13"/>
      <c r="G4422" s="4" t="s">
        <v>104</v>
      </c>
      <c r="H4422" s="4" t="s">
        <v>18</v>
      </c>
      <c r="I4422" s="4" t="s">
        <v>8581</v>
      </c>
      <c r="J4422" s="4"/>
      <c r="K4422" s="5">
        <v>43580.912673611114</v>
      </c>
      <c r="L4422" s="5">
        <v>43580.912673611114</v>
      </c>
      <c r="M4422" s="6" t="s">
        <v>20</v>
      </c>
    </row>
    <row r="4423" spans="1:13" ht="45.75" hidden="1" thickBot="1" x14ac:dyDescent="0.3">
      <c r="A4423" s="2">
        <v>4421</v>
      </c>
      <c r="B4423" s="11" t="s">
        <v>8582</v>
      </c>
      <c r="C4423" s="11"/>
      <c r="D4423" s="11"/>
      <c r="E4423" s="11"/>
      <c r="F4423" s="11"/>
      <c r="G4423" s="2" t="s">
        <v>119</v>
      </c>
      <c r="H4423" s="2" t="s">
        <v>18</v>
      </c>
      <c r="I4423" s="2" t="s">
        <v>8583</v>
      </c>
      <c r="J4423" s="2">
        <v>782728541</v>
      </c>
      <c r="K4423" s="3">
        <v>42256.739652777775</v>
      </c>
      <c r="L4423" s="3">
        <v>42256.739652777775</v>
      </c>
      <c r="M4423" s="8" t="s">
        <v>20</v>
      </c>
    </row>
    <row r="4424" spans="1:13" ht="30.75" hidden="1" thickBot="1" x14ac:dyDescent="0.3">
      <c r="A4424" s="4">
        <v>4422</v>
      </c>
      <c r="B4424" s="13" t="s">
        <v>8584</v>
      </c>
      <c r="C4424" s="13"/>
      <c r="D4424" s="13"/>
      <c r="E4424" s="13"/>
      <c r="F4424" s="13"/>
      <c r="G4424" s="4" t="s">
        <v>334</v>
      </c>
      <c r="H4424" s="4"/>
      <c r="I4424" s="4" t="s">
        <v>8585</v>
      </c>
      <c r="J4424" s="4">
        <v>782343218</v>
      </c>
      <c r="K4424" s="5">
        <v>42914.601689814815</v>
      </c>
      <c r="L4424" s="5">
        <v>42914.601689814815</v>
      </c>
      <c r="M4424" s="6" t="s">
        <v>20</v>
      </c>
    </row>
    <row r="4425" spans="1:13" ht="45.75" hidden="1" thickBot="1" x14ac:dyDescent="0.3">
      <c r="A4425" s="2">
        <v>4423</v>
      </c>
      <c r="B4425" s="11" t="s">
        <v>8586</v>
      </c>
      <c r="C4425" s="11"/>
      <c r="D4425" s="11"/>
      <c r="E4425" s="11"/>
      <c r="F4425" s="11"/>
      <c r="G4425" s="2" t="s">
        <v>274</v>
      </c>
      <c r="H4425" s="2" t="s">
        <v>18</v>
      </c>
      <c r="I4425" s="2" t="s">
        <v>8587</v>
      </c>
      <c r="J4425" s="2">
        <v>782948906</v>
      </c>
      <c r="K4425" s="3">
        <v>43025.584224537037</v>
      </c>
      <c r="L4425" s="3">
        <v>43025.584224537037</v>
      </c>
      <c r="M4425" s="8" t="s">
        <v>20</v>
      </c>
    </row>
    <row r="4426" spans="1:13" hidden="1" x14ac:dyDescent="0.25">
      <c r="A4426" s="4">
        <v>4424</v>
      </c>
      <c r="B4426" s="12" t="s">
        <v>8588</v>
      </c>
      <c r="C4426" s="12"/>
      <c r="D4426" s="12"/>
      <c r="E4426" s="12"/>
      <c r="F4426" s="12"/>
      <c r="G4426" s="4" t="s">
        <v>269</v>
      </c>
      <c r="H4426" s="4"/>
      <c r="I4426" s="4" t="s">
        <v>1795</v>
      </c>
      <c r="J4426" s="4" t="s">
        <v>1796</v>
      </c>
      <c r="K4426" s="5">
        <v>43725.623703703706</v>
      </c>
      <c r="L4426" s="5">
        <v>43725.623703703706</v>
      </c>
      <c r="M4426" s="6" t="s">
        <v>20</v>
      </c>
    </row>
    <row r="4427" spans="1:13" ht="45" x14ac:dyDescent="0.25">
      <c r="A4427" s="30">
        <v>4425</v>
      </c>
      <c r="B4427" s="31" t="s">
        <v>8589</v>
      </c>
      <c r="C4427" s="31"/>
      <c r="D4427" s="31"/>
      <c r="E4427" s="31"/>
      <c r="F4427" s="31"/>
      <c r="G4427" s="30" t="s">
        <v>269</v>
      </c>
      <c r="H4427" s="30" t="s">
        <v>18</v>
      </c>
      <c r="I4427" s="30" t="s">
        <v>8590</v>
      </c>
      <c r="J4427" s="30">
        <v>774061011</v>
      </c>
      <c r="K4427" s="32">
        <v>43665.430891203701</v>
      </c>
      <c r="L4427" s="32">
        <v>44223.474849537037</v>
      </c>
      <c r="M4427" s="33" t="s">
        <v>15</v>
      </c>
    </row>
    <row r="4428" spans="1:13" ht="30" hidden="1" x14ac:dyDescent="0.25">
      <c r="A4428" s="15">
        <v>4426</v>
      </c>
      <c r="B4428" s="16" t="s">
        <v>8591</v>
      </c>
      <c r="C4428" s="16"/>
      <c r="D4428" s="16"/>
      <c r="E4428" s="16"/>
      <c r="F4428" s="16"/>
      <c r="G4428" s="15" t="s">
        <v>551</v>
      </c>
      <c r="H4428" s="15" t="s">
        <v>34</v>
      </c>
      <c r="I4428" s="15" t="s">
        <v>8592</v>
      </c>
      <c r="J4428" s="15">
        <v>772438821</v>
      </c>
      <c r="K4428" s="17">
        <v>43580.785601851851</v>
      </c>
      <c r="L4428" s="17">
        <v>43580.785601851851</v>
      </c>
      <c r="M4428" s="18" t="s">
        <v>20</v>
      </c>
    </row>
    <row r="4429" spans="1:13" ht="30" x14ac:dyDescent="0.25">
      <c r="A4429" s="30">
        <v>4427</v>
      </c>
      <c r="B4429" s="31" t="s">
        <v>8593</v>
      </c>
      <c r="C4429" s="31"/>
      <c r="D4429" s="31"/>
      <c r="E4429" s="31"/>
      <c r="F4429" s="31"/>
      <c r="G4429" s="30" t="s">
        <v>102</v>
      </c>
      <c r="H4429" s="30" t="s">
        <v>37</v>
      </c>
      <c r="I4429" s="30" t="s">
        <v>8594</v>
      </c>
      <c r="J4429" s="39">
        <v>4.14576087078206E+18</v>
      </c>
      <c r="K4429" s="32">
        <v>43756.503761574073</v>
      </c>
      <c r="L4429" s="32">
        <v>43851.413900462961</v>
      </c>
      <c r="M4429" s="33" t="s">
        <v>15</v>
      </c>
    </row>
    <row r="4430" spans="1:13" ht="30" x14ac:dyDescent="0.25">
      <c r="A4430" s="34">
        <v>4428</v>
      </c>
      <c r="B4430" s="35" t="s">
        <v>8595</v>
      </c>
      <c r="C4430" s="35"/>
      <c r="D4430" s="35"/>
      <c r="E4430" s="35"/>
      <c r="F4430" s="35"/>
      <c r="G4430" s="34" t="s">
        <v>17</v>
      </c>
      <c r="H4430" s="34" t="s">
        <v>522</v>
      </c>
      <c r="I4430" s="34" t="s">
        <v>8596</v>
      </c>
      <c r="J4430" s="38">
        <v>7.9485894307829504E+18</v>
      </c>
      <c r="K4430" s="36">
        <v>44642.576956018522</v>
      </c>
      <c r="L4430" s="36">
        <v>44642.106458333335</v>
      </c>
      <c r="M4430" s="37" t="s">
        <v>15</v>
      </c>
    </row>
    <row r="4431" spans="1:13" ht="30.75" hidden="1" thickBot="1" x14ac:dyDescent="0.3">
      <c r="A4431" s="20">
        <v>4429</v>
      </c>
      <c r="B4431" s="21" t="s">
        <v>8597</v>
      </c>
      <c r="C4431" s="21"/>
      <c r="D4431" s="21"/>
      <c r="E4431" s="21"/>
      <c r="F4431" s="21"/>
      <c r="G4431" s="20" t="s">
        <v>428</v>
      </c>
      <c r="H4431" s="20"/>
      <c r="I4431" s="20" t="s">
        <v>8598</v>
      </c>
      <c r="J4431" s="20">
        <v>701712727</v>
      </c>
      <c r="K4431" s="22">
        <v>42795.637337962966</v>
      </c>
      <c r="L4431" s="22">
        <v>42795.637337962966</v>
      </c>
      <c r="M4431" s="23" t="s">
        <v>20</v>
      </c>
    </row>
    <row r="4432" spans="1:13" ht="45.75" hidden="1" thickBot="1" x14ac:dyDescent="0.3">
      <c r="A4432" s="4">
        <v>4430</v>
      </c>
      <c r="B4432" s="13" t="s">
        <v>8599</v>
      </c>
      <c r="C4432" s="13"/>
      <c r="D4432" s="13"/>
      <c r="E4432" s="13"/>
      <c r="F4432" s="13"/>
      <c r="G4432" s="4" t="s">
        <v>17</v>
      </c>
      <c r="H4432" s="4" t="s">
        <v>18</v>
      </c>
      <c r="I4432" s="4"/>
      <c r="J4432" s="4"/>
      <c r="K4432" s="5">
        <v>41870</v>
      </c>
      <c r="L4432" s="4" t="s">
        <v>238</v>
      </c>
      <c r="M4432" s="6" t="s">
        <v>20</v>
      </c>
    </row>
    <row r="4433" spans="1:13" ht="45.75" hidden="1" thickBot="1" x14ac:dyDescent="0.3">
      <c r="A4433" s="2">
        <v>4431</v>
      </c>
      <c r="B4433" s="11" t="s">
        <v>8600</v>
      </c>
      <c r="C4433" s="11"/>
      <c r="D4433" s="11"/>
      <c r="E4433" s="11"/>
      <c r="F4433" s="11"/>
      <c r="G4433" s="2" t="s">
        <v>17</v>
      </c>
      <c r="H4433" s="2" t="s">
        <v>18</v>
      </c>
      <c r="I4433" s="2" t="s">
        <v>8601</v>
      </c>
      <c r="J4433" s="2">
        <v>701608340</v>
      </c>
      <c r="K4433" s="3">
        <v>43026.83766203704</v>
      </c>
      <c r="L4433" s="3">
        <v>43026.83766203704</v>
      </c>
      <c r="M4433" s="8" t="s">
        <v>20</v>
      </c>
    </row>
    <row r="4434" spans="1:13" ht="45.75" hidden="1" thickBot="1" x14ac:dyDescent="0.3">
      <c r="A4434" s="4">
        <v>4432</v>
      </c>
      <c r="B4434" s="13" t="s">
        <v>8602</v>
      </c>
      <c r="C4434" s="13"/>
      <c r="D4434" s="13"/>
      <c r="E4434" s="13"/>
      <c r="F4434" s="13"/>
      <c r="G4434" s="4" t="s">
        <v>551</v>
      </c>
      <c r="H4434" s="4" t="s">
        <v>18</v>
      </c>
      <c r="I4434" s="4" t="s">
        <v>8603</v>
      </c>
      <c r="J4434" s="4">
        <v>784880479</v>
      </c>
      <c r="K4434" s="5">
        <v>43795.683634259258</v>
      </c>
      <c r="L4434" s="5">
        <v>43795.683634259258</v>
      </c>
      <c r="M4434" s="6" t="s">
        <v>20</v>
      </c>
    </row>
    <row r="4435" spans="1:13" ht="45" hidden="1" x14ac:dyDescent="0.25">
      <c r="A4435" s="2">
        <v>4433</v>
      </c>
      <c r="B4435" s="10" t="s">
        <v>8604</v>
      </c>
      <c r="C4435" s="10"/>
      <c r="D4435" s="10"/>
      <c r="E4435" s="10"/>
      <c r="F4435" s="10"/>
      <c r="G4435" s="2" t="s">
        <v>417</v>
      </c>
      <c r="H4435" s="2" t="s">
        <v>18</v>
      </c>
      <c r="I4435" s="2" t="s">
        <v>8605</v>
      </c>
      <c r="J4435" s="9">
        <v>4.7143517207725701E+18</v>
      </c>
      <c r="K4435" s="3">
        <v>43019.649710648147</v>
      </c>
      <c r="L4435" s="3">
        <v>43019.649710648147</v>
      </c>
      <c r="M4435" s="8" t="s">
        <v>20</v>
      </c>
    </row>
    <row r="4436" spans="1:13" ht="45" x14ac:dyDescent="0.25">
      <c r="A4436" s="34">
        <v>4434</v>
      </c>
      <c r="B4436" s="35" t="s">
        <v>8606</v>
      </c>
      <c r="C4436" s="35"/>
      <c r="D4436" s="35"/>
      <c r="E4436" s="35"/>
      <c r="F4436" s="35"/>
      <c r="G4436" s="34" t="s">
        <v>135</v>
      </c>
      <c r="H4436" s="34" t="s">
        <v>18</v>
      </c>
      <c r="I4436" s="34" t="s">
        <v>8607</v>
      </c>
      <c r="J4436" s="34">
        <v>705845671</v>
      </c>
      <c r="K4436" s="36">
        <v>43200.615231481483</v>
      </c>
      <c r="L4436" s="36">
        <v>44592.100185185183</v>
      </c>
      <c r="M4436" s="37" t="s">
        <v>15</v>
      </c>
    </row>
    <row r="4437" spans="1:13" ht="45" x14ac:dyDescent="0.25">
      <c r="A4437" s="30">
        <v>4435</v>
      </c>
      <c r="B4437" s="31" t="s">
        <v>8608</v>
      </c>
      <c r="C4437" s="31"/>
      <c r="D4437" s="31"/>
      <c r="E4437" s="31"/>
      <c r="F4437" s="31"/>
      <c r="G4437" s="30" t="s">
        <v>696</v>
      </c>
      <c r="H4437" s="30" t="s">
        <v>18</v>
      </c>
      <c r="I4437" s="30" t="s">
        <v>8609</v>
      </c>
      <c r="J4437" s="30">
        <v>703295935</v>
      </c>
      <c r="K4437" s="32">
        <v>42151.414444444446</v>
      </c>
      <c r="L4437" s="32">
        <v>43577.245555555557</v>
      </c>
      <c r="M4437" s="33" t="s">
        <v>15</v>
      </c>
    </row>
    <row r="4438" spans="1:13" ht="30.75" hidden="1" thickBot="1" x14ac:dyDescent="0.3">
      <c r="A4438" s="15">
        <v>4436</v>
      </c>
      <c r="B4438" s="19" t="s">
        <v>8610</v>
      </c>
      <c r="C4438" s="19"/>
      <c r="D4438" s="19"/>
      <c r="E4438" s="19"/>
      <c r="F4438" s="19"/>
      <c r="G4438" s="15" t="s">
        <v>214</v>
      </c>
      <c r="H4438" s="15" t="s">
        <v>111</v>
      </c>
      <c r="I4438" s="15" t="s">
        <v>8611</v>
      </c>
      <c r="J4438" s="15">
        <v>778147781</v>
      </c>
      <c r="K4438" s="17">
        <v>43580.335381944446</v>
      </c>
      <c r="L4438" s="17">
        <v>43580.335381944446</v>
      </c>
      <c r="M4438" s="18" t="s">
        <v>20</v>
      </c>
    </row>
    <row r="4439" spans="1:13" ht="45" hidden="1" x14ac:dyDescent="0.25">
      <c r="A4439" s="2">
        <v>4437</v>
      </c>
      <c r="B4439" s="10" t="s">
        <v>8612</v>
      </c>
      <c r="C4439" s="10"/>
      <c r="D4439" s="10"/>
      <c r="E4439" s="10"/>
      <c r="F4439" s="10"/>
      <c r="G4439" s="2" t="s">
        <v>274</v>
      </c>
      <c r="H4439" s="2" t="s">
        <v>18</v>
      </c>
      <c r="I4439" s="2" t="s">
        <v>8613</v>
      </c>
      <c r="J4439" s="2">
        <v>774038890</v>
      </c>
      <c r="K4439" s="3">
        <v>43025.582488425927</v>
      </c>
      <c r="L4439" s="3">
        <v>43025.582488425927</v>
      </c>
      <c r="M4439" s="8" t="s">
        <v>20</v>
      </c>
    </row>
    <row r="4440" spans="1:13" ht="45" x14ac:dyDescent="0.25">
      <c r="A4440" s="34">
        <v>4438</v>
      </c>
      <c r="B4440" s="35" t="s">
        <v>8614</v>
      </c>
      <c r="C4440" s="35"/>
      <c r="D4440" s="35"/>
      <c r="E4440" s="35"/>
      <c r="F4440" s="35"/>
      <c r="G4440" s="34" t="s">
        <v>17</v>
      </c>
      <c r="H4440" s="34" t="s">
        <v>18</v>
      </c>
      <c r="I4440" s="34" t="s">
        <v>8615</v>
      </c>
      <c r="J4440" s="34">
        <v>706238639</v>
      </c>
      <c r="K4440" s="36">
        <v>44328.530532407407</v>
      </c>
      <c r="L4440" s="36">
        <v>44555.290370370371</v>
      </c>
      <c r="M4440" s="37" t="s">
        <v>15</v>
      </c>
    </row>
    <row r="4441" spans="1:13" ht="45" hidden="1" x14ac:dyDescent="0.25">
      <c r="A4441" s="20">
        <v>4439</v>
      </c>
      <c r="B4441" s="25" t="s">
        <v>8616</v>
      </c>
      <c r="C4441" s="25"/>
      <c r="D4441" s="25"/>
      <c r="E4441" s="25"/>
      <c r="F4441" s="25"/>
      <c r="G4441" s="20" t="s">
        <v>104</v>
      </c>
      <c r="H4441" s="20" t="s">
        <v>18</v>
      </c>
      <c r="I4441" s="20" t="s">
        <v>8617</v>
      </c>
      <c r="J4441" s="20"/>
      <c r="K4441" s="22">
        <v>44650.470555555556</v>
      </c>
      <c r="L4441" s="22">
        <v>44650.470555555556</v>
      </c>
      <c r="M4441" s="23" t="s">
        <v>20</v>
      </c>
    </row>
    <row r="4442" spans="1:13" ht="45" x14ac:dyDescent="0.25">
      <c r="A4442" s="34">
        <v>4440</v>
      </c>
      <c r="B4442" s="35" t="s">
        <v>8618</v>
      </c>
      <c r="C4442" s="35"/>
      <c r="D4442" s="35"/>
      <c r="E4442" s="35"/>
      <c r="F4442" s="35"/>
      <c r="G4442" s="34"/>
      <c r="H4442" s="34" t="s">
        <v>18</v>
      </c>
      <c r="I4442" s="34" t="s">
        <v>8619</v>
      </c>
      <c r="J4442" s="34">
        <v>753021238</v>
      </c>
      <c r="K4442" s="36">
        <v>42185.822245370371</v>
      </c>
      <c r="L4442" s="36">
        <v>42185.822245370371</v>
      </c>
      <c r="M4442" s="37" t="s">
        <v>15</v>
      </c>
    </row>
    <row r="4443" spans="1:13" ht="45.75" hidden="1" thickBot="1" x14ac:dyDescent="0.3">
      <c r="A4443" s="20">
        <v>4441</v>
      </c>
      <c r="B4443" s="21" t="s">
        <v>8620</v>
      </c>
      <c r="C4443" s="21"/>
      <c r="D4443" s="21"/>
      <c r="E4443" s="21"/>
      <c r="F4443" s="21"/>
      <c r="G4443" s="20" t="s">
        <v>226</v>
      </c>
      <c r="H4443" s="20" t="s">
        <v>18</v>
      </c>
      <c r="I4443" s="20" t="s">
        <v>8621</v>
      </c>
      <c r="J4443" s="20">
        <v>753021238</v>
      </c>
      <c r="K4443" s="22">
        <v>42257.560266203705</v>
      </c>
      <c r="L4443" s="22">
        <v>42257.560266203705</v>
      </c>
      <c r="M4443" s="23" t="s">
        <v>20</v>
      </c>
    </row>
    <row r="4444" spans="1:13" ht="30.75" hidden="1" thickBot="1" x14ac:dyDescent="0.3">
      <c r="A4444" s="4">
        <v>4442</v>
      </c>
      <c r="B4444" s="13" t="s">
        <v>8622</v>
      </c>
      <c r="C4444" s="13"/>
      <c r="D4444" s="13"/>
      <c r="E4444" s="13"/>
      <c r="F4444" s="13"/>
      <c r="G4444" s="4" t="s">
        <v>408</v>
      </c>
      <c r="H4444" s="4" t="s">
        <v>12</v>
      </c>
      <c r="I4444" s="4" t="s">
        <v>8623</v>
      </c>
      <c r="J4444" s="4">
        <v>773164249</v>
      </c>
      <c r="K4444" s="5">
        <v>43124.687418981484</v>
      </c>
      <c r="L4444" s="5">
        <v>43124.687418981484</v>
      </c>
      <c r="M4444" s="6" t="s">
        <v>20</v>
      </c>
    </row>
    <row r="4445" spans="1:13" ht="30.75" hidden="1" thickBot="1" x14ac:dyDescent="0.3">
      <c r="A4445" s="2">
        <v>4443</v>
      </c>
      <c r="B4445" s="11" t="s">
        <v>8624</v>
      </c>
      <c r="C4445" s="11"/>
      <c r="D4445" s="11"/>
      <c r="E4445" s="11"/>
      <c r="F4445" s="11"/>
      <c r="G4445" s="2" t="s">
        <v>403</v>
      </c>
      <c r="H4445" s="2" t="s">
        <v>37</v>
      </c>
      <c r="I4445" s="2"/>
      <c r="J4445" s="2"/>
      <c r="K4445" s="3">
        <v>41696</v>
      </c>
      <c r="L4445" s="2" t="s">
        <v>238</v>
      </c>
      <c r="M4445" s="8" t="s">
        <v>20</v>
      </c>
    </row>
    <row r="4446" spans="1:13" ht="30.75" hidden="1" thickBot="1" x14ac:dyDescent="0.3">
      <c r="A4446" s="4">
        <v>4444</v>
      </c>
      <c r="B4446" s="13" t="s">
        <v>8625</v>
      </c>
      <c r="C4446" s="13"/>
      <c r="D4446" s="13"/>
      <c r="E4446" s="13"/>
      <c r="F4446" s="13"/>
      <c r="G4446" s="4" t="s">
        <v>417</v>
      </c>
      <c r="H4446" s="4" t="s">
        <v>12</v>
      </c>
      <c r="I4446" s="4" t="s">
        <v>8626</v>
      </c>
      <c r="J4446" s="7">
        <v>8.00100470075456E+18</v>
      </c>
      <c r="K4446" s="5">
        <v>43019.516157407408</v>
      </c>
      <c r="L4446" s="5">
        <v>43019.516157407408</v>
      </c>
      <c r="M4446" s="6" t="s">
        <v>20</v>
      </c>
    </row>
    <row r="4447" spans="1:13" ht="30.75" hidden="1" thickBot="1" x14ac:dyDescent="0.3">
      <c r="A4447" s="2">
        <v>4445</v>
      </c>
      <c r="B4447" s="11" t="s">
        <v>8624</v>
      </c>
      <c r="C4447" s="11"/>
      <c r="D4447" s="11"/>
      <c r="E4447" s="11"/>
      <c r="F4447" s="11"/>
      <c r="G4447" s="2" t="s">
        <v>861</v>
      </c>
      <c r="H4447" s="2" t="s">
        <v>30</v>
      </c>
      <c r="I4447" s="2" t="s">
        <v>8627</v>
      </c>
      <c r="J4447" s="2">
        <v>754564883</v>
      </c>
      <c r="K4447" s="3">
        <v>43300.586446759262</v>
      </c>
      <c r="L4447" s="3">
        <v>43300.586446759262</v>
      </c>
      <c r="M4447" s="8" t="s">
        <v>20</v>
      </c>
    </row>
    <row r="4448" spans="1:13" ht="45.75" hidden="1" thickBot="1" x14ac:dyDescent="0.3">
      <c r="A4448" s="4">
        <v>4446</v>
      </c>
      <c r="B4448" s="13" t="s">
        <v>8628</v>
      </c>
      <c r="C4448" s="13"/>
      <c r="D4448" s="13"/>
      <c r="E4448" s="13"/>
      <c r="F4448" s="13"/>
      <c r="G4448" s="4" t="s">
        <v>403</v>
      </c>
      <c r="H4448" s="4" t="s">
        <v>18</v>
      </c>
      <c r="I4448" s="4" t="s">
        <v>8629</v>
      </c>
      <c r="J4448" s="4">
        <v>772906981</v>
      </c>
      <c r="K4448" s="5">
        <v>42352.638321759259</v>
      </c>
      <c r="L4448" s="5">
        <v>42352.638321759259</v>
      </c>
      <c r="M4448" s="6" t="s">
        <v>20</v>
      </c>
    </row>
    <row r="4449" spans="1:13" ht="15.75" hidden="1" thickBot="1" x14ac:dyDescent="0.3">
      <c r="A4449" s="2">
        <v>4447</v>
      </c>
      <c r="B4449" s="11" t="s">
        <v>8630</v>
      </c>
      <c r="C4449" s="11"/>
      <c r="D4449" s="11"/>
      <c r="E4449" s="11"/>
      <c r="F4449" s="11"/>
      <c r="G4449" s="2"/>
      <c r="H4449" s="2" t="s">
        <v>34</v>
      </c>
      <c r="I4449" s="2"/>
      <c r="J4449" s="2"/>
      <c r="K4449" s="3">
        <v>42166.737025462964</v>
      </c>
      <c r="L4449" s="3">
        <v>42166.737025462964</v>
      </c>
      <c r="M4449" s="8" t="s">
        <v>20</v>
      </c>
    </row>
    <row r="4450" spans="1:13" ht="30.75" hidden="1" thickBot="1" x14ac:dyDescent="0.3">
      <c r="A4450" s="4">
        <v>4448</v>
      </c>
      <c r="B4450" s="13" t="s">
        <v>8631</v>
      </c>
      <c r="C4450" s="13"/>
      <c r="D4450" s="13"/>
      <c r="E4450" s="13"/>
      <c r="F4450" s="13"/>
      <c r="G4450" s="4"/>
      <c r="H4450" s="4" t="s">
        <v>12</v>
      </c>
      <c r="I4450" s="4" t="s">
        <v>8632</v>
      </c>
      <c r="J4450" s="4">
        <v>776750501</v>
      </c>
      <c r="K4450" s="5">
        <v>42166.752870370372</v>
      </c>
      <c r="L4450" s="5">
        <v>42166.752870370372</v>
      </c>
      <c r="M4450" s="6" t="s">
        <v>20</v>
      </c>
    </row>
    <row r="4451" spans="1:13" ht="30.75" hidden="1" thickBot="1" x14ac:dyDescent="0.3">
      <c r="A4451" s="2">
        <v>4449</v>
      </c>
      <c r="B4451" s="11" t="s">
        <v>8633</v>
      </c>
      <c r="C4451" s="11"/>
      <c r="D4451" s="11"/>
      <c r="E4451" s="11"/>
      <c r="F4451" s="11"/>
      <c r="G4451" s="2"/>
      <c r="H4451" s="2" t="s">
        <v>12</v>
      </c>
      <c r="I4451" s="2" t="s">
        <v>8634</v>
      </c>
      <c r="J4451" s="9">
        <v>7.5080010007754895E+18</v>
      </c>
      <c r="K4451" s="3">
        <v>42165.737546296295</v>
      </c>
      <c r="L4451" s="3">
        <v>42165.737546296295</v>
      </c>
      <c r="M4451" s="8" t="s">
        <v>20</v>
      </c>
    </row>
    <row r="4452" spans="1:13" ht="45.75" hidden="1" thickBot="1" x14ac:dyDescent="0.3">
      <c r="A4452" s="4">
        <v>4450</v>
      </c>
      <c r="B4452" s="13" t="s">
        <v>8635</v>
      </c>
      <c r="C4452" s="13"/>
      <c r="D4452" s="13"/>
      <c r="E4452" s="13"/>
      <c r="F4452" s="13"/>
      <c r="G4452" s="4" t="s">
        <v>381</v>
      </c>
      <c r="H4452" s="4" t="s">
        <v>18</v>
      </c>
      <c r="I4452" s="4" t="s">
        <v>8636</v>
      </c>
      <c r="J4452" s="4">
        <v>781316501</v>
      </c>
      <c r="K4452" s="5">
        <v>42185.336689814816</v>
      </c>
      <c r="L4452" s="5">
        <v>42185.336689814816</v>
      </c>
      <c r="M4452" s="6" t="s">
        <v>20</v>
      </c>
    </row>
    <row r="4453" spans="1:13" ht="45.75" hidden="1" thickBot="1" x14ac:dyDescent="0.3">
      <c r="A4453" s="2">
        <v>4451</v>
      </c>
      <c r="B4453" s="11" t="s">
        <v>8637</v>
      </c>
      <c r="C4453" s="11"/>
      <c r="D4453" s="11"/>
      <c r="E4453" s="11"/>
      <c r="F4453" s="11"/>
      <c r="G4453" s="2" t="s">
        <v>248</v>
      </c>
      <c r="H4453" s="2" t="s">
        <v>18</v>
      </c>
      <c r="I4453" s="2" t="s">
        <v>8638</v>
      </c>
      <c r="J4453" s="2">
        <v>392889390</v>
      </c>
      <c r="K4453" s="3">
        <v>43502.550300925926</v>
      </c>
      <c r="L4453" s="3">
        <v>43502.550300925926</v>
      </c>
      <c r="M4453" s="8" t="s">
        <v>20</v>
      </c>
    </row>
    <row r="4454" spans="1:13" ht="30.75" hidden="1" thickBot="1" x14ac:dyDescent="0.3">
      <c r="A4454" s="4">
        <v>4452</v>
      </c>
      <c r="B4454" s="13" t="s">
        <v>8639</v>
      </c>
      <c r="C4454" s="13"/>
      <c r="D4454" s="13"/>
      <c r="E4454" s="13"/>
      <c r="F4454" s="13"/>
      <c r="G4454" s="4" t="s">
        <v>222</v>
      </c>
      <c r="H4454" s="4" t="s">
        <v>37</v>
      </c>
      <c r="I4454" s="4" t="s">
        <v>8640</v>
      </c>
      <c r="J4454" s="4" t="s">
        <v>8641</v>
      </c>
      <c r="K4454" s="5">
        <v>42667.866273148145</v>
      </c>
      <c r="L4454" s="5">
        <v>42667.866273148145</v>
      </c>
      <c r="M4454" s="6" t="s">
        <v>20</v>
      </c>
    </row>
    <row r="4455" spans="1:13" ht="30" hidden="1" x14ac:dyDescent="0.25">
      <c r="A4455" s="2">
        <v>4453</v>
      </c>
      <c r="B4455" s="10" t="s">
        <v>8642</v>
      </c>
      <c r="C4455" s="10"/>
      <c r="D4455" s="10"/>
      <c r="E4455" s="10"/>
      <c r="F4455" s="10"/>
      <c r="G4455" s="2" t="s">
        <v>226</v>
      </c>
      <c r="H4455" s="2" t="s">
        <v>37</v>
      </c>
      <c r="I4455" s="2" t="s">
        <v>8643</v>
      </c>
      <c r="J4455" s="2">
        <v>782721640</v>
      </c>
      <c r="K4455" s="3">
        <v>42587.64508101852</v>
      </c>
      <c r="L4455" s="3">
        <v>42587.64508101852</v>
      </c>
      <c r="M4455" s="8" t="s">
        <v>20</v>
      </c>
    </row>
    <row r="4456" spans="1:13" ht="30" x14ac:dyDescent="0.25">
      <c r="A4456" s="34">
        <v>4454</v>
      </c>
      <c r="B4456" s="35" t="s">
        <v>8644</v>
      </c>
      <c r="C4456" s="35"/>
      <c r="D4456" s="35"/>
      <c r="E4456" s="35"/>
      <c r="F4456" s="35"/>
      <c r="G4456" s="34" t="s">
        <v>400</v>
      </c>
      <c r="H4456" s="34" t="s">
        <v>37</v>
      </c>
      <c r="I4456" s="34" t="s">
        <v>5006</v>
      </c>
      <c r="J4456" s="38">
        <v>3.9326046907752202E+18</v>
      </c>
      <c r="K4456" s="36">
        <v>42569.51458333333</v>
      </c>
      <c r="L4456" s="36">
        <v>44491.198472222219</v>
      </c>
      <c r="M4456" s="37" t="s">
        <v>15</v>
      </c>
    </row>
    <row r="4457" spans="1:13" ht="30.75" hidden="1" thickBot="1" x14ac:dyDescent="0.3">
      <c r="A4457" s="20">
        <v>4455</v>
      </c>
      <c r="B4457" s="21" t="s">
        <v>8645</v>
      </c>
      <c r="C4457" s="21"/>
      <c r="D4457" s="21"/>
      <c r="E4457" s="21"/>
      <c r="F4457" s="21"/>
      <c r="G4457" s="20" t="s">
        <v>100</v>
      </c>
      <c r="H4457" s="20" t="s">
        <v>111</v>
      </c>
      <c r="I4457" s="20" t="s">
        <v>8646</v>
      </c>
      <c r="J4457" s="20">
        <v>782139002</v>
      </c>
      <c r="K4457" s="22">
        <v>43697.487488425926</v>
      </c>
      <c r="L4457" s="22">
        <v>43697.487488425926</v>
      </c>
      <c r="M4457" s="23" t="s">
        <v>20</v>
      </c>
    </row>
    <row r="4458" spans="1:13" ht="30" hidden="1" x14ac:dyDescent="0.25">
      <c r="A4458" s="4">
        <v>4456</v>
      </c>
      <c r="B4458" s="12" t="s">
        <v>8647</v>
      </c>
      <c r="C4458" s="12"/>
      <c r="D4458" s="12"/>
      <c r="E4458" s="12"/>
      <c r="F4458" s="12"/>
      <c r="G4458" s="4" t="s">
        <v>102</v>
      </c>
      <c r="H4458" s="4" t="s">
        <v>111</v>
      </c>
      <c r="I4458" s="4" t="s">
        <v>8648</v>
      </c>
      <c r="J4458" s="4">
        <v>414313561</v>
      </c>
      <c r="K4458" s="5">
        <v>41570</v>
      </c>
      <c r="L4458" s="4" t="s">
        <v>238</v>
      </c>
      <c r="M4458" s="6" t="s">
        <v>20</v>
      </c>
    </row>
    <row r="4459" spans="1:13" ht="30" x14ac:dyDescent="0.25">
      <c r="A4459" s="30">
        <v>4457</v>
      </c>
      <c r="B4459" s="31" t="s">
        <v>8647</v>
      </c>
      <c r="C4459" s="31"/>
      <c r="D4459" s="31"/>
      <c r="E4459" s="31"/>
      <c r="F4459" s="31"/>
      <c r="G4459" s="30" t="s">
        <v>119</v>
      </c>
      <c r="H4459" s="30" t="s">
        <v>111</v>
      </c>
      <c r="I4459" s="30" t="s">
        <v>8649</v>
      </c>
      <c r="J4459" s="30">
        <v>752260016</v>
      </c>
      <c r="K4459" s="32">
        <v>42181.575416666667</v>
      </c>
      <c r="L4459" s="32">
        <v>44285.047222222223</v>
      </c>
      <c r="M4459" s="33" t="s">
        <v>15</v>
      </c>
    </row>
    <row r="4460" spans="1:13" x14ac:dyDescent="0.25">
      <c r="A4460" s="34">
        <v>4458</v>
      </c>
      <c r="B4460" s="35" t="s">
        <v>8650</v>
      </c>
      <c r="C4460" s="35"/>
      <c r="D4460" s="35"/>
      <c r="E4460" s="35"/>
      <c r="F4460" s="35"/>
      <c r="G4460" s="34" t="s">
        <v>17</v>
      </c>
      <c r="H4460" s="34" t="s">
        <v>34</v>
      </c>
      <c r="I4460" s="34"/>
      <c r="J4460" s="34"/>
      <c r="K4460" s="36">
        <v>42853.75340277778</v>
      </c>
      <c r="L4460" s="36">
        <v>44642.421122685184</v>
      </c>
      <c r="M4460" s="37" t="s">
        <v>15</v>
      </c>
    </row>
    <row r="4461" spans="1:13" ht="30" x14ac:dyDescent="0.25">
      <c r="A4461" s="30">
        <v>4459</v>
      </c>
      <c r="B4461" s="31" t="s">
        <v>8651</v>
      </c>
      <c r="C4461" s="31"/>
      <c r="D4461" s="31"/>
      <c r="E4461" s="31"/>
      <c r="F4461" s="31"/>
      <c r="G4461" s="30" t="s">
        <v>40</v>
      </c>
      <c r="H4461" s="30" t="s">
        <v>522</v>
      </c>
      <c r="I4461" s="30" t="s">
        <v>8652</v>
      </c>
      <c r="J4461" s="30" t="s">
        <v>8653</v>
      </c>
      <c r="K4461" s="32">
        <v>42256.561631944445</v>
      </c>
      <c r="L4461" s="32">
        <v>43670.054710648146</v>
      </c>
      <c r="M4461" s="33" t="s">
        <v>15</v>
      </c>
    </row>
    <row r="4462" spans="1:13" ht="30" x14ac:dyDescent="0.25">
      <c r="A4462" s="34">
        <v>4460</v>
      </c>
      <c r="B4462" s="35" t="s">
        <v>8654</v>
      </c>
      <c r="C4462" s="35"/>
      <c r="D4462" s="35"/>
      <c r="E4462" s="35"/>
      <c r="F4462" s="35"/>
      <c r="G4462" s="34" t="s">
        <v>36</v>
      </c>
      <c r="H4462" s="34" t="s">
        <v>522</v>
      </c>
      <c r="I4462" s="34" t="s">
        <v>8655</v>
      </c>
      <c r="J4462" s="34">
        <v>773182385</v>
      </c>
      <c r="K4462" s="36">
        <v>42577.615752314814</v>
      </c>
      <c r="L4462" s="36">
        <v>43396.256655092591</v>
      </c>
      <c r="M4462" s="37" t="s">
        <v>15</v>
      </c>
    </row>
    <row r="4463" spans="1:13" ht="30" x14ac:dyDescent="0.25">
      <c r="A4463" s="30">
        <v>4461</v>
      </c>
      <c r="B4463" s="31" t="s">
        <v>8656</v>
      </c>
      <c r="C4463" s="31"/>
      <c r="D4463" s="31"/>
      <c r="E4463" s="31"/>
      <c r="F4463" s="31"/>
      <c r="G4463" s="30" t="s">
        <v>417</v>
      </c>
      <c r="H4463" s="30" t="s">
        <v>111</v>
      </c>
      <c r="I4463" s="30" t="s">
        <v>8657</v>
      </c>
      <c r="J4463" s="30">
        <v>773182385</v>
      </c>
      <c r="K4463" s="32">
        <v>42808.555023148147</v>
      </c>
      <c r="L4463" s="32">
        <v>44243.160833333335</v>
      </c>
      <c r="M4463" s="33" t="s">
        <v>15</v>
      </c>
    </row>
    <row r="4464" spans="1:13" ht="45" hidden="1" x14ac:dyDescent="0.25">
      <c r="A4464" s="15">
        <v>4462</v>
      </c>
      <c r="B4464" s="16" t="s">
        <v>8658</v>
      </c>
      <c r="C4464" s="16"/>
      <c r="D4464" s="16"/>
      <c r="E4464" s="16"/>
      <c r="F4464" s="16"/>
      <c r="G4464" s="15" t="s">
        <v>324</v>
      </c>
      <c r="H4464" s="15" t="s">
        <v>18</v>
      </c>
      <c r="I4464" s="15" t="s">
        <v>8659</v>
      </c>
      <c r="J4464" s="15">
        <v>779291030</v>
      </c>
      <c r="K4464" s="17">
        <v>42173.453530092593</v>
      </c>
      <c r="L4464" s="17">
        <v>42173.453530092593</v>
      </c>
      <c r="M4464" s="18" t="s">
        <v>20</v>
      </c>
    </row>
    <row r="4465" spans="1:13" ht="30" x14ac:dyDescent="0.25">
      <c r="A4465" s="30">
        <v>4463</v>
      </c>
      <c r="B4465" s="31" t="s">
        <v>8660</v>
      </c>
      <c r="C4465" s="31"/>
      <c r="D4465" s="31"/>
      <c r="E4465" s="31"/>
      <c r="F4465" s="31"/>
      <c r="G4465" s="30" t="s">
        <v>135</v>
      </c>
      <c r="H4465" s="30" t="s">
        <v>37</v>
      </c>
      <c r="I4465" s="30"/>
      <c r="J4465" s="30"/>
      <c r="K4465" s="30" t="s">
        <v>238</v>
      </c>
      <c r="L4465" s="32">
        <v>44592.120763888888</v>
      </c>
      <c r="M4465" s="33" t="s">
        <v>15</v>
      </c>
    </row>
    <row r="4466" spans="1:13" ht="45" x14ac:dyDescent="0.25">
      <c r="A4466" s="34">
        <v>4464</v>
      </c>
      <c r="B4466" s="35" t="s">
        <v>8661</v>
      </c>
      <c r="C4466" s="35"/>
      <c r="D4466" s="35"/>
      <c r="E4466" s="35"/>
      <c r="F4466" s="35"/>
      <c r="G4466" s="34" t="s">
        <v>265</v>
      </c>
      <c r="H4466" s="34" t="s">
        <v>37</v>
      </c>
      <c r="I4466" s="34" t="s">
        <v>8662</v>
      </c>
      <c r="J4466" s="34">
        <v>751774599</v>
      </c>
      <c r="K4466" s="36">
        <v>43663.464212962965</v>
      </c>
      <c r="L4466" s="36">
        <v>44302.344317129631</v>
      </c>
      <c r="M4466" s="37" t="s">
        <v>15</v>
      </c>
    </row>
    <row r="4467" spans="1:13" ht="45" x14ac:dyDescent="0.25">
      <c r="A4467" s="30">
        <v>4465</v>
      </c>
      <c r="B4467" s="31" t="s">
        <v>8663</v>
      </c>
      <c r="C4467" s="31"/>
      <c r="D4467" s="31"/>
      <c r="E4467" s="31"/>
      <c r="F4467" s="31"/>
      <c r="G4467" s="30" t="s">
        <v>265</v>
      </c>
      <c r="H4467" s="30" t="s">
        <v>18</v>
      </c>
      <c r="I4467" s="30" t="s">
        <v>8664</v>
      </c>
      <c r="J4467" s="30">
        <v>704129637</v>
      </c>
      <c r="K4467" s="32">
        <v>43388.639710648145</v>
      </c>
      <c r="L4467" s="32">
        <v>44302.355798611112</v>
      </c>
      <c r="M4467" s="33" t="s">
        <v>15</v>
      </c>
    </row>
    <row r="4468" spans="1:13" ht="30.75" hidden="1" thickBot="1" x14ac:dyDescent="0.3">
      <c r="A4468" s="15">
        <v>4466</v>
      </c>
      <c r="B4468" s="19" t="s">
        <v>8665</v>
      </c>
      <c r="C4468" s="19"/>
      <c r="D4468" s="19"/>
      <c r="E4468" s="19"/>
      <c r="F4468" s="19"/>
      <c r="G4468" s="15" t="s">
        <v>226</v>
      </c>
      <c r="H4468" s="15" t="s">
        <v>34</v>
      </c>
      <c r="I4468" s="15" t="s">
        <v>8666</v>
      </c>
      <c r="J4468" s="15"/>
      <c r="K4468" s="17">
        <v>42338.833425925928</v>
      </c>
      <c r="L4468" s="17">
        <v>42338.833425925928</v>
      </c>
      <c r="M4468" s="18" t="s">
        <v>20</v>
      </c>
    </row>
    <row r="4469" spans="1:13" ht="30.75" hidden="1" thickBot="1" x14ac:dyDescent="0.3">
      <c r="A4469" s="2">
        <v>4467</v>
      </c>
      <c r="B4469" s="11" t="s">
        <v>8667</v>
      </c>
      <c r="C4469" s="11"/>
      <c r="D4469" s="11"/>
      <c r="E4469" s="11"/>
      <c r="F4469" s="11"/>
      <c r="G4469" s="2" t="s">
        <v>212</v>
      </c>
      <c r="H4469" s="2" t="s">
        <v>838</v>
      </c>
      <c r="I4469" s="2" t="s">
        <v>8668</v>
      </c>
      <c r="J4469" s="2" t="s">
        <v>8669</v>
      </c>
      <c r="K4469" s="3">
        <v>43025.354930555557</v>
      </c>
      <c r="L4469" s="3">
        <v>43025.354930555557</v>
      </c>
      <c r="M4469" s="8" t="s">
        <v>20</v>
      </c>
    </row>
    <row r="4470" spans="1:13" ht="30" hidden="1" x14ac:dyDescent="0.25">
      <c r="A4470" s="4">
        <v>4468</v>
      </c>
      <c r="B4470" s="12" t="s">
        <v>8670</v>
      </c>
      <c r="C4470" s="12"/>
      <c r="D4470" s="12"/>
      <c r="E4470" s="12"/>
      <c r="F4470" s="12"/>
      <c r="G4470" s="4" t="s">
        <v>243</v>
      </c>
      <c r="H4470" s="4" t="s">
        <v>838</v>
      </c>
      <c r="I4470" s="4" t="s">
        <v>8671</v>
      </c>
      <c r="J4470" s="4">
        <v>773754483</v>
      </c>
      <c r="K4470" s="5">
        <v>42257.40353009259</v>
      </c>
      <c r="L4470" s="5">
        <v>42257.40353009259</v>
      </c>
      <c r="M4470" s="6" t="s">
        <v>20</v>
      </c>
    </row>
    <row r="4471" spans="1:13" ht="45" x14ac:dyDescent="0.25">
      <c r="A4471" s="30">
        <v>4469</v>
      </c>
      <c r="B4471" s="31" t="s">
        <v>8672</v>
      </c>
      <c r="C4471" s="31"/>
      <c r="D4471" s="31"/>
      <c r="E4471" s="31"/>
      <c r="F4471" s="31"/>
      <c r="G4471" s="30" t="s">
        <v>180</v>
      </c>
      <c r="H4471" s="30" t="s">
        <v>18</v>
      </c>
      <c r="I4471" s="30" t="s">
        <v>8673</v>
      </c>
      <c r="J4471" s="30">
        <v>774775351</v>
      </c>
      <c r="K4471" s="32">
        <v>42643.482766203706</v>
      </c>
      <c r="L4471" s="32">
        <v>43840.367210648146</v>
      </c>
      <c r="M4471" s="33" t="s">
        <v>15</v>
      </c>
    </row>
    <row r="4472" spans="1:13" ht="30" x14ac:dyDescent="0.25">
      <c r="A4472" s="34">
        <v>4470</v>
      </c>
      <c r="B4472" s="35" t="s">
        <v>8674</v>
      </c>
      <c r="C4472" s="35"/>
      <c r="D4472" s="35"/>
      <c r="E4472" s="35"/>
      <c r="F4472" s="35"/>
      <c r="G4472" s="34" t="s">
        <v>232</v>
      </c>
      <c r="H4472" s="34" t="s">
        <v>37</v>
      </c>
      <c r="I4472" s="34" t="s">
        <v>8675</v>
      </c>
      <c r="J4472" s="34" t="s">
        <v>8676</v>
      </c>
      <c r="K4472" s="36">
        <v>43488.657500000001</v>
      </c>
      <c r="L4472" s="36">
        <v>43872.086469907408</v>
      </c>
      <c r="M4472" s="37" t="s">
        <v>15</v>
      </c>
    </row>
    <row r="4473" spans="1:13" ht="30.75" hidden="1" thickBot="1" x14ac:dyDescent="0.3">
      <c r="A4473" s="20">
        <v>4471</v>
      </c>
      <c r="B4473" s="21" t="s">
        <v>8677</v>
      </c>
      <c r="C4473" s="21"/>
      <c r="D4473" s="21"/>
      <c r="E4473" s="21"/>
      <c r="F4473" s="21"/>
      <c r="G4473" s="20" t="s">
        <v>226</v>
      </c>
      <c r="H4473" s="20" t="s">
        <v>34</v>
      </c>
      <c r="I4473" s="20"/>
      <c r="J4473" s="20"/>
      <c r="K4473" s="22">
        <v>43516.571412037039</v>
      </c>
      <c r="L4473" s="22">
        <v>43516.571412037039</v>
      </c>
      <c r="M4473" s="23" t="s">
        <v>20</v>
      </c>
    </row>
    <row r="4474" spans="1:13" ht="15.75" hidden="1" thickBot="1" x14ac:dyDescent="0.3">
      <c r="A4474" s="4">
        <v>4472</v>
      </c>
      <c r="B4474" s="13" t="s">
        <v>8677</v>
      </c>
      <c r="C4474" s="13"/>
      <c r="D4474" s="13"/>
      <c r="E4474" s="13"/>
      <c r="F4474" s="13"/>
      <c r="G4474" s="4" t="s">
        <v>817</v>
      </c>
      <c r="H4474" s="4"/>
      <c r="I4474" s="4"/>
      <c r="J4474" s="4"/>
      <c r="K4474" s="5">
        <v>43579.59784722222</v>
      </c>
      <c r="L4474" s="5">
        <v>43579.59784722222</v>
      </c>
      <c r="M4474" s="6" t="s">
        <v>20</v>
      </c>
    </row>
    <row r="4475" spans="1:13" ht="45.75" hidden="1" thickBot="1" x14ac:dyDescent="0.3">
      <c r="A4475" s="2">
        <v>4473</v>
      </c>
      <c r="B4475" s="11" t="s">
        <v>8678</v>
      </c>
      <c r="C4475" s="11"/>
      <c r="D4475" s="11"/>
      <c r="E4475" s="11"/>
      <c r="F4475" s="11"/>
      <c r="G4475" s="2" t="s">
        <v>377</v>
      </c>
      <c r="H4475" s="2" t="s">
        <v>18</v>
      </c>
      <c r="I4475" s="2" t="s">
        <v>6412</v>
      </c>
      <c r="J4475" s="2">
        <v>777485948</v>
      </c>
      <c r="K4475" s="3">
        <v>42257.422905092593</v>
      </c>
      <c r="L4475" s="3">
        <v>42257.422905092593</v>
      </c>
      <c r="M4475" s="8" t="s">
        <v>20</v>
      </c>
    </row>
    <row r="4476" spans="1:13" ht="30" hidden="1" x14ac:dyDescent="0.25">
      <c r="A4476" s="4">
        <v>4474</v>
      </c>
      <c r="B4476" s="12" t="s">
        <v>8679</v>
      </c>
      <c r="C4476" s="12"/>
      <c r="D4476" s="12"/>
      <c r="E4476" s="12"/>
      <c r="F4476" s="12"/>
      <c r="G4476" s="4" t="s">
        <v>97</v>
      </c>
      <c r="H4476" s="4" t="s">
        <v>37</v>
      </c>
      <c r="I4476" s="4"/>
      <c r="J4476" s="4"/>
      <c r="K4476" s="5">
        <v>42342.810196759259</v>
      </c>
      <c r="L4476" s="5">
        <v>42342.810196759259</v>
      </c>
      <c r="M4476" s="6" t="s">
        <v>20</v>
      </c>
    </row>
    <row r="4477" spans="1:13" ht="30" x14ac:dyDescent="0.25">
      <c r="A4477" s="30">
        <v>4475</v>
      </c>
      <c r="B4477" s="31" t="s">
        <v>8680</v>
      </c>
      <c r="C4477" s="31"/>
      <c r="D4477" s="31"/>
      <c r="E4477" s="31"/>
      <c r="F4477" s="31"/>
      <c r="G4477" s="30" t="s">
        <v>114</v>
      </c>
      <c r="H4477" s="30" t="s">
        <v>111</v>
      </c>
      <c r="I4477" s="30" t="s">
        <v>8681</v>
      </c>
      <c r="J4477" s="30">
        <v>787222706</v>
      </c>
      <c r="K4477" s="32">
        <v>43374.523090277777</v>
      </c>
      <c r="L4477" s="32">
        <v>44127.330567129633</v>
      </c>
      <c r="M4477" s="33" t="s">
        <v>15</v>
      </c>
    </row>
    <row r="4478" spans="1:13" hidden="1" x14ac:dyDescent="0.25">
      <c r="A4478" s="15">
        <v>4476</v>
      </c>
      <c r="B4478" s="16" t="s">
        <v>8682</v>
      </c>
      <c r="C4478" s="16"/>
      <c r="D4478" s="16"/>
      <c r="E4478" s="16"/>
      <c r="F4478" s="16"/>
      <c r="G4478" s="15" t="s">
        <v>114</v>
      </c>
      <c r="H4478" s="15" t="s">
        <v>34</v>
      </c>
      <c r="I4478" s="15"/>
      <c r="J4478" s="15">
        <v>782968605</v>
      </c>
      <c r="K4478" s="17">
        <v>42257.480671296296</v>
      </c>
      <c r="L4478" s="17">
        <v>42257.480671296296</v>
      </c>
      <c r="M4478" s="18" t="s">
        <v>20</v>
      </c>
    </row>
    <row r="4479" spans="1:13" ht="30" x14ac:dyDescent="0.25">
      <c r="A4479" s="30">
        <v>4477</v>
      </c>
      <c r="B4479" s="31" t="s">
        <v>8683</v>
      </c>
      <c r="C4479" s="31"/>
      <c r="D4479" s="31"/>
      <c r="E4479" s="31"/>
      <c r="F4479" s="31"/>
      <c r="G4479" s="30" t="s">
        <v>102</v>
      </c>
      <c r="H4479" s="30" t="s">
        <v>34</v>
      </c>
      <c r="I4479" s="30" t="s">
        <v>8684</v>
      </c>
      <c r="J4479" s="30">
        <v>754911470</v>
      </c>
      <c r="K4479" s="32">
        <v>42947.41646990741</v>
      </c>
      <c r="L4479" s="32">
        <v>43752.439131944448</v>
      </c>
      <c r="M4479" s="33" t="s">
        <v>15</v>
      </c>
    </row>
    <row r="4480" spans="1:13" ht="30.75" hidden="1" thickBot="1" x14ac:dyDescent="0.3">
      <c r="A4480" s="15">
        <v>4478</v>
      </c>
      <c r="B4480" s="19" t="s">
        <v>8685</v>
      </c>
      <c r="C4480" s="19"/>
      <c r="D4480" s="19"/>
      <c r="E4480" s="19"/>
      <c r="F4480" s="19"/>
      <c r="G4480" s="15" t="s">
        <v>167</v>
      </c>
      <c r="H4480" s="15"/>
      <c r="I4480" s="15" t="s">
        <v>8686</v>
      </c>
      <c r="J4480" s="15">
        <v>776750005</v>
      </c>
      <c r="K4480" s="17">
        <v>43753.376898148148</v>
      </c>
      <c r="L4480" s="17">
        <v>43753.376898148148</v>
      </c>
      <c r="M4480" s="18" t="s">
        <v>20</v>
      </c>
    </row>
    <row r="4481" spans="1:13" ht="45.75" hidden="1" thickBot="1" x14ac:dyDescent="0.3">
      <c r="A4481" s="2">
        <v>4479</v>
      </c>
      <c r="B4481" s="11" t="s">
        <v>8687</v>
      </c>
      <c r="C4481" s="11"/>
      <c r="D4481" s="11"/>
      <c r="E4481" s="11"/>
      <c r="F4481" s="11"/>
      <c r="G4481" s="2" t="s">
        <v>167</v>
      </c>
      <c r="H4481" s="2" t="s">
        <v>18</v>
      </c>
      <c r="I4481" s="2" t="s">
        <v>8688</v>
      </c>
      <c r="J4481" s="2">
        <v>785521916</v>
      </c>
      <c r="K4481" s="3">
        <v>44499.678113425929</v>
      </c>
      <c r="L4481" s="3">
        <v>44499.678113425929</v>
      </c>
      <c r="M4481" s="8" t="s">
        <v>20</v>
      </c>
    </row>
    <row r="4482" spans="1:13" hidden="1" x14ac:dyDescent="0.25">
      <c r="A4482" s="4">
        <v>4480</v>
      </c>
      <c r="B4482" s="12" t="s">
        <v>8689</v>
      </c>
      <c r="C4482" s="12"/>
      <c r="D4482" s="12"/>
      <c r="E4482" s="12"/>
      <c r="F4482" s="12"/>
      <c r="G4482" s="4" t="s">
        <v>90</v>
      </c>
      <c r="H4482" s="4" t="s">
        <v>34</v>
      </c>
      <c r="I4482" s="4"/>
      <c r="J4482" s="4"/>
      <c r="K4482" s="5">
        <v>42451.609502314815</v>
      </c>
      <c r="L4482" s="5">
        <v>42451.609502314815</v>
      </c>
      <c r="M4482" s="6" t="s">
        <v>20</v>
      </c>
    </row>
    <row r="4483" spans="1:13" ht="30" x14ac:dyDescent="0.25">
      <c r="A4483" s="30">
        <v>4481</v>
      </c>
      <c r="B4483" s="31" t="s">
        <v>8690</v>
      </c>
      <c r="C4483" s="31"/>
      <c r="D4483" s="31"/>
      <c r="E4483" s="31"/>
      <c r="F4483" s="31"/>
      <c r="G4483" s="30" t="s">
        <v>2042</v>
      </c>
      <c r="H4483" s="30" t="s">
        <v>12</v>
      </c>
      <c r="I4483" s="30"/>
      <c r="J4483" s="30"/>
      <c r="K4483" s="32">
        <v>44347.605798611112</v>
      </c>
      <c r="L4483" s="32">
        <v>44439.392743055556</v>
      </c>
      <c r="M4483" s="33" t="s">
        <v>15</v>
      </c>
    </row>
    <row r="4484" spans="1:13" ht="30" x14ac:dyDescent="0.25">
      <c r="A4484" s="34">
        <v>4482</v>
      </c>
      <c r="B4484" s="35" t="s">
        <v>8691</v>
      </c>
      <c r="C4484" s="35"/>
      <c r="D4484" s="35"/>
      <c r="E4484" s="35"/>
      <c r="F4484" s="35"/>
      <c r="G4484" s="34" t="s">
        <v>861</v>
      </c>
      <c r="H4484" s="34" t="s">
        <v>12</v>
      </c>
      <c r="I4484" s="34" t="s">
        <v>8692</v>
      </c>
      <c r="J4484" s="34">
        <v>782099910</v>
      </c>
      <c r="K4484" s="36">
        <v>43622.386365740742</v>
      </c>
      <c r="L4484" s="36">
        <v>43754.471030092594</v>
      </c>
      <c r="M4484" s="37" t="s">
        <v>15</v>
      </c>
    </row>
    <row r="4485" spans="1:13" ht="30" hidden="1" x14ac:dyDescent="0.25">
      <c r="A4485" s="20">
        <v>4483</v>
      </c>
      <c r="B4485" s="25" t="s">
        <v>8693</v>
      </c>
      <c r="C4485" s="25"/>
      <c r="D4485" s="25"/>
      <c r="E4485" s="25"/>
      <c r="F4485" s="25"/>
      <c r="G4485" s="20" t="s">
        <v>666</v>
      </c>
      <c r="H4485" s="20"/>
      <c r="I4485" s="20" t="s">
        <v>8694</v>
      </c>
      <c r="J4485" s="26">
        <v>7.8376089907794002E+18</v>
      </c>
      <c r="K4485" s="22">
        <v>43035.45585648148</v>
      </c>
      <c r="L4485" s="22">
        <v>43035.45585648148</v>
      </c>
      <c r="M4485" s="23" t="s">
        <v>20</v>
      </c>
    </row>
    <row r="4486" spans="1:13" ht="30" x14ac:dyDescent="0.25">
      <c r="A4486" s="34">
        <v>4484</v>
      </c>
      <c r="B4486" s="35" t="s">
        <v>8695</v>
      </c>
      <c r="C4486" s="35"/>
      <c r="D4486" s="35"/>
      <c r="E4486" s="35"/>
      <c r="F4486" s="35"/>
      <c r="G4486" s="34" t="s">
        <v>214</v>
      </c>
      <c r="H4486" s="34" t="s">
        <v>37</v>
      </c>
      <c r="I4486" s="34" t="s">
        <v>8696</v>
      </c>
      <c r="J4486" s="34">
        <v>750587501</v>
      </c>
      <c r="K4486" s="34" t="s">
        <v>238</v>
      </c>
      <c r="L4486" s="36">
        <v>44405.271134259259</v>
      </c>
      <c r="M4486" s="37" t="s">
        <v>15</v>
      </c>
    </row>
    <row r="4487" spans="1:13" ht="45" hidden="1" x14ac:dyDescent="0.25">
      <c r="A4487" s="20">
        <v>4485</v>
      </c>
      <c r="B4487" s="25" t="s">
        <v>8697</v>
      </c>
      <c r="C4487" s="25"/>
      <c r="D4487" s="25"/>
      <c r="E4487" s="25"/>
      <c r="F4487" s="25"/>
      <c r="G4487" s="20" t="s">
        <v>1055</v>
      </c>
      <c r="H4487" s="20" t="s">
        <v>18</v>
      </c>
      <c r="I4487" s="20" t="s">
        <v>8698</v>
      </c>
      <c r="J4487" s="20">
        <v>782818955</v>
      </c>
      <c r="K4487" s="22">
        <v>42257.370578703703</v>
      </c>
      <c r="L4487" s="22">
        <v>42257.370578703703</v>
      </c>
      <c r="M4487" s="23" t="s">
        <v>20</v>
      </c>
    </row>
    <row r="4488" spans="1:13" ht="45" x14ac:dyDescent="0.25">
      <c r="A4488" s="34">
        <v>4486</v>
      </c>
      <c r="B4488" s="35" t="s">
        <v>8699</v>
      </c>
      <c r="C4488" s="35"/>
      <c r="D4488" s="35"/>
      <c r="E4488" s="35"/>
      <c r="F4488" s="35"/>
      <c r="G4488" s="34" t="s">
        <v>207</v>
      </c>
      <c r="H4488" s="34" t="s">
        <v>18</v>
      </c>
      <c r="I4488" s="34" t="s">
        <v>8700</v>
      </c>
      <c r="J4488" s="34" t="s">
        <v>8701</v>
      </c>
      <c r="K4488" s="36">
        <v>42185.669710648152</v>
      </c>
      <c r="L4488" s="36">
        <v>43846.138726851852</v>
      </c>
      <c r="M4488" s="37" t="s">
        <v>15</v>
      </c>
    </row>
    <row r="4489" spans="1:13" ht="45" hidden="1" x14ac:dyDescent="0.25">
      <c r="A4489" s="20">
        <v>4487</v>
      </c>
      <c r="B4489" s="25" t="s">
        <v>8702</v>
      </c>
      <c r="C4489" s="25"/>
      <c r="D4489" s="25"/>
      <c r="E4489" s="25"/>
      <c r="F4489" s="25"/>
      <c r="G4489" s="20" t="s">
        <v>1055</v>
      </c>
      <c r="H4489" s="20" t="s">
        <v>34</v>
      </c>
      <c r="I4489" s="20" t="s">
        <v>8703</v>
      </c>
      <c r="J4489" s="20">
        <v>781679895</v>
      </c>
      <c r="K4489" s="22">
        <v>42514.515324074076</v>
      </c>
      <c r="L4489" s="22">
        <v>42514.515324074076</v>
      </c>
      <c r="M4489" s="23" t="s">
        <v>20</v>
      </c>
    </row>
    <row r="4490" spans="1:13" ht="45" x14ac:dyDescent="0.25">
      <c r="A4490" s="34">
        <v>4488</v>
      </c>
      <c r="B4490" s="35" t="s">
        <v>8704</v>
      </c>
      <c r="C4490" s="35"/>
      <c r="D4490" s="35"/>
      <c r="E4490" s="35"/>
      <c r="F4490" s="35"/>
      <c r="G4490" s="34" t="s">
        <v>243</v>
      </c>
      <c r="H4490" s="34" t="s">
        <v>18</v>
      </c>
      <c r="I4490" s="34" t="s">
        <v>8705</v>
      </c>
      <c r="J4490" s="34">
        <v>772481883</v>
      </c>
      <c r="K4490" s="36">
        <v>42255.650150462963</v>
      </c>
      <c r="L4490" s="36">
        <v>43673.366701388892</v>
      </c>
      <c r="M4490" s="37" t="s">
        <v>15</v>
      </c>
    </row>
    <row r="4491" spans="1:13" ht="45" hidden="1" x14ac:dyDescent="0.25">
      <c r="A4491" s="20">
        <v>4489</v>
      </c>
      <c r="B4491" s="25" t="s">
        <v>8706</v>
      </c>
      <c r="C4491" s="25"/>
      <c r="D4491" s="25"/>
      <c r="E4491" s="25"/>
      <c r="F4491" s="25"/>
      <c r="G4491" s="20" t="s">
        <v>207</v>
      </c>
      <c r="H4491" s="20" t="s">
        <v>18</v>
      </c>
      <c r="I4491" s="20" t="s">
        <v>8707</v>
      </c>
      <c r="J4491" s="20">
        <v>705022135</v>
      </c>
      <c r="K4491" s="22">
        <v>42179.652592592596</v>
      </c>
      <c r="L4491" s="22">
        <v>42179.652592592596</v>
      </c>
      <c r="M4491" s="23" t="s">
        <v>20</v>
      </c>
    </row>
    <row r="4492" spans="1:13" ht="30" x14ac:dyDescent="0.25">
      <c r="A4492" s="34">
        <v>4490</v>
      </c>
      <c r="B4492" s="35" t="s">
        <v>8708</v>
      </c>
      <c r="C4492" s="35"/>
      <c r="D4492" s="35"/>
      <c r="E4492" s="35"/>
      <c r="F4492" s="35"/>
      <c r="G4492" s="34" t="s">
        <v>312</v>
      </c>
      <c r="H4492" s="34" t="s">
        <v>34</v>
      </c>
      <c r="I4492" s="34" t="s">
        <v>8709</v>
      </c>
      <c r="J4492" s="38">
        <v>3.1711122803171098E+18</v>
      </c>
      <c r="K4492" s="36">
        <v>42838.349074074074</v>
      </c>
      <c r="L4492" s="36">
        <v>43862.323287037034</v>
      </c>
      <c r="M4492" s="37" t="s">
        <v>15</v>
      </c>
    </row>
    <row r="4493" spans="1:13" ht="30" hidden="1" x14ac:dyDescent="0.25">
      <c r="A4493" s="20">
        <v>4491</v>
      </c>
      <c r="B4493" s="25" t="s">
        <v>8710</v>
      </c>
      <c r="C4493" s="25"/>
      <c r="D4493" s="25"/>
      <c r="E4493" s="25"/>
      <c r="F4493" s="25"/>
      <c r="G4493" s="20" t="s">
        <v>17</v>
      </c>
      <c r="H4493" s="20" t="s">
        <v>37</v>
      </c>
      <c r="I4493" s="20" t="s">
        <v>8711</v>
      </c>
      <c r="J4493" s="20"/>
      <c r="K4493" s="22">
        <v>43754.403460648151</v>
      </c>
      <c r="L4493" s="22">
        <v>43754.403460648151</v>
      </c>
      <c r="M4493" s="23" t="s">
        <v>20</v>
      </c>
    </row>
    <row r="4494" spans="1:13" ht="30" customHeight="1" x14ac:dyDescent="0.25">
      <c r="A4494" s="34">
        <v>4492</v>
      </c>
      <c r="B4494" s="35" t="s">
        <v>8712</v>
      </c>
      <c r="C4494" s="35"/>
      <c r="D4494" s="35"/>
      <c r="E4494" s="35"/>
      <c r="F4494" s="35"/>
      <c r="G4494" s="34" t="s">
        <v>312</v>
      </c>
      <c r="H4494" s="34"/>
      <c r="I4494" s="34"/>
      <c r="J4494" s="34"/>
      <c r="K4494" s="36">
        <v>44313.573344907411</v>
      </c>
      <c r="L4494" s="36">
        <v>44313.573344907411</v>
      </c>
      <c r="M4494" s="37" t="s">
        <v>15</v>
      </c>
    </row>
    <row r="4495" spans="1:13" ht="45" hidden="1" x14ac:dyDescent="0.25">
      <c r="A4495" s="20">
        <v>4493</v>
      </c>
      <c r="B4495" s="25" t="s">
        <v>8713</v>
      </c>
      <c r="C4495" s="25"/>
      <c r="D4495" s="25"/>
      <c r="E4495" s="25"/>
      <c r="F4495" s="25"/>
      <c r="G4495" s="20" t="s">
        <v>189</v>
      </c>
      <c r="H4495" s="20" t="s">
        <v>18</v>
      </c>
      <c r="I4495" s="20" t="s">
        <v>8714</v>
      </c>
      <c r="J4495" s="20">
        <v>782333174</v>
      </c>
      <c r="K4495" s="22">
        <v>41529</v>
      </c>
      <c r="L4495" s="20" t="s">
        <v>238</v>
      </c>
      <c r="M4495" s="23" t="s">
        <v>20</v>
      </c>
    </row>
    <row r="4496" spans="1:13" ht="45" x14ac:dyDescent="0.25">
      <c r="A4496" s="34">
        <v>4494</v>
      </c>
      <c r="B4496" s="35" t="s">
        <v>8715</v>
      </c>
      <c r="C4496" s="35"/>
      <c r="D4496" s="35"/>
      <c r="E4496" s="35"/>
      <c r="F4496" s="35"/>
      <c r="G4496" s="34" t="s">
        <v>100</v>
      </c>
      <c r="H4496" s="34" t="s">
        <v>18</v>
      </c>
      <c r="I4496" s="34" t="s">
        <v>8716</v>
      </c>
      <c r="J4496" s="34">
        <v>711214601</v>
      </c>
      <c r="K4496" s="36">
        <v>42182.556979166664</v>
      </c>
      <c r="L4496" s="36">
        <v>43660.531354166669</v>
      </c>
      <c r="M4496" s="37" t="s">
        <v>15</v>
      </c>
    </row>
    <row r="4497" spans="1:13" ht="30.75" hidden="1" thickBot="1" x14ac:dyDescent="0.3">
      <c r="A4497" s="20">
        <v>4495</v>
      </c>
      <c r="B4497" s="21" t="s">
        <v>8717</v>
      </c>
      <c r="C4497" s="21"/>
      <c r="D4497" s="21"/>
      <c r="E4497" s="21"/>
      <c r="F4497" s="21"/>
      <c r="G4497" s="20" t="s">
        <v>189</v>
      </c>
      <c r="H4497" s="20" t="s">
        <v>37</v>
      </c>
      <c r="I4497" s="20" t="s">
        <v>8718</v>
      </c>
      <c r="J4497" s="26">
        <v>4.1469184107848402E+18</v>
      </c>
      <c r="K4497" s="22">
        <v>42909.459363425929</v>
      </c>
      <c r="L4497" s="22">
        <v>42909.459363425929</v>
      </c>
      <c r="M4497" s="23" t="s">
        <v>20</v>
      </c>
    </row>
    <row r="4498" spans="1:13" ht="45.75" hidden="1" thickBot="1" x14ac:dyDescent="0.3">
      <c r="A4498" s="4">
        <v>4496</v>
      </c>
      <c r="B4498" s="13" t="s">
        <v>8719</v>
      </c>
      <c r="C4498" s="13"/>
      <c r="D4498" s="13"/>
      <c r="E4498" s="13"/>
      <c r="F4498" s="13"/>
      <c r="G4498" s="4" t="s">
        <v>17</v>
      </c>
      <c r="H4498" s="4" t="s">
        <v>18</v>
      </c>
      <c r="I4498" s="4" t="s">
        <v>8720</v>
      </c>
      <c r="J4498" s="4">
        <v>774623336</v>
      </c>
      <c r="K4498" s="5">
        <v>42835.674722222226</v>
      </c>
      <c r="L4498" s="5">
        <v>42835.674722222226</v>
      </c>
      <c r="M4498" s="6" t="s">
        <v>20</v>
      </c>
    </row>
    <row r="4499" spans="1:13" ht="45.75" hidden="1" thickBot="1" x14ac:dyDescent="0.3">
      <c r="A4499" s="2">
        <v>4497</v>
      </c>
      <c r="B4499" s="11" t="s">
        <v>8721</v>
      </c>
      <c r="C4499" s="11"/>
      <c r="D4499" s="11"/>
      <c r="E4499" s="11"/>
      <c r="F4499" s="11"/>
      <c r="G4499" s="2" t="s">
        <v>731</v>
      </c>
      <c r="H4499" s="2" t="s">
        <v>18</v>
      </c>
      <c r="I4499" s="2" t="s">
        <v>8722</v>
      </c>
      <c r="J4499" s="2">
        <v>788834026</v>
      </c>
      <c r="K4499" s="3">
        <v>42180.89571759259</v>
      </c>
      <c r="L4499" s="3">
        <v>42180.89571759259</v>
      </c>
      <c r="M4499" s="8" t="s">
        <v>20</v>
      </c>
    </row>
    <row r="4500" spans="1:13" ht="30.75" hidden="1" thickBot="1" x14ac:dyDescent="0.3">
      <c r="A4500" s="4">
        <v>4498</v>
      </c>
      <c r="B4500" s="13" t="s">
        <v>8723</v>
      </c>
      <c r="C4500" s="13"/>
      <c r="D4500" s="13"/>
      <c r="E4500" s="13"/>
      <c r="F4500" s="13"/>
      <c r="G4500" s="4" t="s">
        <v>400</v>
      </c>
      <c r="H4500" s="4" t="s">
        <v>37</v>
      </c>
      <c r="I4500" s="4" t="s">
        <v>8724</v>
      </c>
      <c r="J4500" s="4">
        <v>256772993717</v>
      </c>
      <c r="K4500" s="5">
        <v>44587.357546296298</v>
      </c>
      <c r="L4500" s="5">
        <v>44587.357546296298</v>
      </c>
      <c r="M4500" s="6" t="s">
        <v>20</v>
      </c>
    </row>
    <row r="4501" spans="1:13" ht="15.75" hidden="1" thickBot="1" x14ac:dyDescent="0.3">
      <c r="A4501" s="2">
        <v>4499</v>
      </c>
      <c r="B4501" s="11" t="s">
        <v>8723</v>
      </c>
      <c r="C4501" s="11"/>
      <c r="D4501" s="11"/>
      <c r="E4501" s="11"/>
      <c r="F4501" s="11"/>
      <c r="G4501" s="2"/>
      <c r="H4501" s="2" t="s">
        <v>34</v>
      </c>
      <c r="I4501" s="2"/>
      <c r="J4501" s="2"/>
      <c r="K4501" s="3">
        <v>42166.550439814811</v>
      </c>
      <c r="L4501" s="3">
        <v>42166.550439814811</v>
      </c>
      <c r="M4501" s="8" t="s">
        <v>20</v>
      </c>
    </row>
    <row r="4502" spans="1:13" ht="45.75" hidden="1" thickBot="1" x14ac:dyDescent="0.3">
      <c r="A4502" s="4">
        <v>4500</v>
      </c>
      <c r="B4502" s="13" t="s">
        <v>8723</v>
      </c>
      <c r="C4502" s="13"/>
      <c r="D4502" s="13"/>
      <c r="E4502" s="13"/>
      <c r="F4502" s="13"/>
      <c r="G4502" s="4" t="s">
        <v>970</v>
      </c>
      <c r="H4502" s="4" t="s">
        <v>18</v>
      </c>
      <c r="I4502" s="4"/>
      <c r="J4502" s="4"/>
      <c r="K4502" s="5">
        <v>43019.444050925929</v>
      </c>
      <c r="L4502" s="5">
        <v>43019.444050925929</v>
      </c>
      <c r="M4502" s="6" t="s">
        <v>20</v>
      </c>
    </row>
    <row r="4503" spans="1:13" ht="15.75" hidden="1" thickBot="1" x14ac:dyDescent="0.3">
      <c r="A4503" s="2">
        <v>4501</v>
      </c>
      <c r="B4503" s="11" t="s">
        <v>8725</v>
      </c>
      <c r="C4503" s="11"/>
      <c r="D4503" s="11"/>
      <c r="E4503" s="11"/>
      <c r="F4503" s="11"/>
      <c r="G4503" s="2" t="s">
        <v>65</v>
      </c>
      <c r="H4503" s="2" t="s">
        <v>34</v>
      </c>
      <c r="I4503" s="2"/>
      <c r="J4503" s="2">
        <v>774746769</v>
      </c>
      <c r="K4503" s="3">
        <v>42257.565428240741</v>
      </c>
      <c r="L4503" s="3">
        <v>42257.565428240741</v>
      </c>
      <c r="M4503" s="8" t="s">
        <v>20</v>
      </c>
    </row>
    <row r="4504" spans="1:13" ht="45.75" hidden="1" thickBot="1" x14ac:dyDescent="0.3">
      <c r="A4504" s="4">
        <v>4502</v>
      </c>
      <c r="B4504" s="13" t="s">
        <v>8726</v>
      </c>
      <c r="C4504" s="13"/>
      <c r="D4504" s="13"/>
      <c r="E4504" s="13"/>
      <c r="F4504" s="13"/>
      <c r="G4504" s="4" t="s">
        <v>976</v>
      </c>
      <c r="H4504" s="4" t="s">
        <v>18</v>
      </c>
      <c r="I4504" s="4" t="s">
        <v>8727</v>
      </c>
      <c r="J4504" s="4" t="s">
        <v>8728</v>
      </c>
      <c r="K4504" s="5">
        <v>41576</v>
      </c>
      <c r="L4504" s="4" t="s">
        <v>238</v>
      </c>
      <c r="M4504" s="6" t="s">
        <v>20</v>
      </c>
    </row>
    <row r="4505" spans="1:13" ht="45.75" hidden="1" thickBot="1" x14ac:dyDescent="0.3">
      <c r="A4505" s="2">
        <v>4503</v>
      </c>
      <c r="B4505" s="11" t="s">
        <v>8729</v>
      </c>
      <c r="C4505" s="11"/>
      <c r="D4505" s="11"/>
      <c r="E4505" s="11"/>
      <c r="F4505" s="11"/>
      <c r="G4505" s="2" t="s">
        <v>17</v>
      </c>
      <c r="H4505" s="2" t="s">
        <v>18</v>
      </c>
      <c r="I4505" s="2" t="s">
        <v>8730</v>
      </c>
      <c r="J4505" s="2">
        <v>774572169</v>
      </c>
      <c r="K4505" s="3">
        <v>42846.775324074071</v>
      </c>
      <c r="L4505" s="3">
        <v>42846.775324074071</v>
      </c>
      <c r="M4505" s="8" t="s">
        <v>20</v>
      </c>
    </row>
    <row r="4506" spans="1:13" ht="45.75" hidden="1" thickBot="1" x14ac:dyDescent="0.3">
      <c r="A4506" s="4">
        <v>4504</v>
      </c>
      <c r="B4506" s="13" t="s">
        <v>8731</v>
      </c>
      <c r="C4506" s="13"/>
      <c r="D4506" s="13"/>
      <c r="E4506" s="13"/>
      <c r="F4506" s="13"/>
      <c r="G4506" s="4" t="s">
        <v>222</v>
      </c>
      <c r="H4506" s="4" t="s">
        <v>18</v>
      </c>
      <c r="I4506" s="4" t="s">
        <v>8732</v>
      </c>
      <c r="J4506" s="4">
        <v>772533418</v>
      </c>
      <c r="K4506" s="5">
        <v>42256.422789351855</v>
      </c>
      <c r="L4506" s="5">
        <v>42256.422789351855</v>
      </c>
      <c r="M4506" s="6" t="s">
        <v>20</v>
      </c>
    </row>
    <row r="4507" spans="1:13" ht="45" hidden="1" x14ac:dyDescent="0.25">
      <c r="A4507" s="2">
        <v>4505</v>
      </c>
      <c r="B4507" s="10" t="s">
        <v>8733</v>
      </c>
      <c r="C4507" s="10"/>
      <c r="D4507" s="10"/>
      <c r="E4507" s="10"/>
      <c r="F4507" s="10"/>
      <c r="G4507" s="2" t="s">
        <v>305</v>
      </c>
      <c r="H4507" s="2" t="s">
        <v>18</v>
      </c>
      <c r="I4507" s="2" t="s">
        <v>8734</v>
      </c>
      <c r="J4507" s="2" t="s">
        <v>8735</v>
      </c>
      <c r="K4507" s="3">
        <v>43294.495023148149</v>
      </c>
      <c r="L4507" s="3">
        <v>43294.495023148149</v>
      </c>
      <c r="M4507" s="8" t="s">
        <v>20</v>
      </c>
    </row>
    <row r="4508" spans="1:13" ht="30" x14ac:dyDescent="0.25">
      <c r="A4508" s="34">
        <v>4506</v>
      </c>
      <c r="B4508" s="35" t="s">
        <v>8736</v>
      </c>
      <c r="C4508" s="35"/>
      <c r="D4508" s="35"/>
      <c r="E4508" s="35"/>
      <c r="F4508" s="35"/>
      <c r="G4508" s="34" t="s">
        <v>68</v>
      </c>
      <c r="H4508" s="34" t="s">
        <v>12</v>
      </c>
      <c r="I4508" s="34" t="s">
        <v>8737</v>
      </c>
      <c r="J4508" s="34">
        <v>772730625</v>
      </c>
      <c r="K4508" s="36">
        <v>42485.621053240742</v>
      </c>
      <c r="L4508" s="36">
        <v>44336.04519675926</v>
      </c>
      <c r="M4508" s="37" t="s">
        <v>15</v>
      </c>
    </row>
    <row r="4509" spans="1:13" ht="30" x14ac:dyDescent="0.25">
      <c r="A4509" s="30">
        <v>4507</v>
      </c>
      <c r="B4509" s="31" t="s">
        <v>8738</v>
      </c>
      <c r="C4509" s="31"/>
      <c r="D4509" s="31"/>
      <c r="E4509" s="31"/>
      <c r="F4509" s="31"/>
      <c r="G4509" s="30" t="s">
        <v>1122</v>
      </c>
      <c r="H4509" s="30"/>
      <c r="I4509" s="30" t="s">
        <v>8739</v>
      </c>
      <c r="J4509" s="30">
        <v>782626441</v>
      </c>
      <c r="K4509" s="32">
        <v>43027.513159722221</v>
      </c>
      <c r="L4509" s="32">
        <v>44245.456886574073</v>
      </c>
      <c r="M4509" s="33" t="s">
        <v>15</v>
      </c>
    </row>
    <row r="4510" spans="1:13" ht="30" hidden="1" x14ac:dyDescent="0.25">
      <c r="A4510" s="15">
        <v>4508</v>
      </c>
      <c r="B4510" s="16" t="s">
        <v>8740</v>
      </c>
      <c r="C4510" s="16"/>
      <c r="D4510" s="16"/>
      <c r="E4510" s="16"/>
      <c r="F4510" s="16"/>
      <c r="G4510" s="15" t="s">
        <v>153</v>
      </c>
      <c r="H4510" s="15" t="s">
        <v>12</v>
      </c>
      <c r="I4510" s="15" t="s">
        <v>8741</v>
      </c>
      <c r="J4510" s="15" t="s">
        <v>8742</v>
      </c>
      <c r="K4510" s="17">
        <v>43303.020636574074</v>
      </c>
      <c r="L4510" s="17">
        <v>43303.020636574074</v>
      </c>
      <c r="M4510" s="18" t="s">
        <v>20</v>
      </c>
    </row>
    <row r="4511" spans="1:13" ht="30" x14ac:dyDescent="0.25">
      <c r="A4511" s="30">
        <v>4509</v>
      </c>
      <c r="B4511" s="31" t="s">
        <v>8740</v>
      </c>
      <c r="C4511" s="31"/>
      <c r="D4511" s="31"/>
      <c r="E4511" s="31"/>
      <c r="F4511" s="31"/>
      <c r="G4511" s="30" t="s">
        <v>167</v>
      </c>
      <c r="H4511" s="30" t="s">
        <v>12</v>
      </c>
      <c r="I4511" s="30" t="s">
        <v>8743</v>
      </c>
      <c r="J4511" s="30">
        <v>701554833</v>
      </c>
      <c r="K4511" s="32">
        <v>42485.626157407409</v>
      </c>
      <c r="L4511" s="32">
        <v>44606.073263888888</v>
      </c>
      <c r="M4511" s="33" t="s">
        <v>15</v>
      </c>
    </row>
    <row r="4512" spans="1:13" ht="30.75" hidden="1" thickBot="1" x14ac:dyDescent="0.3">
      <c r="A4512" s="15">
        <v>4510</v>
      </c>
      <c r="B4512" s="19" t="s">
        <v>8740</v>
      </c>
      <c r="C4512" s="19"/>
      <c r="D4512" s="19"/>
      <c r="E4512" s="19"/>
      <c r="F4512" s="19"/>
      <c r="G4512" s="15" t="s">
        <v>334</v>
      </c>
      <c r="H4512" s="15" t="s">
        <v>12</v>
      </c>
      <c r="I4512" s="15" t="s">
        <v>8744</v>
      </c>
      <c r="J4512" s="15">
        <v>704691117</v>
      </c>
      <c r="K4512" s="17">
        <v>42845.852962962963</v>
      </c>
      <c r="L4512" s="17">
        <v>42845.852962962963</v>
      </c>
      <c r="M4512" s="18" t="s">
        <v>20</v>
      </c>
    </row>
    <row r="4513" spans="1:13" ht="45.75" hidden="1" thickBot="1" x14ac:dyDescent="0.3">
      <c r="A4513" s="2">
        <v>4511</v>
      </c>
      <c r="B4513" s="11" t="s">
        <v>8740</v>
      </c>
      <c r="C4513" s="11"/>
      <c r="D4513" s="11"/>
      <c r="E4513" s="11"/>
      <c r="F4513" s="11"/>
      <c r="G4513" s="2" t="s">
        <v>135</v>
      </c>
      <c r="H4513" s="2" t="s">
        <v>12</v>
      </c>
      <c r="I4513" s="2" t="s">
        <v>8745</v>
      </c>
      <c r="J4513" s="9">
        <v>4.3412305107792901E+18</v>
      </c>
      <c r="K4513" s="3">
        <v>43208.633148148147</v>
      </c>
      <c r="L4513" s="3">
        <v>43208.633148148147</v>
      </c>
      <c r="M4513" s="8" t="s">
        <v>20</v>
      </c>
    </row>
    <row r="4514" spans="1:13" ht="30.75" hidden="1" thickBot="1" x14ac:dyDescent="0.3">
      <c r="A4514" s="4">
        <v>4512</v>
      </c>
      <c r="B4514" s="13" t="s">
        <v>8740</v>
      </c>
      <c r="C4514" s="13"/>
      <c r="D4514" s="13"/>
      <c r="E4514" s="13"/>
      <c r="F4514" s="13"/>
      <c r="G4514" s="4" t="s">
        <v>312</v>
      </c>
      <c r="H4514" s="4" t="s">
        <v>12</v>
      </c>
      <c r="I4514" s="4" t="s">
        <v>8746</v>
      </c>
      <c r="J4514" s="7">
        <v>4.3123051077928998E+17</v>
      </c>
      <c r="K4514" s="5">
        <v>43123.299293981479</v>
      </c>
      <c r="L4514" s="5">
        <v>43123.299293981479</v>
      </c>
      <c r="M4514" s="6" t="s">
        <v>20</v>
      </c>
    </row>
    <row r="4515" spans="1:13" ht="30.75" hidden="1" thickBot="1" x14ac:dyDescent="0.3">
      <c r="A4515" s="2">
        <v>4513</v>
      </c>
      <c r="B4515" s="11" t="s">
        <v>8747</v>
      </c>
      <c r="C4515" s="11"/>
      <c r="D4515" s="11"/>
      <c r="E4515" s="11"/>
      <c r="F4515" s="11"/>
      <c r="G4515" s="2" t="s">
        <v>189</v>
      </c>
      <c r="H4515" s="2" t="s">
        <v>12</v>
      </c>
      <c r="I4515" s="2" t="s">
        <v>8741</v>
      </c>
      <c r="J4515" s="9">
        <v>4.1468054607778898E+18</v>
      </c>
      <c r="K4515" s="3">
        <v>43388.451527777775</v>
      </c>
      <c r="L4515" s="3">
        <v>43388.451527777775</v>
      </c>
      <c r="M4515" s="8" t="s">
        <v>20</v>
      </c>
    </row>
    <row r="4516" spans="1:13" ht="45.75" hidden="1" thickBot="1" x14ac:dyDescent="0.3">
      <c r="A4516" s="4">
        <v>4514</v>
      </c>
      <c r="B4516" s="13" t="s">
        <v>8748</v>
      </c>
      <c r="C4516" s="13"/>
      <c r="D4516" s="13"/>
      <c r="E4516" s="13"/>
      <c r="F4516" s="13"/>
      <c r="G4516" s="4" t="s">
        <v>979</v>
      </c>
      <c r="H4516" s="4" t="s">
        <v>12</v>
      </c>
      <c r="I4516" s="4" t="s">
        <v>8749</v>
      </c>
      <c r="J4516" s="7">
        <v>4.3123051077928998E+17</v>
      </c>
      <c r="K4516" s="5">
        <v>43204.695439814815</v>
      </c>
      <c r="L4516" s="5">
        <v>43204.695439814815</v>
      </c>
      <c r="M4516" s="6" t="s">
        <v>20</v>
      </c>
    </row>
    <row r="4517" spans="1:13" ht="30.75" hidden="1" thickBot="1" x14ac:dyDescent="0.3">
      <c r="A4517" s="2">
        <v>4515</v>
      </c>
      <c r="B4517" s="11" t="s">
        <v>8750</v>
      </c>
      <c r="C4517" s="11"/>
      <c r="D4517" s="11"/>
      <c r="E4517" s="11"/>
      <c r="F4517" s="11"/>
      <c r="G4517" s="2" t="s">
        <v>366</v>
      </c>
      <c r="H4517" s="2" t="s">
        <v>37</v>
      </c>
      <c r="I4517" s="2" t="s">
        <v>8751</v>
      </c>
      <c r="J4517" s="2">
        <v>772754446</v>
      </c>
      <c r="K4517" s="3">
        <v>41711</v>
      </c>
      <c r="L4517" s="2" t="s">
        <v>238</v>
      </c>
      <c r="M4517" s="8" t="s">
        <v>20</v>
      </c>
    </row>
    <row r="4518" spans="1:13" ht="30.75" hidden="1" thickBot="1" x14ac:dyDescent="0.3">
      <c r="A4518" s="4">
        <v>4516</v>
      </c>
      <c r="B4518" s="13" t="s">
        <v>8750</v>
      </c>
      <c r="C4518" s="13"/>
      <c r="D4518" s="13"/>
      <c r="E4518" s="13"/>
      <c r="F4518" s="13"/>
      <c r="G4518" s="4" t="s">
        <v>232</v>
      </c>
      <c r="H4518" s="4" t="s">
        <v>12</v>
      </c>
      <c r="I4518" s="4" t="s">
        <v>8752</v>
      </c>
      <c r="J4518" s="4" t="s">
        <v>8753</v>
      </c>
      <c r="K4518" s="5">
        <v>42793.488888888889</v>
      </c>
      <c r="L4518" s="5">
        <v>42793.488888888889</v>
      </c>
      <c r="M4518" s="6" t="s">
        <v>20</v>
      </c>
    </row>
    <row r="4519" spans="1:13" ht="30.75" hidden="1" thickBot="1" x14ac:dyDescent="0.3">
      <c r="A4519" s="2">
        <v>4517</v>
      </c>
      <c r="B4519" s="11" t="s">
        <v>8750</v>
      </c>
      <c r="C4519" s="11"/>
      <c r="D4519" s="11"/>
      <c r="E4519" s="11"/>
      <c r="F4519" s="11"/>
      <c r="G4519" s="2" t="s">
        <v>226</v>
      </c>
      <c r="H4519" s="2" t="s">
        <v>12</v>
      </c>
      <c r="I4519" s="2" t="s">
        <v>8754</v>
      </c>
      <c r="J4519" s="2">
        <v>757788810</v>
      </c>
      <c r="K4519" s="3">
        <v>42795.680949074071</v>
      </c>
      <c r="L4519" s="3">
        <v>42795.680949074071</v>
      </c>
      <c r="M4519" s="8" t="s">
        <v>20</v>
      </c>
    </row>
    <row r="4520" spans="1:13" ht="30.75" hidden="1" thickBot="1" x14ac:dyDescent="0.3">
      <c r="A4520" s="4">
        <v>4518</v>
      </c>
      <c r="B4520" s="13" t="s">
        <v>8755</v>
      </c>
      <c r="C4520" s="13"/>
      <c r="D4520" s="13"/>
      <c r="E4520" s="13"/>
      <c r="F4520" s="13"/>
      <c r="G4520" s="4" t="s">
        <v>976</v>
      </c>
      <c r="H4520" s="4" t="s">
        <v>34</v>
      </c>
      <c r="I4520" s="4" t="s">
        <v>8756</v>
      </c>
      <c r="J4520" s="4">
        <v>4543592</v>
      </c>
      <c r="K4520" s="5">
        <v>41572</v>
      </c>
      <c r="L4520" s="4" t="s">
        <v>238</v>
      </c>
      <c r="M4520" s="6" t="s">
        <v>20</v>
      </c>
    </row>
    <row r="4521" spans="1:13" ht="30" hidden="1" x14ac:dyDescent="0.25">
      <c r="A4521" s="2">
        <v>4519</v>
      </c>
      <c r="B4521" s="10" t="s">
        <v>8757</v>
      </c>
      <c r="C4521" s="10"/>
      <c r="D4521" s="10"/>
      <c r="E4521" s="10"/>
      <c r="F4521" s="10"/>
      <c r="G4521" s="2" t="s">
        <v>97</v>
      </c>
      <c r="H4521" s="2" t="s">
        <v>37</v>
      </c>
      <c r="I4521" s="2"/>
      <c r="J4521" s="2"/>
      <c r="K4521" s="3">
        <v>42342.811076388891</v>
      </c>
      <c r="L4521" s="3">
        <v>42342.811076388891</v>
      </c>
      <c r="M4521" s="8" t="s">
        <v>20</v>
      </c>
    </row>
    <row r="4522" spans="1:13" ht="60" x14ac:dyDescent="0.25">
      <c r="A4522" s="34">
        <v>4520</v>
      </c>
      <c r="B4522" s="35" t="s">
        <v>8758</v>
      </c>
      <c r="C4522" s="35"/>
      <c r="D4522" s="35"/>
      <c r="E4522" s="35"/>
      <c r="F4522" s="35"/>
      <c r="G4522" s="34" t="s">
        <v>40</v>
      </c>
      <c r="H4522" s="34" t="s">
        <v>12</v>
      </c>
      <c r="I4522" s="34" t="s">
        <v>8759</v>
      </c>
      <c r="J4522" s="34">
        <v>755003588</v>
      </c>
      <c r="K4522" s="36">
        <v>42185.668946759259</v>
      </c>
      <c r="L4522" s="36">
        <v>43670.058495370373</v>
      </c>
      <c r="M4522" s="37" t="s">
        <v>15</v>
      </c>
    </row>
    <row r="4523" spans="1:13" ht="30" hidden="1" x14ac:dyDescent="0.25">
      <c r="A4523" s="20">
        <v>4521</v>
      </c>
      <c r="B4523" s="25" t="s">
        <v>8758</v>
      </c>
      <c r="C4523" s="25"/>
      <c r="D4523" s="25"/>
      <c r="E4523" s="25"/>
      <c r="F4523" s="25"/>
      <c r="G4523" s="20" t="s">
        <v>403</v>
      </c>
      <c r="H4523" s="20" t="s">
        <v>37</v>
      </c>
      <c r="I4523" s="20"/>
      <c r="J4523" s="20"/>
      <c r="K4523" s="22">
        <v>42185.605775462966</v>
      </c>
      <c r="L4523" s="22">
        <v>42185.605775462966</v>
      </c>
      <c r="M4523" s="23" t="s">
        <v>20</v>
      </c>
    </row>
    <row r="4524" spans="1:13" ht="30" x14ac:dyDescent="0.25">
      <c r="A4524" s="34">
        <v>4522</v>
      </c>
      <c r="B4524" s="35" t="s">
        <v>8760</v>
      </c>
      <c r="C4524" s="35"/>
      <c r="D4524" s="35"/>
      <c r="E4524" s="35"/>
      <c r="F4524" s="35"/>
      <c r="G4524" s="34" t="s">
        <v>334</v>
      </c>
      <c r="H4524" s="34" t="s">
        <v>37</v>
      </c>
      <c r="I4524" s="34" t="s">
        <v>8761</v>
      </c>
      <c r="J4524" s="34"/>
      <c r="K4524" s="34" t="s">
        <v>238</v>
      </c>
      <c r="L4524" s="36">
        <v>44589.056550925925</v>
      </c>
      <c r="M4524" s="37" t="s">
        <v>15</v>
      </c>
    </row>
    <row r="4525" spans="1:13" ht="30" x14ac:dyDescent="0.25">
      <c r="A4525" s="30">
        <v>4523</v>
      </c>
      <c r="B4525" s="31" t="s">
        <v>8758</v>
      </c>
      <c r="C4525" s="31"/>
      <c r="D4525" s="31"/>
      <c r="E4525" s="31"/>
      <c r="F4525" s="31"/>
      <c r="G4525" s="30" t="s">
        <v>400</v>
      </c>
      <c r="H4525" s="30" t="s">
        <v>30</v>
      </c>
      <c r="I4525" s="30" t="s">
        <v>8762</v>
      </c>
      <c r="J4525" s="39">
        <v>7.7245030807550003E+18</v>
      </c>
      <c r="K4525" s="32">
        <v>43473.677951388891</v>
      </c>
      <c r="L4525" s="32">
        <v>44587.364768518521</v>
      </c>
      <c r="M4525" s="33" t="s">
        <v>15</v>
      </c>
    </row>
    <row r="4526" spans="1:13" ht="30" x14ac:dyDescent="0.25">
      <c r="A4526" s="34">
        <v>4524</v>
      </c>
      <c r="B4526" s="35" t="s">
        <v>8760</v>
      </c>
      <c r="C4526" s="35"/>
      <c r="D4526" s="35"/>
      <c r="E4526" s="35"/>
      <c r="F4526" s="35"/>
      <c r="G4526" s="34" t="s">
        <v>55</v>
      </c>
      <c r="H4526" s="34" t="s">
        <v>12</v>
      </c>
      <c r="I4526" s="34" t="s">
        <v>8763</v>
      </c>
      <c r="J4526" s="34">
        <v>755000936</v>
      </c>
      <c r="K4526" s="36">
        <v>42206.479930555557</v>
      </c>
      <c r="L4526" s="36">
        <v>43705.48060185185</v>
      </c>
      <c r="M4526" s="37" t="s">
        <v>15</v>
      </c>
    </row>
    <row r="4527" spans="1:13" ht="45" hidden="1" x14ac:dyDescent="0.25">
      <c r="A4527" s="20">
        <v>4525</v>
      </c>
      <c r="B4527" s="25" t="s">
        <v>8760</v>
      </c>
      <c r="C4527" s="25"/>
      <c r="D4527" s="25"/>
      <c r="E4527" s="25"/>
      <c r="F4527" s="25"/>
      <c r="G4527" s="20" t="s">
        <v>11</v>
      </c>
      <c r="H4527" s="20" t="s">
        <v>111</v>
      </c>
      <c r="I4527" s="20" t="s">
        <v>8764</v>
      </c>
      <c r="J4527" s="26">
        <v>3.9276969607549998E+18</v>
      </c>
      <c r="K4527" s="22">
        <v>42611.472951388889</v>
      </c>
      <c r="L4527" s="22">
        <v>42611.472951388889</v>
      </c>
      <c r="M4527" s="23" t="s">
        <v>20</v>
      </c>
    </row>
    <row r="4528" spans="1:13" ht="30" x14ac:dyDescent="0.25">
      <c r="A4528" s="34">
        <v>4526</v>
      </c>
      <c r="B4528" s="35" t="s">
        <v>8758</v>
      </c>
      <c r="C4528" s="35"/>
      <c r="D4528" s="35"/>
      <c r="E4528" s="35"/>
      <c r="F4528" s="35"/>
      <c r="G4528" s="34" t="s">
        <v>65</v>
      </c>
      <c r="H4528" s="34" t="s">
        <v>12</v>
      </c>
      <c r="I4528" s="34" t="s">
        <v>8765</v>
      </c>
      <c r="J4528" s="34"/>
      <c r="K4528" s="36">
        <v>42173.600057870368</v>
      </c>
      <c r="L4528" s="36">
        <v>43396.154178240744</v>
      </c>
      <c r="M4528" s="37" t="s">
        <v>15</v>
      </c>
    </row>
    <row r="4529" spans="1:13" x14ac:dyDescent="0.25">
      <c r="A4529" s="30">
        <v>4527</v>
      </c>
      <c r="B4529" s="31" t="s">
        <v>8758</v>
      </c>
      <c r="C4529" s="31"/>
      <c r="D4529" s="31"/>
      <c r="E4529" s="31"/>
      <c r="F4529" s="31"/>
      <c r="G4529" s="30" t="s">
        <v>976</v>
      </c>
      <c r="H4529" s="30" t="s">
        <v>34</v>
      </c>
      <c r="I4529" s="30"/>
      <c r="J4529" s="30"/>
      <c r="K4529" s="32">
        <v>42185.515428240738</v>
      </c>
      <c r="L4529" s="32">
        <v>43864.503750000003</v>
      </c>
      <c r="M4529" s="33" t="s">
        <v>15</v>
      </c>
    </row>
    <row r="4530" spans="1:13" ht="45" x14ac:dyDescent="0.25">
      <c r="A4530" s="34">
        <v>4528</v>
      </c>
      <c r="B4530" s="35" t="s">
        <v>8758</v>
      </c>
      <c r="C4530" s="35"/>
      <c r="D4530" s="35"/>
      <c r="E4530" s="35"/>
      <c r="F4530" s="35"/>
      <c r="G4530" s="34" t="s">
        <v>161</v>
      </c>
      <c r="H4530" s="34" t="s">
        <v>37</v>
      </c>
      <c r="I4530" s="34" t="s">
        <v>8766</v>
      </c>
      <c r="J4530" s="34" t="s">
        <v>8767</v>
      </c>
      <c r="K4530" s="36">
        <v>42768.740682870368</v>
      </c>
      <c r="L4530" s="36">
        <v>44058.531030092592</v>
      </c>
      <c r="M4530" s="37" t="s">
        <v>15</v>
      </c>
    </row>
    <row r="4531" spans="1:13" ht="30" x14ac:dyDescent="0.25">
      <c r="A4531" s="30">
        <v>4529</v>
      </c>
      <c r="B4531" s="31" t="s">
        <v>8758</v>
      </c>
      <c r="C4531" s="31"/>
      <c r="D4531" s="31"/>
      <c r="E4531" s="31"/>
      <c r="F4531" s="31"/>
      <c r="G4531" s="30" t="s">
        <v>755</v>
      </c>
      <c r="H4531" s="30" t="s">
        <v>12</v>
      </c>
      <c r="I4531" s="30" t="s">
        <v>8768</v>
      </c>
      <c r="J4531" s="30">
        <v>782748721</v>
      </c>
      <c r="K4531" s="32">
        <v>43215.501643518517</v>
      </c>
      <c r="L4531" s="32">
        <v>44407.126539351855</v>
      </c>
      <c r="M4531" s="33" t="s">
        <v>15</v>
      </c>
    </row>
    <row r="4532" spans="1:13" ht="45.75" hidden="1" thickBot="1" x14ac:dyDescent="0.3">
      <c r="A4532" s="15">
        <v>4530</v>
      </c>
      <c r="B4532" s="19" t="s">
        <v>8769</v>
      </c>
      <c r="C4532" s="19"/>
      <c r="D4532" s="19"/>
      <c r="E4532" s="19"/>
      <c r="F4532" s="19"/>
      <c r="G4532" s="15" t="s">
        <v>731</v>
      </c>
      <c r="H4532" s="15" t="s">
        <v>30</v>
      </c>
      <c r="I4532" s="15" t="s">
        <v>8770</v>
      </c>
      <c r="J4532" s="24">
        <v>3.9271795107549998E+18</v>
      </c>
      <c r="K4532" s="17">
        <v>43763.416932870372</v>
      </c>
      <c r="L4532" s="17">
        <v>43763.416932870372</v>
      </c>
      <c r="M4532" s="18" t="s">
        <v>20</v>
      </c>
    </row>
    <row r="4533" spans="1:13" ht="30" hidden="1" x14ac:dyDescent="0.25">
      <c r="A4533" s="2">
        <v>4531</v>
      </c>
      <c r="B4533" s="10" t="s">
        <v>8771</v>
      </c>
      <c r="C4533" s="10"/>
      <c r="D4533" s="10"/>
      <c r="E4533" s="10"/>
      <c r="F4533" s="10"/>
      <c r="G4533" s="2" t="s">
        <v>553</v>
      </c>
      <c r="H4533" s="2" t="s">
        <v>12</v>
      </c>
      <c r="I4533" s="2" t="s">
        <v>8772</v>
      </c>
      <c r="J4533" s="2" t="s">
        <v>8773</v>
      </c>
      <c r="K4533" s="3">
        <v>43622.358831018515</v>
      </c>
      <c r="L4533" s="3">
        <v>43622.358831018515</v>
      </c>
      <c r="M4533" s="8" t="s">
        <v>20</v>
      </c>
    </row>
    <row r="4534" spans="1:13" x14ac:dyDescent="0.25">
      <c r="A4534" s="34">
        <v>4532</v>
      </c>
      <c r="B4534" s="35" t="s">
        <v>8771</v>
      </c>
      <c r="C4534" s="35"/>
      <c r="D4534" s="35"/>
      <c r="E4534" s="35"/>
      <c r="F4534" s="35"/>
      <c r="G4534" s="34" t="s">
        <v>232</v>
      </c>
      <c r="H4534" s="34" t="s">
        <v>34</v>
      </c>
      <c r="I4534" s="34" t="s">
        <v>8774</v>
      </c>
      <c r="J4534" s="34" t="s">
        <v>8775</v>
      </c>
      <c r="K4534" s="36">
        <v>43130.61577546296</v>
      </c>
      <c r="L4534" s="36">
        <v>43872.539930555555</v>
      </c>
      <c r="M4534" s="37" t="s">
        <v>15</v>
      </c>
    </row>
    <row r="4535" spans="1:13" ht="30.75" hidden="1" thickBot="1" x14ac:dyDescent="0.3">
      <c r="A4535" s="20">
        <v>4533</v>
      </c>
      <c r="B4535" s="21" t="s">
        <v>8771</v>
      </c>
      <c r="C4535" s="21"/>
      <c r="D4535" s="21"/>
      <c r="E4535" s="21"/>
      <c r="F4535" s="21"/>
      <c r="G4535" s="20" t="s">
        <v>100</v>
      </c>
      <c r="H4535" s="20" t="s">
        <v>12</v>
      </c>
      <c r="I4535" s="20"/>
      <c r="J4535" s="20"/>
      <c r="K4535" s="22">
        <v>42347.830983796295</v>
      </c>
      <c r="L4535" s="22">
        <v>42347.830983796295</v>
      </c>
      <c r="M4535" s="23" t="s">
        <v>20</v>
      </c>
    </row>
    <row r="4536" spans="1:13" ht="30.75" hidden="1" thickBot="1" x14ac:dyDescent="0.3">
      <c r="A4536" s="4">
        <v>4534</v>
      </c>
      <c r="B4536" s="13" t="s">
        <v>8771</v>
      </c>
      <c r="C4536" s="13"/>
      <c r="D4536" s="13"/>
      <c r="E4536" s="13"/>
      <c r="F4536" s="13"/>
      <c r="G4536" s="4" t="s">
        <v>979</v>
      </c>
      <c r="H4536" s="4" t="s">
        <v>12</v>
      </c>
      <c r="I4536" s="4" t="s">
        <v>8776</v>
      </c>
      <c r="J4536" s="4">
        <v>701116339</v>
      </c>
      <c r="K4536" s="5">
        <v>44373.783680555556</v>
      </c>
      <c r="L4536" s="5">
        <v>44373.783680555556</v>
      </c>
      <c r="M4536" s="6" t="s">
        <v>20</v>
      </c>
    </row>
    <row r="4537" spans="1:13" ht="30" hidden="1" x14ac:dyDescent="0.25">
      <c r="A4537" s="2">
        <v>4535</v>
      </c>
      <c r="B4537" s="10" t="s">
        <v>8777</v>
      </c>
      <c r="C4537" s="10"/>
      <c r="D4537" s="10"/>
      <c r="E4537" s="10"/>
      <c r="F4537" s="10"/>
      <c r="G4537" s="2" t="s">
        <v>143</v>
      </c>
      <c r="H4537" s="2" t="s">
        <v>12</v>
      </c>
      <c r="I4537" s="2" t="s">
        <v>8778</v>
      </c>
      <c r="J4537" s="2">
        <v>41340398</v>
      </c>
      <c r="K4537" s="3">
        <v>43023.981087962966</v>
      </c>
      <c r="L4537" s="3">
        <v>43023.981087962966</v>
      </c>
      <c r="M4537" s="8" t="s">
        <v>20</v>
      </c>
    </row>
    <row r="4538" spans="1:13" ht="30" x14ac:dyDescent="0.25">
      <c r="A4538" s="34">
        <v>4536</v>
      </c>
      <c r="B4538" s="35" t="s">
        <v>8777</v>
      </c>
      <c r="C4538" s="35"/>
      <c r="D4538" s="35"/>
      <c r="E4538" s="35"/>
      <c r="F4538" s="35"/>
      <c r="G4538" s="34" t="s">
        <v>84</v>
      </c>
      <c r="H4538" s="34" t="s">
        <v>12</v>
      </c>
      <c r="I4538" s="34" t="s">
        <v>8779</v>
      </c>
      <c r="J4538" s="34">
        <v>772857002</v>
      </c>
      <c r="K4538" s="36">
        <v>42152.669814814813</v>
      </c>
      <c r="L4538" s="36">
        <v>43655.225798611114</v>
      </c>
      <c r="M4538" s="37" t="s">
        <v>15</v>
      </c>
    </row>
    <row r="4539" spans="1:13" ht="30" hidden="1" x14ac:dyDescent="0.25">
      <c r="A4539" s="20">
        <v>4537</v>
      </c>
      <c r="B4539" s="25" t="s">
        <v>8777</v>
      </c>
      <c r="C4539" s="25"/>
      <c r="D4539" s="25"/>
      <c r="E4539" s="25"/>
      <c r="F4539" s="25"/>
      <c r="G4539" s="20" t="s">
        <v>474</v>
      </c>
      <c r="H4539" s="20" t="s">
        <v>12</v>
      </c>
      <c r="I4539" s="20" t="s">
        <v>8780</v>
      </c>
      <c r="J4539" s="20">
        <v>775454654</v>
      </c>
      <c r="K4539" s="22">
        <v>43622.360162037039</v>
      </c>
      <c r="L4539" s="22">
        <v>43622.360162037039</v>
      </c>
      <c r="M4539" s="23" t="s">
        <v>20</v>
      </c>
    </row>
    <row r="4540" spans="1:13" ht="30" x14ac:dyDescent="0.25">
      <c r="A4540" s="34">
        <v>4538</v>
      </c>
      <c r="B4540" s="35" t="s">
        <v>8777</v>
      </c>
      <c r="C4540" s="35"/>
      <c r="D4540" s="35"/>
      <c r="E4540" s="35"/>
      <c r="F4540" s="35"/>
      <c r="G4540" s="34" t="s">
        <v>321</v>
      </c>
      <c r="H4540" s="34" t="s">
        <v>12</v>
      </c>
      <c r="I4540" s="34" t="s">
        <v>8778</v>
      </c>
      <c r="J4540" s="34">
        <v>41340405</v>
      </c>
      <c r="K4540" s="34" t="s">
        <v>238</v>
      </c>
      <c r="L4540" s="36">
        <v>44346.350439814814</v>
      </c>
      <c r="M4540" s="37" t="s">
        <v>15</v>
      </c>
    </row>
    <row r="4541" spans="1:13" ht="30.75" hidden="1" thickBot="1" x14ac:dyDescent="0.3">
      <c r="A4541" s="20">
        <v>4539</v>
      </c>
      <c r="B4541" s="21" t="s">
        <v>8777</v>
      </c>
      <c r="C4541" s="21"/>
      <c r="D4541" s="21"/>
      <c r="E4541" s="21"/>
      <c r="F4541" s="21"/>
      <c r="G4541" s="20" t="s">
        <v>97</v>
      </c>
      <c r="H4541" s="20" t="s">
        <v>12</v>
      </c>
      <c r="I4541" s="20" t="s">
        <v>8778</v>
      </c>
      <c r="J4541" s="20">
        <v>41340412</v>
      </c>
      <c r="K4541" s="22">
        <v>42342.811620370368</v>
      </c>
      <c r="L4541" s="22">
        <v>42342.811620370368</v>
      </c>
      <c r="M4541" s="23" t="s">
        <v>20</v>
      </c>
    </row>
    <row r="4542" spans="1:13" ht="30.75" hidden="1" thickBot="1" x14ac:dyDescent="0.3">
      <c r="A4542" s="4">
        <v>4540</v>
      </c>
      <c r="B4542" s="13" t="s">
        <v>8781</v>
      </c>
      <c r="C4542" s="13"/>
      <c r="D4542" s="13"/>
      <c r="E4542" s="13"/>
      <c r="F4542" s="13"/>
      <c r="G4542" s="4" t="s">
        <v>185</v>
      </c>
      <c r="H4542" s="4" t="s">
        <v>12</v>
      </c>
      <c r="I4542" s="4" t="s">
        <v>8782</v>
      </c>
      <c r="J4542" s="7">
        <v>3.92790479039279E+18</v>
      </c>
      <c r="K4542" s="5">
        <v>43377.651261574072</v>
      </c>
      <c r="L4542" s="5">
        <v>43377.651261574072</v>
      </c>
      <c r="M4542" s="6" t="s">
        <v>20</v>
      </c>
    </row>
    <row r="4543" spans="1:13" ht="30.75" hidden="1" thickBot="1" x14ac:dyDescent="0.3">
      <c r="A4543" s="2">
        <v>4541</v>
      </c>
      <c r="B4543" s="11" t="s">
        <v>8783</v>
      </c>
      <c r="C4543" s="11"/>
      <c r="D4543" s="11"/>
      <c r="E4543" s="11"/>
      <c r="F4543" s="11"/>
      <c r="G4543" s="2" t="s">
        <v>119</v>
      </c>
      <c r="H4543" s="2" t="s">
        <v>37</v>
      </c>
      <c r="I4543" s="2" t="s">
        <v>8784</v>
      </c>
      <c r="J4543" s="2"/>
      <c r="K4543" s="3">
        <v>42924.03396990741</v>
      </c>
      <c r="L4543" s="3">
        <v>42924.03396990741</v>
      </c>
      <c r="M4543" s="8" t="s">
        <v>20</v>
      </c>
    </row>
    <row r="4544" spans="1:13" ht="30.75" hidden="1" thickBot="1" x14ac:dyDescent="0.3">
      <c r="A4544" s="4">
        <v>4542</v>
      </c>
      <c r="B4544" s="13" t="s">
        <v>8785</v>
      </c>
      <c r="C4544" s="13"/>
      <c r="D4544" s="13"/>
      <c r="E4544" s="13"/>
      <c r="F4544" s="13"/>
      <c r="G4544" s="4" t="s">
        <v>431</v>
      </c>
      <c r="H4544" s="4" t="s">
        <v>37</v>
      </c>
      <c r="I4544" s="4" t="s">
        <v>8786</v>
      </c>
      <c r="J4544" s="7">
        <v>4.1471140000772801E+19</v>
      </c>
      <c r="K4544" s="5">
        <v>43118.570960648147</v>
      </c>
      <c r="L4544" s="5">
        <v>43118.570960648147</v>
      </c>
      <c r="M4544" s="6" t="s">
        <v>20</v>
      </c>
    </row>
    <row r="4545" spans="1:13" ht="30.75" hidden="1" thickBot="1" x14ac:dyDescent="0.3">
      <c r="A4545" s="2">
        <v>4543</v>
      </c>
      <c r="B4545" s="11" t="s">
        <v>8785</v>
      </c>
      <c r="C4545" s="11"/>
      <c r="D4545" s="11"/>
      <c r="E4545" s="11"/>
      <c r="F4545" s="11"/>
      <c r="G4545" s="2" t="s">
        <v>994</v>
      </c>
      <c r="H4545" s="2" t="s">
        <v>37</v>
      </c>
      <c r="I4545" s="2" t="s">
        <v>8786</v>
      </c>
      <c r="J4545" s="9">
        <v>4.1471140000772801E+19</v>
      </c>
      <c r="K4545" s="3">
        <v>44588.519629629627</v>
      </c>
      <c r="L4545" s="3">
        <v>44588.519629629627</v>
      </c>
      <c r="M4545" s="8" t="s">
        <v>20</v>
      </c>
    </row>
    <row r="4546" spans="1:13" ht="30" hidden="1" x14ac:dyDescent="0.25">
      <c r="A4546" s="4">
        <v>4544</v>
      </c>
      <c r="B4546" s="12" t="s">
        <v>8787</v>
      </c>
      <c r="C4546" s="12"/>
      <c r="D4546" s="12"/>
      <c r="E4546" s="12"/>
      <c r="F4546" s="12"/>
      <c r="G4546" s="4" t="s">
        <v>11</v>
      </c>
      <c r="H4546" s="4" t="s">
        <v>12</v>
      </c>
      <c r="I4546" s="4" t="s">
        <v>8788</v>
      </c>
      <c r="J4546" s="4">
        <v>755000624</v>
      </c>
      <c r="K4546" s="5">
        <v>43756.469942129632</v>
      </c>
      <c r="L4546" s="5">
        <v>43756.469942129632</v>
      </c>
      <c r="M4546" s="6" t="s">
        <v>20</v>
      </c>
    </row>
    <row r="4547" spans="1:13" ht="45" x14ac:dyDescent="0.25">
      <c r="A4547" s="30">
        <v>4545</v>
      </c>
      <c r="B4547" s="31" t="s">
        <v>8789</v>
      </c>
      <c r="C4547" s="31"/>
      <c r="D4547" s="31"/>
      <c r="E4547" s="31"/>
      <c r="F4547" s="31"/>
      <c r="G4547" s="30" t="s">
        <v>256</v>
      </c>
      <c r="H4547" s="30" t="s">
        <v>12</v>
      </c>
      <c r="I4547" s="30" t="s">
        <v>8790</v>
      </c>
      <c r="J4547" s="30" t="s">
        <v>8791</v>
      </c>
      <c r="K4547" s="32">
        <v>42209.573993055557</v>
      </c>
      <c r="L4547" s="32">
        <v>44274.493958333333</v>
      </c>
      <c r="M4547" s="33" t="s">
        <v>15</v>
      </c>
    </row>
    <row r="4548" spans="1:13" ht="45" x14ac:dyDescent="0.25">
      <c r="A4548" s="34">
        <v>4546</v>
      </c>
      <c r="B4548" s="35" t="s">
        <v>8792</v>
      </c>
      <c r="C4548" s="35"/>
      <c r="D4548" s="35"/>
      <c r="E4548" s="35"/>
      <c r="F4548" s="35"/>
      <c r="G4548" s="34" t="s">
        <v>248</v>
      </c>
      <c r="H4548" s="34" t="s">
        <v>12</v>
      </c>
      <c r="I4548" s="34" t="s">
        <v>8793</v>
      </c>
      <c r="J4548" s="34">
        <v>782115741</v>
      </c>
      <c r="K4548" s="36">
        <v>43663.49832175926</v>
      </c>
      <c r="L4548" s="36">
        <v>43798.174733796295</v>
      </c>
      <c r="M4548" s="37" t="s">
        <v>15</v>
      </c>
    </row>
    <row r="4549" spans="1:13" x14ac:dyDescent="0.25">
      <c r="A4549" s="30">
        <v>4547</v>
      </c>
      <c r="B4549" s="31" t="s">
        <v>8794</v>
      </c>
      <c r="C4549" s="31"/>
      <c r="D4549" s="31"/>
      <c r="E4549" s="31"/>
      <c r="F4549" s="31"/>
      <c r="G4549" s="30" t="s">
        <v>277</v>
      </c>
      <c r="H4549" s="30" t="s">
        <v>34</v>
      </c>
      <c r="I4549" s="30" t="s">
        <v>8795</v>
      </c>
      <c r="J4549" s="30"/>
      <c r="K4549" s="32">
        <v>42017.502638888887</v>
      </c>
      <c r="L4549" s="32">
        <v>44313.433981481481</v>
      </c>
      <c r="M4549" s="33" t="s">
        <v>15</v>
      </c>
    </row>
    <row r="4550" spans="1:13" ht="30" x14ac:dyDescent="0.25">
      <c r="A4550" s="34">
        <v>4548</v>
      </c>
      <c r="B4550" s="35" t="s">
        <v>8792</v>
      </c>
      <c r="C4550" s="35"/>
      <c r="D4550" s="35"/>
      <c r="E4550" s="35"/>
      <c r="F4550" s="35"/>
      <c r="G4550" s="34" t="s">
        <v>832</v>
      </c>
      <c r="H4550" s="34" t="s">
        <v>12</v>
      </c>
      <c r="I4550" s="34" t="s">
        <v>8796</v>
      </c>
      <c r="J4550" s="34" t="s">
        <v>8797</v>
      </c>
      <c r="K4550" s="36">
        <v>42153.408217592594</v>
      </c>
      <c r="L4550" s="36">
        <v>43572.13453703704</v>
      </c>
      <c r="M4550" s="37" t="s">
        <v>15</v>
      </c>
    </row>
    <row r="4551" spans="1:13" x14ac:dyDescent="0.25">
      <c r="A4551" s="30">
        <v>4549</v>
      </c>
      <c r="B4551" s="31" t="s">
        <v>8792</v>
      </c>
      <c r="C4551" s="31"/>
      <c r="D4551" s="31"/>
      <c r="E4551" s="31"/>
      <c r="F4551" s="31"/>
      <c r="G4551" s="30" t="s">
        <v>114</v>
      </c>
      <c r="H4551" s="30" t="s">
        <v>34</v>
      </c>
      <c r="I4551" s="30"/>
      <c r="J4551" s="30"/>
      <c r="K4551" s="32">
        <v>43374.522881944446</v>
      </c>
      <c r="L4551" s="32">
        <v>44435.520196759258</v>
      </c>
      <c r="M4551" s="33" t="s">
        <v>15</v>
      </c>
    </row>
    <row r="4552" spans="1:13" ht="45" hidden="1" x14ac:dyDescent="0.25">
      <c r="A4552" s="15">
        <v>4550</v>
      </c>
      <c r="B4552" s="16" t="s">
        <v>8792</v>
      </c>
      <c r="C4552" s="16"/>
      <c r="D4552" s="16"/>
      <c r="E4552" s="16"/>
      <c r="F4552" s="16"/>
      <c r="G4552" s="15" t="s">
        <v>11</v>
      </c>
      <c r="H4552" s="15" t="s">
        <v>12</v>
      </c>
      <c r="I4552" s="15" t="s">
        <v>8798</v>
      </c>
      <c r="J4552" s="24">
        <v>3.9276969607549998E+18</v>
      </c>
      <c r="K4552" s="17">
        <v>43663.417337962965</v>
      </c>
      <c r="L4552" s="17">
        <v>43663.417337962965</v>
      </c>
      <c r="M4552" s="18" t="s">
        <v>20</v>
      </c>
    </row>
    <row r="4553" spans="1:13" ht="45" x14ac:dyDescent="0.25">
      <c r="A4553" s="30">
        <v>4551</v>
      </c>
      <c r="B4553" s="31" t="s">
        <v>8799</v>
      </c>
      <c r="C4553" s="31"/>
      <c r="D4553" s="31"/>
      <c r="E4553" s="31"/>
      <c r="F4553" s="31"/>
      <c r="G4553" s="30" t="s">
        <v>428</v>
      </c>
      <c r="H4553" s="30" t="s">
        <v>12</v>
      </c>
      <c r="I4553" s="30" t="s">
        <v>8800</v>
      </c>
      <c r="J4553" s="30" t="s">
        <v>8801</v>
      </c>
      <c r="K4553" s="32">
        <v>43895.511874999997</v>
      </c>
      <c r="L4553" s="32">
        <v>43895.511874999997</v>
      </c>
      <c r="M4553" s="33" t="s">
        <v>15</v>
      </c>
    </row>
    <row r="4554" spans="1:13" ht="30" x14ac:dyDescent="0.25">
      <c r="A4554" s="34">
        <v>4552</v>
      </c>
      <c r="B4554" s="35" t="s">
        <v>8802</v>
      </c>
      <c r="C4554" s="35"/>
      <c r="D4554" s="35"/>
      <c r="E4554" s="35"/>
      <c r="F4554" s="35"/>
      <c r="G4554" s="34" t="s">
        <v>324</v>
      </c>
      <c r="H4554" s="34" t="s">
        <v>12</v>
      </c>
      <c r="I4554" s="34"/>
      <c r="J4554" s="38">
        <v>3.1226141907824998E+18</v>
      </c>
      <c r="K4554" s="36">
        <v>42047</v>
      </c>
      <c r="L4554" s="36">
        <v>43664.48877314815</v>
      </c>
      <c r="M4554" s="37" t="s">
        <v>15</v>
      </c>
    </row>
    <row r="4555" spans="1:13" ht="30" x14ac:dyDescent="0.25">
      <c r="A4555" s="30">
        <v>4553</v>
      </c>
      <c r="B4555" s="31" t="s">
        <v>8803</v>
      </c>
      <c r="C4555" s="31"/>
      <c r="D4555" s="31"/>
      <c r="E4555" s="31"/>
      <c r="F4555" s="31"/>
      <c r="G4555" s="30" t="s">
        <v>986</v>
      </c>
      <c r="H4555" s="30" t="s">
        <v>12</v>
      </c>
      <c r="I4555" s="30" t="s">
        <v>8804</v>
      </c>
      <c r="J4555" s="30">
        <v>755003188</v>
      </c>
      <c r="K4555" s="32">
        <v>43698.393460648149</v>
      </c>
      <c r="L4555" s="32">
        <v>44624.440567129626</v>
      </c>
      <c r="M4555" s="33" t="s">
        <v>15</v>
      </c>
    </row>
    <row r="4556" spans="1:13" ht="30" x14ac:dyDescent="0.25">
      <c r="A4556" s="34">
        <v>4554</v>
      </c>
      <c r="B4556" s="35" t="s">
        <v>8805</v>
      </c>
      <c r="C4556" s="35"/>
      <c r="D4556" s="35"/>
      <c r="E4556" s="35"/>
      <c r="F4556" s="35"/>
      <c r="G4556" s="34" t="s">
        <v>45</v>
      </c>
      <c r="H4556" s="34" t="s">
        <v>12</v>
      </c>
      <c r="I4556" s="34" t="s">
        <v>8806</v>
      </c>
      <c r="J4556" s="38">
        <v>3.9271951078275002E+17</v>
      </c>
      <c r="K4556" s="36">
        <v>43663.139791666668</v>
      </c>
      <c r="L4556" s="36">
        <v>44593.34002314815</v>
      </c>
      <c r="M4556" s="37" t="s">
        <v>15</v>
      </c>
    </row>
    <row r="4557" spans="1:13" x14ac:dyDescent="0.25">
      <c r="A4557" s="30">
        <v>4555</v>
      </c>
      <c r="B4557" s="31" t="s">
        <v>8807</v>
      </c>
      <c r="C4557" s="31"/>
      <c r="D4557" s="31"/>
      <c r="E4557" s="31"/>
      <c r="F4557" s="31"/>
      <c r="G4557" s="30" t="s">
        <v>731</v>
      </c>
      <c r="H4557" s="30" t="s">
        <v>34</v>
      </c>
      <c r="I4557" s="30" t="s">
        <v>8808</v>
      </c>
      <c r="J4557" s="30"/>
      <c r="K4557" s="30" t="s">
        <v>238</v>
      </c>
      <c r="L4557" s="32">
        <v>43885.171574074076</v>
      </c>
      <c r="M4557" s="33" t="s">
        <v>15</v>
      </c>
    </row>
    <row r="4558" spans="1:13" ht="45" x14ac:dyDescent="0.25">
      <c r="A4558" s="34">
        <v>4556</v>
      </c>
      <c r="B4558" s="35" t="s">
        <v>8809</v>
      </c>
      <c r="C4558" s="35"/>
      <c r="D4558" s="35"/>
      <c r="E4558" s="35"/>
      <c r="F4558" s="35"/>
      <c r="G4558" s="34" t="s">
        <v>45</v>
      </c>
      <c r="H4558" s="34" t="s">
        <v>37</v>
      </c>
      <c r="I4558" s="34" t="s">
        <v>8810</v>
      </c>
      <c r="J4558" s="34" t="s">
        <v>8811</v>
      </c>
      <c r="K4558" s="36">
        <v>43663.172222222223</v>
      </c>
      <c r="L4558" s="36">
        <v>44593.342928240738</v>
      </c>
      <c r="M4558" s="37" t="s">
        <v>15</v>
      </c>
    </row>
    <row r="4559" spans="1:13" ht="30" x14ac:dyDescent="0.25">
      <c r="A4559" s="30">
        <v>4557</v>
      </c>
      <c r="B4559" s="31" t="s">
        <v>8812</v>
      </c>
      <c r="C4559" s="31"/>
      <c r="D4559" s="31"/>
      <c r="E4559" s="31"/>
      <c r="F4559" s="31"/>
      <c r="G4559" s="30" t="s">
        <v>274</v>
      </c>
      <c r="H4559" s="30" t="s">
        <v>12</v>
      </c>
      <c r="I4559" s="30" t="s">
        <v>8813</v>
      </c>
      <c r="J4559" s="30">
        <v>772855157</v>
      </c>
      <c r="K4559" s="32">
        <v>43116.652361111112</v>
      </c>
      <c r="L4559" s="32">
        <v>43753.486516203702</v>
      </c>
      <c r="M4559" s="33" t="s">
        <v>15</v>
      </c>
    </row>
    <row r="4560" spans="1:13" ht="45.75" hidden="1" thickBot="1" x14ac:dyDescent="0.3">
      <c r="A4560" s="15">
        <v>4558</v>
      </c>
      <c r="B4560" s="19" t="s">
        <v>8814</v>
      </c>
      <c r="C4560" s="19"/>
      <c r="D4560" s="19"/>
      <c r="E4560" s="19"/>
      <c r="F4560" s="19"/>
      <c r="G4560" s="15" t="s">
        <v>236</v>
      </c>
      <c r="H4560" s="15" t="s">
        <v>18</v>
      </c>
      <c r="I4560" s="15" t="s">
        <v>8815</v>
      </c>
      <c r="J4560" s="15">
        <v>774289589</v>
      </c>
      <c r="K4560" s="17">
        <v>41501</v>
      </c>
      <c r="L4560" s="15" t="s">
        <v>238</v>
      </c>
      <c r="M4560" s="18" t="s">
        <v>20</v>
      </c>
    </row>
    <row r="4561" spans="1:13" ht="30" hidden="1" x14ac:dyDescent="0.25">
      <c r="A4561" s="2">
        <v>4559</v>
      </c>
      <c r="B4561" s="10" t="s">
        <v>8816</v>
      </c>
      <c r="C4561" s="10"/>
      <c r="D4561" s="10"/>
      <c r="E4561" s="10"/>
      <c r="F4561" s="10"/>
      <c r="G4561" s="2" t="s">
        <v>417</v>
      </c>
      <c r="H4561" s="2" t="s">
        <v>111</v>
      </c>
      <c r="I4561" s="2" t="s">
        <v>8817</v>
      </c>
      <c r="J4561" s="2">
        <v>784606756</v>
      </c>
      <c r="K4561" s="3">
        <v>43616.406875000001</v>
      </c>
      <c r="L4561" s="3">
        <v>43616.406875000001</v>
      </c>
      <c r="M4561" s="8" t="s">
        <v>20</v>
      </c>
    </row>
    <row r="4562" spans="1:13" x14ac:dyDescent="0.25">
      <c r="A4562" s="34">
        <v>4560</v>
      </c>
      <c r="B4562" s="35" t="s">
        <v>8818</v>
      </c>
      <c r="C4562" s="35"/>
      <c r="D4562" s="35"/>
      <c r="E4562" s="35"/>
      <c r="F4562" s="35"/>
      <c r="G4562" s="34" t="s">
        <v>428</v>
      </c>
      <c r="H4562" s="34"/>
      <c r="I4562" s="34"/>
      <c r="J4562" s="34"/>
      <c r="K4562" s="36">
        <v>44313.566238425927</v>
      </c>
      <c r="L4562" s="36">
        <v>44313.566238425927</v>
      </c>
      <c r="M4562" s="37" t="s">
        <v>15</v>
      </c>
    </row>
    <row r="4563" spans="1:13" ht="45.75" hidden="1" thickBot="1" x14ac:dyDescent="0.3">
      <c r="A4563" s="20">
        <v>4561</v>
      </c>
      <c r="B4563" s="21" t="s">
        <v>8819</v>
      </c>
      <c r="C4563" s="21"/>
      <c r="D4563" s="21"/>
      <c r="E4563" s="21"/>
      <c r="F4563" s="21"/>
      <c r="G4563" s="20" t="s">
        <v>1122</v>
      </c>
      <c r="H4563" s="20"/>
      <c r="I4563" s="20" t="s">
        <v>8820</v>
      </c>
      <c r="J4563" s="20">
        <v>782078169</v>
      </c>
      <c r="K4563" s="22">
        <v>43852.660370370373</v>
      </c>
      <c r="L4563" s="22">
        <v>43852.660370370373</v>
      </c>
      <c r="M4563" s="23" t="s">
        <v>20</v>
      </c>
    </row>
    <row r="4564" spans="1:13" ht="45.75" hidden="1" thickBot="1" x14ac:dyDescent="0.3">
      <c r="A4564" s="4">
        <v>4562</v>
      </c>
      <c r="B4564" s="13" t="s">
        <v>8821</v>
      </c>
      <c r="C4564" s="13"/>
      <c r="D4564" s="13"/>
      <c r="E4564" s="13"/>
      <c r="F4564" s="13"/>
      <c r="G4564" s="4" t="s">
        <v>1122</v>
      </c>
      <c r="H4564" s="4" t="s">
        <v>18</v>
      </c>
      <c r="I4564" s="4" t="s">
        <v>8822</v>
      </c>
      <c r="J4564" s="4">
        <v>782078169</v>
      </c>
      <c r="K4564" s="5">
        <v>43482.706261574072</v>
      </c>
      <c r="L4564" s="5">
        <v>43482.706261574072</v>
      </c>
      <c r="M4564" s="6" t="s">
        <v>20</v>
      </c>
    </row>
    <row r="4565" spans="1:13" ht="45.75" hidden="1" thickBot="1" x14ac:dyDescent="0.3">
      <c r="A4565" s="2">
        <v>4563</v>
      </c>
      <c r="B4565" s="11" t="s">
        <v>8823</v>
      </c>
      <c r="C4565" s="11"/>
      <c r="D4565" s="11"/>
      <c r="E4565" s="11"/>
      <c r="F4565" s="11"/>
      <c r="G4565" s="2" t="s">
        <v>428</v>
      </c>
      <c r="H4565" s="2" t="s">
        <v>18</v>
      </c>
      <c r="I4565" s="2" t="s">
        <v>8824</v>
      </c>
      <c r="J4565" s="2">
        <v>774847217</v>
      </c>
      <c r="K4565" s="3">
        <v>42345.659166666665</v>
      </c>
      <c r="L4565" s="3">
        <v>42345.659166666665</v>
      </c>
      <c r="M4565" s="8" t="s">
        <v>20</v>
      </c>
    </row>
    <row r="4566" spans="1:13" ht="45.75" hidden="1" thickBot="1" x14ac:dyDescent="0.3">
      <c r="A4566" s="4">
        <v>4564</v>
      </c>
      <c r="B4566" s="13" t="s">
        <v>8825</v>
      </c>
      <c r="C4566" s="13"/>
      <c r="D4566" s="13"/>
      <c r="E4566" s="13"/>
      <c r="F4566" s="13"/>
      <c r="G4566" s="4" t="s">
        <v>861</v>
      </c>
      <c r="H4566" s="4" t="s">
        <v>37</v>
      </c>
      <c r="I4566" s="4" t="s">
        <v>8826</v>
      </c>
      <c r="J4566" s="4">
        <v>782200914</v>
      </c>
      <c r="K4566" s="5">
        <v>42307.602025462962</v>
      </c>
      <c r="L4566" s="5">
        <v>42307.602025462962</v>
      </c>
      <c r="M4566" s="6" t="s">
        <v>20</v>
      </c>
    </row>
    <row r="4567" spans="1:13" ht="45.75" hidden="1" thickBot="1" x14ac:dyDescent="0.3">
      <c r="A4567" s="2">
        <v>4565</v>
      </c>
      <c r="B4567" s="11" t="s">
        <v>8827</v>
      </c>
      <c r="C4567" s="11"/>
      <c r="D4567" s="11"/>
      <c r="E4567" s="11"/>
      <c r="F4567" s="11"/>
      <c r="G4567" s="2" t="s">
        <v>243</v>
      </c>
      <c r="H4567" s="2" t="s">
        <v>18</v>
      </c>
      <c r="I4567" s="2" t="s">
        <v>8828</v>
      </c>
      <c r="J4567" s="2"/>
      <c r="K4567" s="3">
        <v>41579</v>
      </c>
      <c r="L4567" s="2" t="s">
        <v>238</v>
      </c>
      <c r="M4567" s="8" t="s">
        <v>20</v>
      </c>
    </row>
    <row r="4568" spans="1:13" ht="15.75" hidden="1" thickBot="1" x14ac:dyDescent="0.3">
      <c r="A4568" s="4">
        <v>4566</v>
      </c>
      <c r="B4568" s="13" t="s">
        <v>8829</v>
      </c>
      <c r="C4568" s="13"/>
      <c r="D4568" s="13"/>
      <c r="E4568" s="13"/>
      <c r="F4568" s="13"/>
      <c r="G4568" s="4" t="s">
        <v>72</v>
      </c>
      <c r="H4568" s="4" t="s">
        <v>34</v>
      </c>
      <c r="I4568" s="4"/>
      <c r="J4568" s="4"/>
      <c r="K4568" s="5">
        <v>43019.921643518515</v>
      </c>
      <c r="L4568" s="5">
        <v>43019.921643518515</v>
      </c>
      <c r="M4568" s="6" t="s">
        <v>20</v>
      </c>
    </row>
    <row r="4569" spans="1:13" ht="30" hidden="1" x14ac:dyDescent="0.25">
      <c r="A4569" s="2">
        <v>4567</v>
      </c>
      <c r="B4569" s="10" t="s">
        <v>8830</v>
      </c>
      <c r="C4569" s="10"/>
      <c r="D4569" s="10"/>
      <c r="E4569" s="10"/>
      <c r="F4569" s="10"/>
      <c r="G4569" s="2" t="s">
        <v>724</v>
      </c>
      <c r="H4569" s="2" t="s">
        <v>34</v>
      </c>
      <c r="I4569" s="2" t="s">
        <v>8831</v>
      </c>
      <c r="J4569" s="2">
        <v>774611240</v>
      </c>
      <c r="K4569" s="3">
        <v>41570</v>
      </c>
      <c r="L4569" s="2" t="s">
        <v>238</v>
      </c>
      <c r="M4569" s="8" t="s">
        <v>20</v>
      </c>
    </row>
    <row r="4570" spans="1:13" ht="45" x14ac:dyDescent="0.25">
      <c r="A4570" s="34">
        <v>4568</v>
      </c>
      <c r="B4570" s="35" t="s">
        <v>8832</v>
      </c>
      <c r="C4570" s="35"/>
      <c r="D4570" s="35"/>
      <c r="E4570" s="35"/>
      <c r="F4570" s="35"/>
      <c r="G4570" s="34" t="s">
        <v>167</v>
      </c>
      <c r="H4570" s="34" t="s">
        <v>18</v>
      </c>
      <c r="I4570" s="34" t="s">
        <v>8833</v>
      </c>
      <c r="J4570" s="34">
        <v>704479868</v>
      </c>
      <c r="K4570" s="36">
        <v>42520.963136574072</v>
      </c>
      <c r="L4570" s="36">
        <v>44600.169490740744</v>
      </c>
      <c r="M4570" s="37" t="s">
        <v>15</v>
      </c>
    </row>
    <row r="4571" spans="1:13" ht="45" hidden="1" x14ac:dyDescent="0.25">
      <c r="A4571" s="20">
        <v>4569</v>
      </c>
      <c r="B4571" s="25" t="s">
        <v>8834</v>
      </c>
      <c r="C4571" s="25"/>
      <c r="D4571" s="25"/>
      <c r="E4571" s="25"/>
      <c r="F4571" s="25"/>
      <c r="G4571" s="20" t="s">
        <v>1122</v>
      </c>
      <c r="H4571" s="20" t="s">
        <v>37</v>
      </c>
      <c r="I4571" s="20" t="s">
        <v>8835</v>
      </c>
      <c r="J4571" s="20">
        <v>775383719</v>
      </c>
      <c r="K4571" s="22">
        <v>43852.660775462966</v>
      </c>
      <c r="L4571" s="22">
        <v>43852.660775462966</v>
      </c>
      <c r="M4571" s="23" t="s">
        <v>20</v>
      </c>
    </row>
    <row r="4572" spans="1:13" ht="30" x14ac:dyDescent="0.25">
      <c r="A4572" s="34">
        <v>4570</v>
      </c>
      <c r="B4572" s="35" t="s">
        <v>8836</v>
      </c>
      <c r="C4572" s="35"/>
      <c r="D4572" s="35"/>
      <c r="E4572" s="35"/>
      <c r="F4572" s="35"/>
      <c r="G4572" s="34" t="s">
        <v>1122</v>
      </c>
      <c r="H4572" s="34" t="s">
        <v>37</v>
      </c>
      <c r="I4572" s="34" t="s">
        <v>8837</v>
      </c>
      <c r="J4572" s="38">
        <v>3.9214425007725399E+18</v>
      </c>
      <c r="K4572" s="36">
        <v>44160.680289351854</v>
      </c>
      <c r="L4572" s="36">
        <v>44235.1015625</v>
      </c>
      <c r="M4572" s="37" t="s">
        <v>15</v>
      </c>
    </row>
    <row r="4573" spans="1:13" ht="30.75" hidden="1" thickBot="1" x14ac:dyDescent="0.3">
      <c r="A4573" s="20">
        <v>4571</v>
      </c>
      <c r="B4573" s="21" t="s">
        <v>8838</v>
      </c>
      <c r="C4573" s="21"/>
      <c r="D4573" s="21"/>
      <c r="E4573" s="21"/>
      <c r="F4573" s="21"/>
      <c r="G4573" s="20" t="s">
        <v>201</v>
      </c>
      <c r="H4573" s="20" t="s">
        <v>34</v>
      </c>
      <c r="I4573" s="20" t="s">
        <v>8839</v>
      </c>
      <c r="J4573" s="26">
        <v>7.76341489070225E+18</v>
      </c>
      <c r="K4573" s="22">
        <v>43301.669108796297</v>
      </c>
      <c r="L4573" s="22">
        <v>43301.669108796297</v>
      </c>
      <c r="M4573" s="23" t="s">
        <v>20</v>
      </c>
    </row>
    <row r="4574" spans="1:13" ht="45.75" hidden="1" thickBot="1" x14ac:dyDescent="0.3">
      <c r="A4574" s="4">
        <v>4572</v>
      </c>
      <c r="B4574" s="13" t="s">
        <v>8840</v>
      </c>
      <c r="C4574" s="13"/>
      <c r="D4574" s="13"/>
      <c r="E4574" s="13"/>
      <c r="F4574" s="13"/>
      <c r="G4574" s="4" t="s">
        <v>26</v>
      </c>
      <c r="H4574" s="4" t="s">
        <v>18</v>
      </c>
      <c r="I4574" s="4" t="s">
        <v>8841</v>
      </c>
      <c r="J4574" s="4">
        <v>782069927</v>
      </c>
      <c r="K4574" s="5">
        <v>44336.40289351852</v>
      </c>
      <c r="L4574" s="5">
        <v>44336.40289351852</v>
      </c>
      <c r="M4574" s="6" t="s">
        <v>20</v>
      </c>
    </row>
    <row r="4575" spans="1:13" ht="45" hidden="1" x14ac:dyDescent="0.25">
      <c r="A4575" s="2">
        <v>4573</v>
      </c>
      <c r="B4575" s="10" t="s">
        <v>8842</v>
      </c>
      <c r="C4575" s="10"/>
      <c r="D4575" s="10"/>
      <c r="E4575" s="10"/>
      <c r="F4575" s="10"/>
      <c r="G4575" s="2" t="s">
        <v>312</v>
      </c>
      <c r="H4575" s="2" t="s">
        <v>18</v>
      </c>
      <c r="I4575" s="2" t="s">
        <v>8843</v>
      </c>
      <c r="J4575" s="2">
        <v>787240407</v>
      </c>
      <c r="K4575" s="3">
        <v>42210.818726851852</v>
      </c>
      <c r="L4575" s="3">
        <v>42210.818726851852</v>
      </c>
      <c r="M4575" s="8" t="s">
        <v>20</v>
      </c>
    </row>
    <row r="4576" spans="1:13" x14ac:dyDescent="0.25">
      <c r="A4576" s="34">
        <v>4574</v>
      </c>
      <c r="B4576" s="35" t="s">
        <v>8844</v>
      </c>
      <c r="C4576" s="35"/>
      <c r="D4576" s="35"/>
      <c r="E4576" s="35"/>
      <c r="F4576" s="35"/>
      <c r="G4576" s="34" t="s">
        <v>355</v>
      </c>
      <c r="H4576" s="34"/>
      <c r="I4576" s="34"/>
      <c r="J4576" s="34"/>
      <c r="K4576" s="36">
        <v>44221.65729166667</v>
      </c>
      <c r="L4576" s="36">
        <v>44221.65729166667</v>
      </c>
      <c r="M4576" s="37" t="s">
        <v>15</v>
      </c>
    </row>
    <row r="4577" spans="1:13" x14ac:dyDescent="0.25">
      <c r="A4577" s="30">
        <v>4575</v>
      </c>
      <c r="B4577" s="31" t="s">
        <v>8845</v>
      </c>
      <c r="C4577" s="31"/>
      <c r="D4577" s="31"/>
      <c r="E4577" s="31"/>
      <c r="F4577" s="31"/>
      <c r="G4577" s="30" t="s">
        <v>377</v>
      </c>
      <c r="H4577" s="30"/>
      <c r="I4577" s="30"/>
      <c r="J4577" s="30"/>
      <c r="K4577" s="32">
        <v>44222.430219907408</v>
      </c>
      <c r="L4577" s="32">
        <v>44222.430219907408</v>
      </c>
      <c r="M4577" s="33" t="s">
        <v>15</v>
      </c>
    </row>
    <row r="4578" spans="1:13" x14ac:dyDescent="0.25">
      <c r="A4578" s="34">
        <v>4576</v>
      </c>
      <c r="B4578" s="35" t="s">
        <v>8846</v>
      </c>
      <c r="C4578" s="35"/>
      <c r="D4578" s="35"/>
      <c r="E4578" s="35"/>
      <c r="F4578" s="35"/>
      <c r="G4578" s="34" t="s">
        <v>209</v>
      </c>
      <c r="H4578" s="34"/>
      <c r="I4578" s="34"/>
      <c r="J4578" s="34"/>
      <c r="K4578" s="36">
        <v>44222.435243055559</v>
      </c>
      <c r="L4578" s="36">
        <v>44362.226898148147</v>
      </c>
      <c r="M4578" s="37" t="s">
        <v>15</v>
      </c>
    </row>
    <row r="4579" spans="1:13" x14ac:dyDescent="0.25">
      <c r="A4579" s="30">
        <v>4577</v>
      </c>
      <c r="B4579" s="31" t="s">
        <v>8847</v>
      </c>
      <c r="C4579" s="31"/>
      <c r="D4579" s="31"/>
      <c r="E4579" s="31"/>
      <c r="F4579" s="31"/>
      <c r="G4579" s="30" t="s">
        <v>189</v>
      </c>
      <c r="H4579" s="30"/>
      <c r="I4579" s="30"/>
      <c r="J4579" s="30"/>
      <c r="K4579" s="32">
        <v>44222.427569444444</v>
      </c>
      <c r="L4579" s="32">
        <v>44222.427569444444</v>
      </c>
      <c r="M4579" s="33" t="s">
        <v>15</v>
      </c>
    </row>
    <row r="4580" spans="1:13" x14ac:dyDescent="0.25">
      <c r="A4580" s="34">
        <v>4578</v>
      </c>
      <c r="B4580" s="35" t="s">
        <v>8848</v>
      </c>
      <c r="C4580" s="35"/>
      <c r="D4580" s="35"/>
      <c r="E4580" s="35"/>
      <c r="F4580" s="35"/>
      <c r="G4580" s="34" t="s">
        <v>185</v>
      </c>
      <c r="H4580" s="34"/>
      <c r="I4580" s="34"/>
      <c r="J4580" s="34"/>
      <c r="K4580" s="36">
        <v>44309.398414351854</v>
      </c>
      <c r="L4580" s="36">
        <v>44309.398414351854</v>
      </c>
      <c r="M4580" s="37" t="s">
        <v>15</v>
      </c>
    </row>
    <row r="4581" spans="1:13" x14ac:dyDescent="0.25">
      <c r="A4581" s="30">
        <v>4579</v>
      </c>
      <c r="B4581" s="31" t="s">
        <v>8849</v>
      </c>
      <c r="C4581" s="31"/>
      <c r="D4581" s="31"/>
      <c r="E4581" s="31"/>
      <c r="F4581" s="31"/>
      <c r="G4581" s="30" t="s">
        <v>986</v>
      </c>
      <c r="H4581" s="30"/>
      <c r="I4581" s="30"/>
      <c r="J4581" s="30"/>
      <c r="K4581" s="32">
        <v>44222.431585648148</v>
      </c>
      <c r="L4581" s="32">
        <v>44222.431585648148</v>
      </c>
      <c r="M4581" s="33" t="s">
        <v>15</v>
      </c>
    </row>
    <row r="4582" spans="1:13" x14ac:dyDescent="0.25">
      <c r="A4582" s="34">
        <v>4580</v>
      </c>
      <c r="B4582" s="35" t="s">
        <v>8850</v>
      </c>
      <c r="C4582" s="35"/>
      <c r="D4582" s="35"/>
      <c r="E4582" s="35"/>
      <c r="F4582" s="35"/>
      <c r="G4582" s="34" t="s">
        <v>177</v>
      </c>
      <c r="H4582" s="34"/>
      <c r="I4582" s="34"/>
      <c r="J4582" s="34"/>
      <c r="K4582" s="36">
        <v>44222.423263888886</v>
      </c>
      <c r="L4582" s="36">
        <v>44222.423263888886</v>
      </c>
      <c r="M4582" s="37" t="s">
        <v>15</v>
      </c>
    </row>
    <row r="4583" spans="1:13" x14ac:dyDescent="0.25">
      <c r="A4583" s="30">
        <v>4581</v>
      </c>
      <c r="B4583" s="31" t="s">
        <v>8851</v>
      </c>
      <c r="C4583" s="31"/>
      <c r="D4583" s="31"/>
      <c r="E4583" s="31"/>
      <c r="F4583" s="31"/>
      <c r="G4583" s="30" t="s">
        <v>153</v>
      </c>
      <c r="H4583" s="30"/>
      <c r="I4583" s="30"/>
      <c r="J4583" s="30"/>
      <c r="K4583" s="32">
        <v>44222.433611111112</v>
      </c>
      <c r="L4583" s="32">
        <v>44222.433611111112</v>
      </c>
      <c r="M4583" s="33" t="s">
        <v>15</v>
      </c>
    </row>
    <row r="4584" spans="1:13" x14ac:dyDescent="0.25">
      <c r="A4584" s="34">
        <v>4582</v>
      </c>
      <c r="B4584" s="35" t="s">
        <v>8852</v>
      </c>
      <c r="C4584" s="35"/>
      <c r="D4584" s="35"/>
      <c r="E4584" s="35"/>
      <c r="F4584" s="35"/>
      <c r="G4584" s="34" t="s">
        <v>417</v>
      </c>
      <c r="H4584" s="34"/>
      <c r="I4584" s="34"/>
      <c r="J4584" s="34"/>
      <c r="K4584" s="36">
        <v>44222.424409722225</v>
      </c>
      <c r="L4584" s="36">
        <v>44222.424409722225</v>
      </c>
      <c r="M4584" s="37" t="s">
        <v>15</v>
      </c>
    </row>
    <row r="4585" spans="1:13" x14ac:dyDescent="0.25">
      <c r="A4585" s="30">
        <v>4583</v>
      </c>
      <c r="B4585" s="31" t="s">
        <v>8853</v>
      </c>
      <c r="C4585" s="31"/>
      <c r="D4585" s="31"/>
      <c r="E4585" s="31"/>
      <c r="F4585" s="31"/>
      <c r="G4585" s="30" t="s">
        <v>40</v>
      </c>
      <c r="H4585" s="30"/>
      <c r="I4585" s="30"/>
      <c r="J4585" s="30"/>
      <c r="K4585" s="32">
        <v>44222.432754629626</v>
      </c>
      <c r="L4585" s="32">
        <v>44497.235300925924</v>
      </c>
      <c r="M4585" s="33" t="s">
        <v>15</v>
      </c>
    </row>
    <row r="4586" spans="1:13" ht="30" hidden="1" x14ac:dyDescent="0.25">
      <c r="A4586" s="15">
        <v>4584</v>
      </c>
      <c r="B4586" s="16" t="s">
        <v>8854</v>
      </c>
      <c r="C4586" s="16"/>
      <c r="D4586" s="16"/>
      <c r="E4586" s="16"/>
      <c r="F4586" s="16"/>
      <c r="G4586" s="15" t="s">
        <v>417</v>
      </c>
      <c r="H4586" s="15" t="s">
        <v>37</v>
      </c>
      <c r="I4586" s="15" t="s">
        <v>8855</v>
      </c>
      <c r="J4586" s="24">
        <v>4.1453476307822802E+18</v>
      </c>
      <c r="K4586" s="17">
        <v>43019.514641203707</v>
      </c>
      <c r="L4586" s="17">
        <v>43019.514641203707</v>
      </c>
      <c r="M4586" s="18" t="s">
        <v>20</v>
      </c>
    </row>
    <row r="4587" spans="1:13" ht="30" x14ac:dyDescent="0.25">
      <c r="A4587" s="30">
        <v>4585</v>
      </c>
      <c r="B4587" s="31" t="s">
        <v>8856</v>
      </c>
      <c r="C4587" s="31"/>
      <c r="D4587" s="31"/>
      <c r="E4587" s="31"/>
      <c r="F4587" s="31"/>
      <c r="G4587" s="30" t="s">
        <v>22</v>
      </c>
      <c r="H4587" s="30" t="s">
        <v>34</v>
      </c>
      <c r="I4587" s="30" t="s">
        <v>8857</v>
      </c>
      <c r="J4587" s="30">
        <v>753088680</v>
      </c>
      <c r="K4587" s="32">
        <v>42153.295717592591</v>
      </c>
      <c r="L4587" s="32">
        <v>43861.217164351852</v>
      </c>
      <c r="M4587" s="33" t="s">
        <v>15</v>
      </c>
    </row>
    <row r="4588" spans="1:13" ht="30" x14ac:dyDescent="0.25">
      <c r="A4588" s="34">
        <v>4586</v>
      </c>
      <c r="B4588" s="35" t="s">
        <v>8858</v>
      </c>
      <c r="C4588" s="35"/>
      <c r="D4588" s="35"/>
      <c r="E4588" s="35"/>
      <c r="F4588" s="35"/>
      <c r="G4588" s="34" t="s">
        <v>102</v>
      </c>
      <c r="H4588" s="34" t="s">
        <v>37</v>
      </c>
      <c r="I4588" s="34" t="s">
        <v>8859</v>
      </c>
      <c r="J4588" s="34">
        <v>705999414</v>
      </c>
      <c r="K4588" s="36">
        <v>43495.580069444448</v>
      </c>
      <c r="L4588" s="36">
        <v>43756.427905092591</v>
      </c>
      <c r="M4588" s="37" t="s">
        <v>15</v>
      </c>
    </row>
    <row r="4589" spans="1:13" ht="45.75" hidden="1" thickBot="1" x14ac:dyDescent="0.3">
      <c r="A4589" s="20">
        <v>4587</v>
      </c>
      <c r="B4589" s="21" t="s">
        <v>8860</v>
      </c>
      <c r="C4589" s="21"/>
      <c r="D4589" s="21"/>
      <c r="E4589" s="21"/>
      <c r="F4589" s="21"/>
      <c r="G4589" s="20" t="s">
        <v>102</v>
      </c>
      <c r="H4589" s="20" t="s">
        <v>18</v>
      </c>
      <c r="I4589" s="20" t="s">
        <v>8861</v>
      </c>
      <c r="J4589" s="20" t="s">
        <v>8862</v>
      </c>
      <c r="K4589" s="22">
        <v>43395.698449074072</v>
      </c>
      <c r="L4589" s="22">
        <v>43395.698449074072</v>
      </c>
      <c r="M4589" s="23" t="s">
        <v>20</v>
      </c>
    </row>
    <row r="4590" spans="1:13" ht="30.75" hidden="1" thickBot="1" x14ac:dyDescent="0.3">
      <c r="A4590" s="4">
        <v>4588</v>
      </c>
      <c r="B4590" s="13" t="s">
        <v>8863</v>
      </c>
      <c r="C4590" s="13"/>
      <c r="D4590" s="13"/>
      <c r="E4590" s="13"/>
      <c r="F4590" s="13"/>
      <c r="G4590" s="4" t="s">
        <v>305</v>
      </c>
      <c r="H4590" s="4" t="s">
        <v>34</v>
      </c>
      <c r="I4590" s="4" t="s">
        <v>8864</v>
      </c>
      <c r="J4590" s="4"/>
      <c r="K4590" s="5">
        <v>43025.615046296298</v>
      </c>
      <c r="L4590" s="5">
        <v>43025.615046296298</v>
      </c>
      <c r="M4590" s="6" t="s">
        <v>20</v>
      </c>
    </row>
    <row r="4591" spans="1:13" ht="30.75" hidden="1" thickBot="1" x14ac:dyDescent="0.3">
      <c r="A4591" s="2">
        <v>4589</v>
      </c>
      <c r="B4591" s="11" t="s">
        <v>8865</v>
      </c>
      <c r="C4591" s="11"/>
      <c r="D4591" s="11"/>
      <c r="E4591" s="11"/>
      <c r="F4591" s="11"/>
      <c r="G4591" s="2" t="s">
        <v>1055</v>
      </c>
      <c r="H4591" s="2" t="s">
        <v>37</v>
      </c>
      <c r="I4591" s="2" t="s">
        <v>8866</v>
      </c>
      <c r="J4591" s="2" t="s">
        <v>8867</v>
      </c>
      <c r="K4591" s="3">
        <v>42257.371249999997</v>
      </c>
      <c r="L4591" s="3">
        <v>42257.371249999997</v>
      </c>
      <c r="M4591" s="8" t="s">
        <v>20</v>
      </c>
    </row>
    <row r="4592" spans="1:13" ht="30.75" hidden="1" thickBot="1" x14ac:dyDescent="0.3">
      <c r="A4592" s="4">
        <v>4590</v>
      </c>
      <c r="B4592" s="13" t="s">
        <v>8868</v>
      </c>
      <c r="C4592" s="13"/>
      <c r="D4592" s="13"/>
      <c r="E4592" s="13"/>
      <c r="F4592" s="13"/>
      <c r="G4592" s="4" t="s">
        <v>417</v>
      </c>
      <c r="H4592" s="4" t="s">
        <v>37</v>
      </c>
      <c r="I4592" s="4" t="s">
        <v>8869</v>
      </c>
      <c r="J4592" s="7">
        <v>7.9091386707875297E+18</v>
      </c>
      <c r="K4592" s="5">
        <v>43019.650497685187</v>
      </c>
      <c r="L4592" s="5">
        <v>43019.650497685187</v>
      </c>
      <c r="M4592" s="6" t="s">
        <v>20</v>
      </c>
    </row>
    <row r="4593" spans="1:13" ht="45.75" hidden="1" thickBot="1" x14ac:dyDescent="0.3">
      <c r="A4593" s="2">
        <v>4591</v>
      </c>
      <c r="B4593" s="11" t="s">
        <v>8870</v>
      </c>
      <c r="C4593" s="11"/>
      <c r="D4593" s="11"/>
      <c r="E4593" s="11"/>
      <c r="F4593" s="11"/>
      <c r="G4593" s="2" t="s">
        <v>119</v>
      </c>
      <c r="H4593" s="2" t="s">
        <v>34</v>
      </c>
      <c r="I4593" s="2" t="s">
        <v>8871</v>
      </c>
      <c r="J4593" s="2"/>
      <c r="K4593" s="3">
        <v>42180.685578703706</v>
      </c>
      <c r="L4593" s="3">
        <v>42180.685578703706</v>
      </c>
      <c r="M4593" s="8" t="s">
        <v>20</v>
      </c>
    </row>
    <row r="4594" spans="1:13" ht="45" hidden="1" x14ac:dyDescent="0.25">
      <c r="A4594" s="4">
        <v>4592</v>
      </c>
      <c r="B4594" s="12" t="s">
        <v>8872</v>
      </c>
      <c r="C4594" s="12"/>
      <c r="D4594" s="12"/>
      <c r="E4594" s="12"/>
      <c r="F4594" s="12"/>
      <c r="G4594" s="4" t="s">
        <v>324</v>
      </c>
      <c r="H4594" s="4" t="s">
        <v>18</v>
      </c>
      <c r="I4594" s="4" t="s">
        <v>8873</v>
      </c>
      <c r="J4594" s="4">
        <v>777314767</v>
      </c>
      <c r="K4594" s="5">
        <v>42579.992986111109</v>
      </c>
      <c r="L4594" s="5">
        <v>42579.992986111109</v>
      </c>
      <c r="M4594" s="6" t="s">
        <v>20</v>
      </c>
    </row>
    <row r="4595" spans="1:13" x14ac:dyDescent="0.25">
      <c r="A4595" s="30">
        <v>4593</v>
      </c>
      <c r="B4595" s="31" t="s">
        <v>8874</v>
      </c>
      <c r="C4595" s="31"/>
      <c r="D4595" s="31"/>
      <c r="E4595" s="31"/>
      <c r="F4595" s="31"/>
      <c r="G4595" s="30" t="s">
        <v>97</v>
      </c>
      <c r="H4595" s="30"/>
      <c r="I4595" s="30"/>
      <c r="J4595" s="30"/>
      <c r="K4595" s="32">
        <v>43494.412233796298</v>
      </c>
      <c r="L4595" s="32">
        <v>44035.48196759259</v>
      </c>
      <c r="M4595" s="33" t="s">
        <v>15</v>
      </c>
    </row>
    <row r="4596" spans="1:13" ht="45" x14ac:dyDescent="0.25">
      <c r="A4596" s="34">
        <v>4594</v>
      </c>
      <c r="B4596" s="35" t="s">
        <v>8875</v>
      </c>
      <c r="C4596" s="35"/>
      <c r="D4596" s="35"/>
      <c r="E4596" s="35"/>
      <c r="F4596" s="35"/>
      <c r="G4596" s="34" t="s">
        <v>201</v>
      </c>
      <c r="H4596" s="34" t="s">
        <v>18</v>
      </c>
      <c r="I4596" s="34" t="s">
        <v>8876</v>
      </c>
      <c r="J4596" s="34">
        <v>782301359</v>
      </c>
      <c r="K4596" s="36">
        <v>42928.656886574077</v>
      </c>
      <c r="L4596" s="36">
        <v>43965.39471064815</v>
      </c>
      <c r="M4596" s="37" t="s">
        <v>15</v>
      </c>
    </row>
    <row r="4597" spans="1:13" x14ac:dyDescent="0.25">
      <c r="A4597" s="30">
        <v>4595</v>
      </c>
      <c r="B4597" s="31" t="s">
        <v>8877</v>
      </c>
      <c r="C4597" s="31"/>
      <c r="D4597" s="31"/>
      <c r="E4597" s="31"/>
      <c r="F4597" s="31"/>
      <c r="G4597" s="30" t="s">
        <v>355</v>
      </c>
      <c r="H4597" s="30"/>
      <c r="I4597" s="30"/>
      <c r="J4597" s="30"/>
      <c r="K4597" s="32">
        <v>43895.340636574074</v>
      </c>
      <c r="L4597" s="32">
        <v>43895.340636574074</v>
      </c>
      <c r="M4597" s="33" t="s">
        <v>15</v>
      </c>
    </row>
    <row r="4598" spans="1:13" ht="45" hidden="1" x14ac:dyDescent="0.25">
      <c r="A4598" s="15">
        <v>4596</v>
      </c>
      <c r="B4598" s="16" t="s">
        <v>8878</v>
      </c>
      <c r="C4598" s="16"/>
      <c r="D4598" s="16"/>
      <c r="E4598" s="16"/>
      <c r="F4598" s="16"/>
      <c r="G4598" s="15" t="s">
        <v>11</v>
      </c>
      <c r="H4598" s="15" t="s">
        <v>18</v>
      </c>
      <c r="I4598" s="15" t="s">
        <v>8879</v>
      </c>
      <c r="J4598" s="15">
        <v>784966399</v>
      </c>
      <c r="K4598" s="17">
        <v>42611.478078703702</v>
      </c>
      <c r="L4598" s="17">
        <v>42611.478078703702</v>
      </c>
      <c r="M4598" s="18" t="s">
        <v>20</v>
      </c>
    </row>
    <row r="4599" spans="1:13" ht="30" x14ac:dyDescent="0.25">
      <c r="A4599" s="30">
        <v>4597</v>
      </c>
      <c r="B4599" s="31" t="s">
        <v>8880</v>
      </c>
      <c r="C4599" s="31"/>
      <c r="D4599" s="31"/>
      <c r="E4599" s="31"/>
      <c r="F4599" s="31"/>
      <c r="G4599" s="30" t="s">
        <v>68</v>
      </c>
      <c r="H4599" s="30" t="s">
        <v>37</v>
      </c>
      <c r="I4599" s="30" t="s">
        <v>8881</v>
      </c>
      <c r="J4599" s="30">
        <v>772780350</v>
      </c>
      <c r="K4599" s="32">
        <v>42720.811631944445</v>
      </c>
      <c r="L4599" s="32">
        <v>44336.519930555558</v>
      </c>
      <c r="M4599" s="33" t="s">
        <v>15</v>
      </c>
    </row>
    <row r="4600" spans="1:13" ht="45" x14ac:dyDescent="0.25">
      <c r="A4600" s="34">
        <v>4598</v>
      </c>
      <c r="B4600" s="35" t="s">
        <v>8882</v>
      </c>
      <c r="C4600" s="35"/>
      <c r="D4600" s="35"/>
      <c r="E4600" s="35"/>
      <c r="F4600" s="35"/>
      <c r="G4600" s="34" t="s">
        <v>1122</v>
      </c>
      <c r="H4600" s="34" t="s">
        <v>18</v>
      </c>
      <c r="I4600" s="34" t="s">
        <v>8883</v>
      </c>
      <c r="J4600" s="34">
        <v>774442592</v>
      </c>
      <c r="K4600" s="36">
        <v>43295.656377314815</v>
      </c>
      <c r="L4600" s="36">
        <v>44232.523217592592</v>
      </c>
      <c r="M4600" s="37" t="s">
        <v>15</v>
      </c>
    </row>
    <row r="4601" spans="1:13" ht="30.75" hidden="1" thickBot="1" x14ac:dyDescent="0.3">
      <c r="A4601" s="20">
        <v>4599</v>
      </c>
      <c r="B4601" s="21" t="s">
        <v>8884</v>
      </c>
      <c r="C4601" s="21"/>
      <c r="D4601" s="21"/>
      <c r="E4601" s="21"/>
      <c r="F4601" s="21"/>
      <c r="G4601" s="20" t="s">
        <v>976</v>
      </c>
      <c r="H4601" s="20" t="s">
        <v>37</v>
      </c>
      <c r="I4601" s="20" t="s">
        <v>8885</v>
      </c>
      <c r="J4601" s="26">
        <v>4.3466071907123098E+18</v>
      </c>
      <c r="K4601" s="22">
        <v>42256.507881944446</v>
      </c>
      <c r="L4601" s="22">
        <v>42256.507881944446</v>
      </c>
      <c r="M4601" s="23" t="s">
        <v>20</v>
      </c>
    </row>
    <row r="4602" spans="1:13" ht="30" hidden="1" x14ac:dyDescent="0.25">
      <c r="A4602" s="4">
        <v>4600</v>
      </c>
      <c r="B4602" s="12" t="s">
        <v>8886</v>
      </c>
      <c r="C4602" s="12"/>
      <c r="D4602" s="12"/>
      <c r="E4602" s="12"/>
      <c r="F4602" s="12"/>
      <c r="G4602" s="4" t="s">
        <v>102</v>
      </c>
      <c r="H4602" s="4" t="s">
        <v>111</v>
      </c>
      <c r="I4602" s="4" t="s">
        <v>8887</v>
      </c>
      <c r="J4602" s="7">
        <v>4.1434629907120599E+18</v>
      </c>
      <c r="K4602" s="5">
        <v>43026.366793981484</v>
      </c>
      <c r="L4602" s="5">
        <v>43026.366793981484</v>
      </c>
      <c r="M4602" s="6" t="s">
        <v>20</v>
      </c>
    </row>
    <row r="4603" spans="1:13" ht="45" x14ac:dyDescent="0.25">
      <c r="A4603" s="30">
        <v>4601</v>
      </c>
      <c r="B4603" s="31" t="s">
        <v>8888</v>
      </c>
      <c r="C4603" s="31"/>
      <c r="D4603" s="31"/>
      <c r="E4603" s="31"/>
      <c r="F4603" s="31"/>
      <c r="G4603" s="30" t="s">
        <v>17</v>
      </c>
      <c r="H4603" s="30" t="s">
        <v>18</v>
      </c>
      <c r="I4603" s="30" t="s">
        <v>8889</v>
      </c>
      <c r="J4603" s="30">
        <v>771923260</v>
      </c>
      <c r="K4603" s="32">
        <v>44146.823981481481</v>
      </c>
      <c r="L4603" s="32">
        <v>44642.109282407408</v>
      </c>
      <c r="M4603" s="33" t="s">
        <v>15</v>
      </c>
    </row>
    <row r="4604" spans="1:13" ht="45.75" hidden="1" thickBot="1" x14ac:dyDescent="0.3">
      <c r="A4604" s="15">
        <v>4602</v>
      </c>
      <c r="B4604" s="19" t="s">
        <v>8890</v>
      </c>
      <c r="C4604" s="19"/>
      <c r="D4604" s="19"/>
      <c r="E4604" s="19"/>
      <c r="F4604" s="19"/>
      <c r="G4604" s="15" t="s">
        <v>102</v>
      </c>
      <c r="H4604" s="15" t="s">
        <v>18</v>
      </c>
      <c r="I4604" s="15" t="s">
        <v>8891</v>
      </c>
      <c r="J4604" s="15">
        <v>782918367</v>
      </c>
      <c r="K4604" s="17">
        <v>42941.53628472222</v>
      </c>
      <c r="L4604" s="17">
        <v>42941.53628472222</v>
      </c>
      <c r="M4604" s="18" t="s">
        <v>20</v>
      </c>
    </row>
    <row r="4605" spans="1:13" ht="45.75" hidden="1" thickBot="1" x14ac:dyDescent="0.3">
      <c r="A4605" s="2">
        <v>4603</v>
      </c>
      <c r="B4605" s="11" t="s">
        <v>8892</v>
      </c>
      <c r="C4605" s="11"/>
      <c r="D4605" s="11"/>
      <c r="E4605" s="11"/>
      <c r="F4605" s="11"/>
      <c r="G4605" s="2" t="s">
        <v>214</v>
      </c>
      <c r="H4605" s="2" t="s">
        <v>18</v>
      </c>
      <c r="I4605" s="2" t="s">
        <v>8893</v>
      </c>
      <c r="J4605" s="2">
        <v>752418121</v>
      </c>
      <c r="K4605" s="3">
        <v>42256.670752314814</v>
      </c>
      <c r="L4605" s="3">
        <v>42256.670752314814</v>
      </c>
      <c r="M4605" s="8" t="s">
        <v>20</v>
      </c>
    </row>
    <row r="4606" spans="1:13" ht="45" hidden="1" x14ac:dyDescent="0.25">
      <c r="A4606" s="4">
        <v>4604</v>
      </c>
      <c r="B4606" s="12" t="s">
        <v>8894</v>
      </c>
      <c r="C4606" s="12"/>
      <c r="D4606" s="12"/>
      <c r="E4606" s="12"/>
      <c r="F4606" s="12"/>
      <c r="G4606" s="4" t="s">
        <v>243</v>
      </c>
      <c r="H4606" s="4" t="s">
        <v>18</v>
      </c>
      <c r="I4606" s="4" t="s">
        <v>8895</v>
      </c>
      <c r="J4606" s="4" t="s">
        <v>8896</v>
      </c>
      <c r="K4606" s="5">
        <v>42257.409710648149</v>
      </c>
      <c r="L4606" s="5">
        <v>42257.409710648149</v>
      </c>
      <c r="M4606" s="6" t="s">
        <v>20</v>
      </c>
    </row>
    <row r="4607" spans="1:13" ht="30" x14ac:dyDescent="0.25">
      <c r="A4607" s="30">
        <v>4605</v>
      </c>
      <c r="B4607" s="31" t="s">
        <v>8897</v>
      </c>
      <c r="C4607" s="31"/>
      <c r="D4607" s="31"/>
      <c r="E4607" s="31"/>
      <c r="F4607" s="31"/>
      <c r="G4607" s="30" t="s">
        <v>277</v>
      </c>
      <c r="H4607" s="30" t="s">
        <v>37</v>
      </c>
      <c r="I4607" s="30" t="s">
        <v>8898</v>
      </c>
      <c r="J4607" s="30" t="s">
        <v>8899</v>
      </c>
      <c r="K4607" s="32">
        <v>43381.485092592593</v>
      </c>
      <c r="L4607" s="32">
        <v>44120.530844907407</v>
      </c>
      <c r="M4607" s="33" t="s">
        <v>15</v>
      </c>
    </row>
    <row r="4608" spans="1:13" ht="45.75" hidden="1" thickBot="1" x14ac:dyDescent="0.3">
      <c r="A4608" s="15">
        <v>4606</v>
      </c>
      <c r="B4608" s="19" t="s">
        <v>8900</v>
      </c>
      <c r="C4608" s="19"/>
      <c r="D4608" s="19"/>
      <c r="E4608" s="19"/>
      <c r="F4608" s="19"/>
      <c r="G4608" s="15" t="s">
        <v>52</v>
      </c>
      <c r="H4608" s="15" t="s">
        <v>18</v>
      </c>
      <c r="I4608" s="15" t="s">
        <v>8901</v>
      </c>
      <c r="J4608" s="15">
        <v>774514048</v>
      </c>
      <c r="K4608" s="17">
        <v>42257.64770833333</v>
      </c>
      <c r="L4608" s="17">
        <v>42257.64770833333</v>
      </c>
      <c r="M4608" s="18" t="s">
        <v>20</v>
      </c>
    </row>
    <row r="4609" spans="1:13" ht="30.75" hidden="1" thickBot="1" x14ac:dyDescent="0.3">
      <c r="A4609" s="2">
        <v>4607</v>
      </c>
      <c r="B4609" s="11" t="s">
        <v>8902</v>
      </c>
      <c r="C4609" s="11"/>
      <c r="D4609" s="11"/>
      <c r="E4609" s="11"/>
      <c r="F4609" s="11"/>
      <c r="G4609" s="2" t="s">
        <v>209</v>
      </c>
      <c r="H4609" s="2" t="s">
        <v>37</v>
      </c>
      <c r="I4609" s="2" t="s">
        <v>8903</v>
      </c>
      <c r="J4609" s="2">
        <v>781450646</v>
      </c>
      <c r="K4609" s="3">
        <v>42352.644155092596</v>
      </c>
      <c r="L4609" s="3">
        <v>42352.644155092596</v>
      </c>
      <c r="M4609" s="8" t="s">
        <v>20</v>
      </c>
    </row>
    <row r="4610" spans="1:13" ht="15.75" hidden="1" thickBot="1" x14ac:dyDescent="0.3">
      <c r="A4610" s="4">
        <v>4608</v>
      </c>
      <c r="B4610" s="13" t="s">
        <v>8904</v>
      </c>
      <c r="C4610" s="13"/>
      <c r="D4610" s="13"/>
      <c r="E4610" s="13"/>
      <c r="F4610" s="13"/>
      <c r="G4610" s="4" t="s">
        <v>102</v>
      </c>
      <c r="H4610" s="4"/>
      <c r="I4610" s="4" t="s">
        <v>572</v>
      </c>
      <c r="J4610" s="4">
        <v>772138160</v>
      </c>
      <c r="K4610" s="5">
        <v>43026.71702546296</v>
      </c>
      <c r="L4610" s="5">
        <v>43026.71702546296</v>
      </c>
      <c r="M4610" s="6" t="s">
        <v>20</v>
      </c>
    </row>
    <row r="4611" spans="1:13" ht="30" hidden="1" x14ac:dyDescent="0.25">
      <c r="A4611" s="2">
        <v>4609</v>
      </c>
      <c r="B4611" s="10" t="s">
        <v>8905</v>
      </c>
      <c r="C4611" s="10"/>
      <c r="D4611" s="10"/>
      <c r="E4611" s="10"/>
      <c r="F4611" s="10"/>
      <c r="G4611" s="2" t="s">
        <v>102</v>
      </c>
      <c r="H4611" s="2" t="s">
        <v>37</v>
      </c>
      <c r="I4611" s="2" t="s">
        <v>8906</v>
      </c>
      <c r="J4611" s="2">
        <v>782747625</v>
      </c>
      <c r="K4611" s="3">
        <v>42412.685486111113</v>
      </c>
      <c r="L4611" s="3">
        <v>42412.685486111113</v>
      </c>
      <c r="M4611" s="8" t="s">
        <v>20</v>
      </c>
    </row>
    <row r="4612" spans="1:13" ht="30" x14ac:dyDescent="0.25">
      <c r="A4612" s="34">
        <v>4610</v>
      </c>
      <c r="B4612" s="35" t="s">
        <v>8907</v>
      </c>
      <c r="C4612" s="35"/>
      <c r="D4612" s="35"/>
      <c r="E4612" s="35"/>
      <c r="F4612" s="35"/>
      <c r="G4612" s="34" t="s">
        <v>102</v>
      </c>
      <c r="H4612" s="34" t="s">
        <v>37</v>
      </c>
      <c r="I4612" s="34" t="s">
        <v>8908</v>
      </c>
      <c r="J4612" s="34">
        <v>705714252</v>
      </c>
      <c r="K4612" s="36">
        <v>43661.451354166667</v>
      </c>
      <c r="L4612" s="36">
        <v>43740.365289351852</v>
      </c>
      <c r="M4612" s="37" t="s">
        <v>15</v>
      </c>
    </row>
    <row r="4613" spans="1:13" ht="15.75" hidden="1" thickBot="1" x14ac:dyDescent="0.3">
      <c r="A4613" s="20">
        <v>4611</v>
      </c>
      <c r="B4613" s="21" t="s">
        <v>8909</v>
      </c>
      <c r="C4613" s="21"/>
      <c r="D4613" s="21"/>
      <c r="E4613" s="21"/>
      <c r="F4613" s="21"/>
      <c r="G4613" s="20" t="s">
        <v>114</v>
      </c>
      <c r="H4613" s="20" t="s">
        <v>34</v>
      </c>
      <c r="I4613" s="20"/>
      <c r="J4613" s="20"/>
      <c r="K4613" s="22">
        <v>42353.714479166665</v>
      </c>
      <c r="L4613" s="22">
        <v>42353.714479166665</v>
      </c>
      <c r="M4613" s="23" t="s">
        <v>20</v>
      </c>
    </row>
    <row r="4614" spans="1:13" ht="30.75" hidden="1" thickBot="1" x14ac:dyDescent="0.3">
      <c r="A4614" s="4">
        <v>4612</v>
      </c>
      <c r="B4614" s="13" t="s">
        <v>8910</v>
      </c>
      <c r="C4614" s="13"/>
      <c r="D4614" s="13"/>
      <c r="E4614" s="13"/>
      <c r="F4614" s="13"/>
      <c r="G4614" s="4" t="s">
        <v>90</v>
      </c>
      <c r="H4614" s="4" t="s">
        <v>30</v>
      </c>
      <c r="I4614" s="4" t="s">
        <v>8911</v>
      </c>
      <c r="J4614" s="7">
        <v>7.5460250907545999E+18</v>
      </c>
      <c r="K4614" s="5">
        <v>42451.609722222223</v>
      </c>
      <c r="L4614" s="5">
        <v>42451.609722222223</v>
      </c>
      <c r="M4614" s="6" t="s">
        <v>20</v>
      </c>
    </row>
    <row r="4615" spans="1:13" ht="30.75" hidden="1" thickBot="1" x14ac:dyDescent="0.3">
      <c r="A4615" s="2">
        <v>4613</v>
      </c>
      <c r="B4615" s="11" t="s">
        <v>8912</v>
      </c>
      <c r="C4615" s="11"/>
      <c r="D4615" s="11"/>
      <c r="E4615" s="11"/>
      <c r="F4615" s="11"/>
      <c r="G4615" s="2" t="s">
        <v>68</v>
      </c>
      <c r="H4615" s="2" t="s">
        <v>37</v>
      </c>
      <c r="I4615" s="2" t="s">
        <v>69</v>
      </c>
      <c r="J4615" s="2">
        <v>772865008</v>
      </c>
      <c r="K4615" s="3">
        <v>43850.886331018519</v>
      </c>
      <c r="L4615" s="3">
        <v>43850.886331018519</v>
      </c>
      <c r="M4615" s="8" t="s">
        <v>20</v>
      </c>
    </row>
    <row r="4616" spans="1:13" ht="45.75" hidden="1" thickBot="1" x14ac:dyDescent="0.3">
      <c r="A4616" s="4">
        <v>4614</v>
      </c>
      <c r="B4616" s="13" t="s">
        <v>8913</v>
      </c>
      <c r="C4616" s="13"/>
      <c r="D4616" s="13"/>
      <c r="E4616" s="13"/>
      <c r="F4616" s="13"/>
      <c r="G4616" s="4" t="s">
        <v>755</v>
      </c>
      <c r="H4616" s="4" t="s">
        <v>18</v>
      </c>
      <c r="I4616" s="4" t="s">
        <v>8914</v>
      </c>
      <c r="J4616" s="4" t="s">
        <v>8915</v>
      </c>
      <c r="K4616" s="5">
        <v>42185.399375000001</v>
      </c>
      <c r="L4616" s="5">
        <v>42185.399375000001</v>
      </c>
      <c r="M4616" s="6" t="s">
        <v>20</v>
      </c>
    </row>
    <row r="4617" spans="1:13" ht="45.75" hidden="1" thickBot="1" x14ac:dyDescent="0.3">
      <c r="A4617" s="2">
        <v>4615</v>
      </c>
      <c r="B4617" s="11" t="s">
        <v>8916</v>
      </c>
      <c r="C4617" s="11"/>
      <c r="D4617" s="11"/>
      <c r="E4617" s="11"/>
      <c r="F4617" s="11"/>
      <c r="G4617" s="2" t="s">
        <v>755</v>
      </c>
      <c r="H4617" s="2" t="s">
        <v>18</v>
      </c>
      <c r="I4617" s="2" t="s">
        <v>8917</v>
      </c>
      <c r="J4617" s="2">
        <v>772921926</v>
      </c>
      <c r="K4617" s="3">
        <v>42185.399027777778</v>
      </c>
      <c r="L4617" s="3">
        <v>42185.399027777778</v>
      </c>
      <c r="M4617" s="8" t="s">
        <v>20</v>
      </c>
    </row>
    <row r="4618" spans="1:13" ht="45.75" hidden="1" thickBot="1" x14ac:dyDescent="0.3">
      <c r="A4618" s="4">
        <v>4616</v>
      </c>
      <c r="B4618" s="13" t="s">
        <v>8918</v>
      </c>
      <c r="C4618" s="13"/>
      <c r="D4618" s="13"/>
      <c r="E4618" s="13"/>
      <c r="F4618" s="13"/>
      <c r="G4618" s="4" t="s">
        <v>17</v>
      </c>
      <c r="H4618" s="4" t="s">
        <v>18</v>
      </c>
      <c r="I4618" s="4" t="s">
        <v>8919</v>
      </c>
      <c r="J4618" s="4"/>
      <c r="K4618" s="5">
        <v>44102.249513888892</v>
      </c>
      <c r="L4618" s="5">
        <v>44102.249513888892</v>
      </c>
      <c r="M4618" s="6" t="s">
        <v>20</v>
      </c>
    </row>
    <row r="4619" spans="1:13" ht="45" hidden="1" x14ac:dyDescent="0.25">
      <c r="A4619" s="2">
        <v>4617</v>
      </c>
      <c r="B4619" s="10" t="s">
        <v>8920</v>
      </c>
      <c r="C4619" s="10"/>
      <c r="D4619" s="10"/>
      <c r="E4619" s="10"/>
      <c r="F4619" s="10"/>
      <c r="G4619" s="2" t="s">
        <v>986</v>
      </c>
      <c r="H4619" s="2" t="s">
        <v>18</v>
      </c>
      <c r="I4619" s="2" t="s">
        <v>8921</v>
      </c>
      <c r="J4619" s="2">
        <v>756451874</v>
      </c>
      <c r="K4619" s="3">
        <v>43656.43005787037</v>
      </c>
      <c r="L4619" s="3">
        <v>43656.43005787037</v>
      </c>
      <c r="M4619" s="8" t="s">
        <v>20</v>
      </c>
    </row>
    <row r="4620" spans="1:13" ht="45" x14ac:dyDescent="0.25">
      <c r="A4620" s="34">
        <v>4618</v>
      </c>
      <c r="B4620" s="35" t="s">
        <v>8922</v>
      </c>
      <c r="C4620" s="35"/>
      <c r="D4620" s="35"/>
      <c r="E4620" s="35"/>
      <c r="F4620" s="35"/>
      <c r="G4620" s="34" t="s">
        <v>502</v>
      </c>
      <c r="H4620" s="34" t="s">
        <v>18</v>
      </c>
      <c r="I4620" s="34" t="s">
        <v>8923</v>
      </c>
      <c r="J4620" s="34">
        <v>777564588</v>
      </c>
      <c r="K4620" s="36">
        <v>43661.666747685187</v>
      </c>
      <c r="L4620" s="36">
        <v>43662.391782407409</v>
      </c>
      <c r="M4620" s="37" t="s">
        <v>15</v>
      </c>
    </row>
    <row r="4621" spans="1:13" ht="30" x14ac:dyDescent="0.25">
      <c r="A4621" s="30">
        <v>4619</v>
      </c>
      <c r="B4621" s="31" t="s">
        <v>8924</v>
      </c>
      <c r="C4621" s="31"/>
      <c r="D4621" s="31"/>
      <c r="E4621" s="31"/>
      <c r="F4621" s="31"/>
      <c r="G4621" s="30" t="s">
        <v>646</v>
      </c>
      <c r="H4621" s="30" t="s">
        <v>37</v>
      </c>
      <c r="I4621" s="30" t="s">
        <v>8925</v>
      </c>
      <c r="J4621" s="30">
        <v>756085944</v>
      </c>
      <c r="K4621" s="32">
        <v>42404.528657407405</v>
      </c>
      <c r="L4621" s="32">
        <v>43579.17386574074</v>
      </c>
      <c r="M4621" s="33" t="s">
        <v>15</v>
      </c>
    </row>
    <row r="4622" spans="1:13" ht="30.75" hidden="1" thickBot="1" x14ac:dyDescent="0.3">
      <c r="A4622" s="15">
        <v>4620</v>
      </c>
      <c r="B4622" s="19" t="s">
        <v>8926</v>
      </c>
      <c r="C4622" s="19"/>
      <c r="D4622" s="19"/>
      <c r="E4622" s="19"/>
      <c r="F4622" s="19"/>
      <c r="G4622" s="15" t="s">
        <v>36</v>
      </c>
      <c r="H4622" s="15" t="s">
        <v>12</v>
      </c>
      <c r="I4622" s="15" t="s">
        <v>8927</v>
      </c>
      <c r="J4622" s="24">
        <v>7.8160825007823104E+18</v>
      </c>
      <c r="K4622" s="17">
        <v>43705.347337962965</v>
      </c>
      <c r="L4622" s="17">
        <v>43705.347337962965</v>
      </c>
      <c r="M4622" s="18" t="s">
        <v>20</v>
      </c>
    </row>
    <row r="4623" spans="1:13" ht="30.75" hidden="1" thickBot="1" x14ac:dyDescent="0.3">
      <c r="A4623" s="2">
        <v>4621</v>
      </c>
      <c r="B4623" s="11" t="s">
        <v>8928</v>
      </c>
      <c r="C4623" s="11"/>
      <c r="D4623" s="11"/>
      <c r="E4623" s="11"/>
      <c r="F4623" s="11"/>
      <c r="G4623" s="2" t="s">
        <v>381</v>
      </c>
      <c r="H4623" s="2" t="s">
        <v>34</v>
      </c>
      <c r="I4623" s="2" t="s">
        <v>8929</v>
      </c>
      <c r="J4623" s="2" t="s">
        <v>8930</v>
      </c>
      <c r="K4623" s="3">
        <v>42550.415983796294</v>
      </c>
      <c r="L4623" s="3">
        <v>42550.415983796294</v>
      </c>
      <c r="M4623" s="8" t="s">
        <v>20</v>
      </c>
    </row>
    <row r="4624" spans="1:13" ht="45" hidden="1" x14ac:dyDescent="0.25">
      <c r="A4624" s="4">
        <v>4622</v>
      </c>
      <c r="B4624" s="12" t="s">
        <v>8931</v>
      </c>
      <c r="C4624" s="12"/>
      <c r="D4624" s="12"/>
      <c r="E4624" s="12"/>
      <c r="F4624" s="12"/>
      <c r="G4624" s="4" t="s">
        <v>26</v>
      </c>
      <c r="H4624" s="4" t="s">
        <v>18</v>
      </c>
      <c r="I4624" s="4" t="s">
        <v>8932</v>
      </c>
      <c r="J4624" s="4">
        <v>752668207</v>
      </c>
      <c r="K4624" s="5">
        <v>42837.677384259259</v>
      </c>
      <c r="L4624" s="5">
        <v>42837.677384259259</v>
      </c>
      <c r="M4624" s="6" t="s">
        <v>20</v>
      </c>
    </row>
    <row r="4625" spans="1:13" ht="30" x14ac:dyDescent="0.25">
      <c r="A4625" s="30">
        <v>4623</v>
      </c>
      <c r="B4625" s="31" t="s">
        <v>8933</v>
      </c>
      <c r="C4625" s="31"/>
      <c r="D4625" s="31"/>
      <c r="E4625" s="31"/>
      <c r="F4625" s="31"/>
      <c r="G4625" s="30" t="s">
        <v>102</v>
      </c>
      <c r="H4625" s="30" t="s">
        <v>838</v>
      </c>
      <c r="I4625" s="30" t="s">
        <v>8934</v>
      </c>
      <c r="J4625" s="30">
        <v>782040388</v>
      </c>
      <c r="K4625" s="32">
        <v>42758.460752314815</v>
      </c>
      <c r="L4625" s="32">
        <v>44341.05709490741</v>
      </c>
      <c r="M4625" s="33" t="s">
        <v>15</v>
      </c>
    </row>
    <row r="4627" spans="1:13" x14ac:dyDescent="0.25">
      <c r="A4627" s="14"/>
    </row>
    <row r="4628" spans="1:13" x14ac:dyDescent="0.25">
      <c r="A4628" s="14"/>
    </row>
    <row r="4629" spans="1:13" x14ac:dyDescent="0.25">
      <c r="A4629" s="14"/>
    </row>
    <row r="4630" spans="1:13" x14ac:dyDescent="0.25">
      <c r="A4630" s="14"/>
    </row>
    <row r="4631" spans="1:13" x14ac:dyDescent="0.25">
      <c r="A4631" s="14"/>
    </row>
    <row r="4632" spans="1:13" x14ac:dyDescent="0.25">
      <c r="A4632" s="14"/>
    </row>
    <row r="4633" spans="1:13" x14ac:dyDescent="0.25">
      <c r="A4633" s="14"/>
    </row>
    <row r="4634" spans="1:13" x14ac:dyDescent="0.25">
      <c r="A4634" s="1"/>
    </row>
  </sheetData>
  <autoFilter ref="A2:O4625" xr:uid="{5E61BEEA-D359-44D2-94C3-4FF5B57FC022}">
    <filterColumn colId="1" showButton="0"/>
    <filterColumn colId="2" showButton="0"/>
    <filterColumn colId="3" showButton="0"/>
    <filterColumn colId="4" showButton="0"/>
    <filterColumn colId="12">
      <filters>
        <filter val="Active"/>
      </filters>
    </filterColumn>
  </autoFilter>
  <mergeCells count="4626">
    <mergeCell ref="B4625:F4625"/>
    <mergeCell ref="B4619:F4619"/>
    <mergeCell ref="B4620:F4620"/>
    <mergeCell ref="B4621:F4621"/>
    <mergeCell ref="B4622:F4622"/>
    <mergeCell ref="B4623:F4623"/>
    <mergeCell ref="B4624:F4624"/>
    <mergeCell ref="B4613:F4613"/>
    <mergeCell ref="B4614:F4614"/>
    <mergeCell ref="B4615:F4615"/>
    <mergeCell ref="B4616:F4616"/>
    <mergeCell ref="B4617:F4617"/>
    <mergeCell ref="B4618:F4618"/>
    <mergeCell ref="B4607:F4607"/>
    <mergeCell ref="B4608:F4608"/>
    <mergeCell ref="B4609:F4609"/>
    <mergeCell ref="B4610:F4610"/>
    <mergeCell ref="B4611:F4611"/>
    <mergeCell ref="B4612:F4612"/>
    <mergeCell ref="B4601:F4601"/>
    <mergeCell ref="B4602:F4602"/>
    <mergeCell ref="B4603:F4603"/>
    <mergeCell ref="B4604:F4604"/>
    <mergeCell ref="B4605:F4605"/>
    <mergeCell ref="B4606:F4606"/>
    <mergeCell ref="B4595:F4595"/>
    <mergeCell ref="B4596:F4596"/>
    <mergeCell ref="B4597:F4597"/>
    <mergeCell ref="B4598:F4598"/>
    <mergeCell ref="B4599:F4599"/>
    <mergeCell ref="B4600:F4600"/>
    <mergeCell ref="B4589:F4589"/>
    <mergeCell ref="B4590:F4590"/>
    <mergeCell ref="B4591:F4591"/>
    <mergeCell ref="B4592:F4592"/>
    <mergeCell ref="B4593:F4593"/>
    <mergeCell ref="B4594:F4594"/>
    <mergeCell ref="B4583:F4583"/>
    <mergeCell ref="B4584:F4584"/>
    <mergeCell ref="B4585:F4585"/>
    <mergeCell ref="B4586:F4586"/>
    <mergeCell ref="B4587:F4587"/>
    <mergeCell ref="B4588:F4588"/>
    <mergeCell ref="B4577:F4577"/>
    <mergeCell ref="B4578:F4578"/>
    <mergeCell ref="B4579:F4579"/>
    <mergeCell ref="B4580:F4580"/>
    <mergeCell ref="B4581:F4581"/>
    <mergeCell ref="B4582:F4582"/>
    <mergeCell ref="B4571:F4571"/>
    <mergeCell ref="B4572:F4572"/>
    <mergeCell ref="B4573:F4573"/>
    <mergeCell ref="B4574:F4574"/>
    <mergeCell ref="B4575:F4575"/>
    <mergeCell ref="B4576:F4576"/>
    <mergeCell ref="B4565:F4565"/>
    <mergeCell ref="B4566:F4566"/>
    <mergeCell ref="B4567:F4567"/>
    <mergeCell ref="B4568:F4568"/>
    <mergeCell ref="B4569:F4569"/>
    <mergeCell ref="B4570:F4570"/>
    <mergeCell ref="B4559:F4559"/>
    <mergeCell ref="B4560:F4560"/>
    <mergeCell ref="B4561:F4561"/>
    <mergeCell ref="B4562:F4562"/>
    <mergeCell ref="B4563:F4563"/>
    <mergeCell ref="B4564:F4564"/>
    <mergeCell ref="B4553:F4553"/>
    <mergeCell ref="B4554:F4554"/>
    <mergeCell ref="B4555:F4555"/>
    <mergeCell ref="B4556:F4556"/>
    <mergeCell ref="B4557:F4557"/>
    <mergeCell ref="B4558:F4558"/>
    <mergeCell ref="B4547:F4547"/>
    <mergeCell ref="B4548:F4548"/>
    <mergeCell ref="B4549:F4549"/>
    <mergeCell ref="B4550:F4550"/>
    <mergeCell ref="B4551:F4551"/>
    <mergeCell ref="B4552:F4552"/>
    <mergeCell ref="B4541:F4541"/>
    <mergeCell ref="B4542:F4542"/>
    <mergeCell ref="B4543:F4543"/>
    <mergeCell ref="B4544:F4544"/>
    <mergeCell ref="B4545:F4545"/>
    <mergeCell ref="B4546:F4546"/>
    <mergeCell ref="B4535:F4535"/>
    <mergeCell ref="B4536:F4536"/>
    <mergeCell ref="B4537:F4537"/>
    <mergeCell ref="B4538:F4538"/>
    <mergeCell ref="B4539:F4539"/>
    <mergeCell ref="B4540:F4540"/>
    <mergeCell ref="B4529:F4529"/>
    <mergeCell ref="B4530:F4530"/>
    <mergeCell ref="B4531:F4531"/>
    <mergeCell ref="B4532:F4532"/>
    <mergeCell ref="B4533:F4533"/>
    <mergeCell ref="B4534:F4534"/>
    <mergeCell ref="B4523:F4523"/>
    <mergeCell ref="B4524:F4524"/>
    <mergeCell ref="B4525:F4525"/>
    <mergeCell ref="B4526:F4526"/>
    <mergeCell ref="B4527:F4527"/>
    <mergeCell ref="B4528:F4528"/>
    <mergeCell ref="B4517:F4517"/>
    <mergeCell ref="B4518:F4518"/>
    <mergeCell ref="B4519:F4519"/>
    <mergeCell ref="B4520:F4520"/>
    <mergeCell ref="B4521:F4521"/>
    <mergeCell ref="B4522:F4522"/>
    <mergeCell ref="B4511:F4511"/>
    <mergeCell ref="B4512:F4512"/>
    <mergeCell ref="B4513:F4513"/>
    <mergeCell ref="B4514:F4514"/>
    <mergeCell ref="B4515:F4515"/>
    <mergeCell ref="B4516:F4516"/>
    <mergeCell ref="B4505:F4505"/>
    <mergeCell ref="B4506:F4506"/>
    <mergeCell ref="B4507:F4507"/>
    <mergeCell ref="B4508:F4508"/>
    <mergeCell ref="B4509:F4509"/>
    <mergeCell ref="B4510:F4510"/>
    <mergeCell ref="B4499:F4499"/>
    <mergeCell ref="B4500:F4500"/>
    <mergeCell ref="B4501:F4501"/>
    <mergeCell ref="B4502:F4502"/>
    <mergeCell ref="B4503:F4503"/>
    <mergeCell ref="B4504:F4504"/>
    <mergeCell ref="B4493:F4493"/>
    <mergeCell ref="B4494:F4494"/>
    <mergeCell ref="B4495:F4495"/>
    <mergeCell ref="B4496:F4496"/>
    <mergeCell ref="B4497:F4497"/>
    <mergeCell ref="B4498:F4498"/>
    <mergeCell ref="B4487:F4487"/>
    <mergeCell ref="B4488:F4488"/>
    <mergeCell ref="B4489:F4489"/>
    <mergeCell ref="B4490:F4490"/>
    <mergeCell ref="B4491:F4491"/>
    <mergeCell ref="B4492:F4492"/>
    <mergeCell ref="B4481:F4481"/>
    <mergeCell ref="B4482:F4482"/>
    <mergeCell ref="B4483:F4483"/>
    <mergeCell ref="B4484:F4484"/>
    <mergeCell ref="B4485:F4485"/>
    <mergeCell ref="B4486:F4486"/>
    <mergeCell ref="B4475:F4475"/>
    <mergeCell ref="B4476:F4476"/>
    <mergeCell ref="B4477:F4477"/>
    <mergeCell ref="B4478:F4478"/>
    <mergeCell ref="B4479:F4479"/>
    <mergeCell ref="B4480:F4480"/>
    <mergeCell ref="B4469:F4469"/>
    <mergeCell ref="B4470:F4470"/>
    <mergeCell ref="B4471:F4471"/>
    <mergeCell ref="B4472:F4472"/>
    <mergeCell ref="B4473:F4473"/>
    <mergeCell ref="B4474:F4474"/>
    <mergeCell ref="B4463:F4463"/>
    <mergeCell ref="B4464:F4464"/>
    <mergeCell ref="B4465:F4465"/>
    <mergeCell ref="B4466:F4466"/>
    <mergeCell ref="B4467:F4467"/>
    <mergeCell ref="B4468:F4468"/>
    <mergeCell ref="B4457:F4457"/>
    <mergeCell ref="B4458:F4458"/>
    <mergeCell ref="B4459:F4459"/>
    <mergeCell ref="B4460:F4460"/>
    <mergeCell ref="B4461:F4461"/>
    <mergeCell ref="B4462:F4462"/>
    <mergeCell ref="B4451:F4451"/>
    <mergeCell ref="B4452:F4452"/>
    <mergeCell ref="B4453:F4453"/>
    <mergeCell ref="B4454:F4454"/>
    <mergeCell ref="B4455:F4455"/>
    <mergeCell ref="B4456:F4456"/>
    <mergeCell ref="B4445:F4445"/>
    <mergeCell ref="B4446:F4446"/>
    <mergeCell ref="B4447:F4447"/>
    <mergeCell ref="B4448:F4448"/>
    <mergeCell ref="B4449:F4449"/>
    <mergeCell ref="B4450:F4450"/>
    <mergeCell ref="B4439:F4439"/>
    <mergeCell ref="B4440:F4440"/>
    <mergeCell ref="B4441:F4441"/>
    <mergeCell ref="B4442:F4442"/>
    <mergeCell ref="B4443:F4443"/>
    <mergeCell ref="B4444:F4444"/>
    <mergeCell ref="B4433:F4433"/>
    <mergeCell ref="B4434:F4434"/>
    <mergeCell ref="B4435:F4435"/>
    <mergeCell ref="B4436:F4436"/>
    <mergeCell ref="B4437:F4437"/>
    <mergeCell ref="B4438:F4438"/>
    <mergeCell ref="B4427:F4427"/>
    <mergeCell ref="B4428:F4428"/>
    <mergeCell ref="B4429:F4429"/>
    <mergeCell ref="B4430:F4430"/>
    <mergeCell ref="B4431:F4431"/>
    <mergeCell ref="B4432:F4432"/>
    <mergeCell ref="B4421:F4421"/>
    <mergeCell ref="B4422:F4422"/>
    <mergeCell ref="B4423:F4423"/>
    <mergeCell ref="B4424:F4424"/>
    <mergeCell ref="B4425:F4425"/>
    <mergeCell ref="B4426:F4426"/>
    <mergeCell ref="B4415:F4415"/>
    <mergeCell ref="B4416:F4416"/>
    <mergeCell ref="B4417:F4417"/>
    <mergeCell ref="B4418:F4418"/>
    <mergeCell ref="B4419:F4419"/>
    <mergeCell ref="B4420:F4420"/>
    <mergeCell ref="B4409:F4409"/>
    <mergeCell ref="B4410:F4410"/>
    <mergeCell ref="B4411:F4411"/>
    <mergeCell ref="B4412:F4412"/>
    <mergeCell ref="B4413:F4413"/>
    <mergeCell ref="B4414:F4414"/>
    <mergeCell ref="B4403:F4403"/>
    <mergeCell ref="B4404:F4404"/>
    <mergeCell ref="B4405:F4405"/>
    <mergeCell ref="B4406:F4406"/>
    <mergeCell ref="B4407:F4407"/>
    <mergeCell ref="B4408:F4408"/>
    <mergeCell ref="B4397:F4397"/>
    <mergeCell ref="B4398:F4398"/>
    <mergeCell ref="B4399:F4399"/>
    <mergeCell ref="B4400:F4400"/>
    <mergeCell ref="B4401:F4401"/>
    <mergeCell ref="B4402:F4402"/>
    <mergeCell ref="B4391:F4391"/>
    <mergeCell ref="B4392:F4392"/>
    <mergeCell ref="B4393:F4393"/>
    <mergeCell ref="B4394:F4394"/>
    <mergeCell ref="B4395:F4395"/>
    <mergeCell ref="B4396:F4396"/>
    <mergeCell ref="B4385:F4385"/>
    <mergeCell ref="B4386:F4386"/>
    <mergeCell ref="B4387:F4387"/>
    <mergeCell ref="B4388:F4388"/>
    <mergeCell ref="B4389:F4389"/>
    <mergeCell ref="B4390:F4390"/>
    <mergeCell ref="B4379:F4379"/>
    <mergeCell ref="B4380:F4380"/>
    <mergeCell ref="B4381:F4381"/>
    <mergeCell ref="B4382:F4382"/>
    <mergeCell ref="B4383:F4383"/>
    <mergeCell ref="B4384:F4384"/>
    <mergeCell ref="B4373:F4373"/>
    <mergeCell ref="B4374:F4374"/>
    <mergeCell ref="B4375:F4375"/>
    <mergeCell ref="B4376:F4376"/>
    <mergeCell ref="B4377:F4377"/>
    <mergeCell ref="B4378:F4378"/>
    <mergeCell ref="B4367:F4367"/>
    <mergeCell ref="B4368:F4368"/>
    <mergeCell ref="B4369:F4369"/>
    <mergeCell ref="B4370:F4370"/>
    <mergeCell ref="B4371:F4371"/>
    <mergeCell ref="B4372:F4372"/>
    <mergeCell ref="B4361:F4361"/>
    <mergeCell ref="B4362:F4362"/>
    <mergeCell ref="B4363:F4363"/>
    <mergeCell ref="B4364:F4364"/>
    <mergeCell ref="B4365:F4365"/>
    <mergeCell ref="B4366:F4366"/>
    <mergeCell ref="B4355:F4355"/>
    <mergeCell ref="B4356:F4356"/>
    <mergeCell ref="B4357:F4357"/>
    <mergeCell ref="B4358:F4358"/>
    <mergeCell ref="B4359:F4359"/>
    <mergeCell ref="B4360:F4360"/>
    <mergeCell ref="B4349:F4349"/>
    <mergeCell ref="B4350:F4350"/>
    <mergeCell ref="B4351:F4351"/>
    <mergeCell ref="B4352:F4352"/>
    <mergeCell ref="B4353:F4353"/>
    <mergeCell ref="B4354:F4354"/>
    <mergeCell ref="B4343:F4343"/>
    <mergeCell ref="B4344:F4344"/>
    <mergeCell ref="B4345:F4345"/>
    <mergeCell ref="B4346:F4346"/>
    <mergeCell ref="B4347:F4347"/>
    <mergeCell ref="B4348:F4348"/>
    <mergeCell ref="B4337:F4337"/>
    <mergeCell ref="B4338:F4338"/>
    <mergeCell ref="B4339:F4339"/>
    <mergeCell ref="B4340:F4340"/>
    <mergeCell ref="B4341:F4341"/>
    <mergeCell ref="B4342:F4342"/>
    <mergeCell ref="B4331:F4331"/>
    <mergeCell ref="B4332:F4332"/>
    <mergeCell ref="B4333:F4333"/>
    <mergeCell ref="B4334:F4334"/>
    <mergeCell ref="B4335:F4335"/>
    <mergeCell ref="B4336:F4336"/>
    <mergeCell ref="B4325:F4325"/>
    <mergeCell ref="B4326:F4326"/>
    <mergeCell ref="B4327:F4327"/>
    <mergeCell ref="B4328:F4328"/>
    <mergeCell ref="B4329:F4329"/>
    <mergeCell ref="B4330:F4330"/>
    <mergeCell ref="B4319:F4319"/>
    <mergeCell ref="B4320:F4320"/>
    <mergeCell ref="B4321:F4321"/>
    <mergeCell ref="B4322:F4322"/>
    <mergeCell ref="B4323:F4323"/>
    <mergeCell ref="B4324:F4324"/>
    <mergeCell ref="B4313:F4313"/>
    <mergeCell ref="B4314:F4314"/>
    <mergeCell ref="B4315:F4315"/>
    <mergeCell ref="B4316:F4316"/>
    <mergeCell ref="B4317:F4317"/>
    <mergeCell ref="B4318:F4318"/>
    <mergeCell ref="B4307:F4307"/>
    <mergeCell ref="B4308:F4308"/>
    <mergeCell ref="B4309:F4309"/>
    <mergeCell ref="B4310:F4310"/>
    <mergeCell ref="B4311:F4311"/>
    <mergeCell ref="B4312:F4312"/>
    <mergeCell ref="B4301:F4301"/>
    <mergeCell ref="B4302:F4302"/>
    <mergeCell ref="B4303:F4303"/>
    <mergeCell ref="B4304:F4304"/>
    <mergeCell ref="B4305:F4305"/>
    <mergeCell ref="B4306:F4306"/>
    <mergeCell ref="B4295:F4295"/>
    <mergeCell ref="B4296:F4296"/>
    <mergeCell ref="B4297:F4297"/>
    <mergeCell ref="B4298:F4298"/>
    <mergeCell ref="B4299:F4299"/>
    <mergeCell ref="B4300:F4300"/>
    <mergeCell ref="B4289:F4289"/>
    <mergeCell ref="B4290:F4290"/>
    <mergeCell ref="B4291:F4291"/>
    <mergeCell ref="B4292:F4292"/>
    <mergeCell ref="B4293:F4293"/>
    <mergeCell ref="B4294:F4294"/>
    <mergeCell ref="B4283:F4283"/>
    <mergeCell ref="B4284:F4284"/>
    <mergeCell ref="B4285:F4285"/>
    <mergeCell ref="B4286:F4286"/>
    <mergeCell ref="B4287:F4287"/>
    <mergeCell ref="B4288:F4288"/>
    <mergeCell ref="B4277:F4277"/>
    <mergeCell ref="B4278:F4278"/>
    <mergeCell ref="B4279:F4279"/>
    <mergeCell ref="B4280:F4280"/>
    <mergeCell ref="B4281:F4281"/>
    <mergeCell ref="B4282:F4282"/>
    <mergeCell ref="B4271:F4271"/>
    <mergeCell ref="B4272:F4272"/>
    <mergeCell ref="B4273:F4273"/>
    <mergeCell ref="B4274:F4274"/>
    <mergeCell ref="B4275:F4275"/>
    <mergeCell ref="B4276:F4276"/>
    <mergeCell ref="B4265:F4265"/>
    <mergeCell ref="B4266:F4266"/>
    <mergeCell ref="B4267:F4267"/>
    <mergeCell ref="B4268:F4268"/>
    <mergeCell ref="B4269:F4269"/>
    <mergeCell ref="B4270:F4270"/>
    <mergeCell ref="B4259:F4259"/>
    <mergeCell ref="B4260:F4260"/>
    <mergeCell ref="B4261:F4261"/>
    <mergeCell ref="B4262:F4262"/>
    <mergeCell ref="B4263:F4263"/>
    <mergeCell ref="B4264:F4264"/>
    <mergeCell ref="B4253:F4253"/>
    <mergeCell ref="B4254:F4254"/>
    <mergeCell ref="B4255:F4255"/>
    <mergeCell ref="B4256:F4256"/>
    <mergeCell ref="B4257:F4257"/>
    <mergeCell ref="B4258:F4258"/>
    <mergeCell ref="B4247:F4247"/>
    <mergeCell ref="B4248:F4248"/>
    <mergeCell ref="B4249:F4249"/>
    <mergeCell ref="B4250:F4250"/>
    <mergeCell ref="B4251:F4251"/>
    <mergeCell ref="B4252:F4252"/>
    <mergeCell ref="B4241:F4241"/>
    <mergeCell ref="B4242:F4242"/>
    <mergeCell ref="B4243:F4243"/>
    <mergeCell ref="B4244:F4244"/>
    <mergeCell ref="B4245:F4245"/>
    <mergeCell ref="B4246:F4246"/>
    <mergeCell ref="B4235:F4235"/>
    <mergeCell ref="B4236:F4236"/>
    <mergeCell ref="B4237:F4237"/>
    <mergeCell ref="B4238:F4238"/>
    <mergeCell ref="B4239:F4239"/>
    <mergeCell ref="B4240:F4240"/>
    <mergeCell ref="B4229:F4229"/>
    <mergeCell ref="B4230:F4230"/>
    <mergeCell ref="B4231:F4231"/>
    <mergeCell ref="B4232:F4232"/>
    <mergeCell ref="B4233:F4233"/>
    <mergeCell ref="B4234:F4234"/>
    <mergeCell ref="B4223:F4223"/>
    <mergeCell ref="B4224:F4224"/>
    <mergeCell ref="B4225:F4225"/>
    <mergeCell ref="B4226:F4226"/>
    <mergeCell ref="B4227:F4227"/>
    <mergeCell ref="B4228:F4228"/>
    <mergeCell ref="B4217:F4217"/>
    <mergeCell ref="B4218:F4218"/>
    <mergeCell ref="B4219:F4219"/>
    <mergeCell ref="B4220:F4220"/>
    <mergeCell ref="B4221:F4221"/>
    <mergeCell ref="B4222:F4222"/>
    <mergeCell ref="B4211:F4211"/>
    <mergeCell ref="B4212:F4212"/>
    <mergeCell ref="B4213:F4213"/>
    <mergeCell ref="B4214:F4214"/>
    <mergeCell ref="B4215:F4215"/>
    <mergeCell ref="B4216:F4216"/>
    <mergeCell ref="B4205:F4205"/>
    <mergeCell ref="B4206:F4206"/>
    <mergeCell ref="B4207:F4207"/>
    <mergeCell ref="B4208:F4208"/>
    <mergeCell ref="B4209:F4209"/>
    <mergeCell ref="B4210:F4210"/>
    <mergeCell ref="B4199:F4199"/>
    <mergeCell ref="B4200:F4200"/>
    <mergeCell ref="B4201:F4201"/>
    <mergeCell ref="B4202:F4202"/>
    <mergeCell ref="B4203:F4203"/>
    <mergeCell ref="B4204:F4204"/>
    <mergeCell ref="B4193:F4193"/>
    <mergeCell ref="B4194:F4194"/>
    <mergeCell ref="B4195:F4195"/>
    <mergeCell ref="B4196:F4196"/>
    <mergeCell ref="B4197:F4197"/>
    <mergeCell ref="B4198:F4198"/>
    <mergeCell ref="B4187:F4187"/>
    <mergeCell ref="B4188:F4188"/>
    <mergeCell ref="B4189:F4189"/>
    <mergeCell ref="B4190:F4190"/>
    <mergeCell ref="B4191:F4191"/>
    <mergeCell ref="B4192:F4192"/>
    <mergeCell ref="B4181:F4181"/>
    <mergeCell ref="B4182:F4182"/>
    <mergeCell ref="B4183:F4183"/>
    <mergeCell ref="B4184:F4184"/>
    <mergeCell ref="B4185:F4185"/>
    <mergeCell ref="B4186:F4186"/>
    <mergeCell ref="B4175:F4175"/>
    <mergeCell ref="B4176:F4176"/>
    <mergeCell ref="B4177:F4177"/>
    <mergeCell ref="B4178:F4178"/>
    <mergeCell ref="B4179:F4179"/>
    <mergeCell ref="B4180:F4180"/>
    <mergeCell ref="B4169:F4169"/>
    <mergeCell ref="B4170:F4170"/>
    <mergeCell ref="B4171:F4171"/>
    <mergeCell ref="B4172:F4172"/>
    <mergeCell ref="B4173:F4173"/>
    <mergeCell ref="B4174:F4174"/>
    <mergeCell ref="B4163:F4163"/>
    <mergeCell ref="B4164:F4164"/>
    <mergeCell ref="B4165:F4165"/>
    <mergeCell ref="B4166:F4166"/>
    <mergeCell ref="B4167:F4167"/>
    <mergeCell ref="B4168:F4168"/>
    <mergeCell ref="B4157:F4157"/>
    <mergeCell ref="B4158:F4158"/>
    <mergeCell ref="B4159:F4159"/>
    <mergeCell ref="B4160:F4160"/>
    <mergeCell ref="B4161:F4161"/>
    <mergeCell ref="B4162:F4162"/>
    <mergeCell ref="B4151:F4151"/>
    <mergeCell ref="B4152:F4152"/>
    <mergeCell ref="B4153:F4153"/>
    <mergeCell ref="B4154:F4154"/>
    <mergeCell ref="B4155:F4155"/>
    <mergeCell ref="B4156:F4156"/>
    <mergeCell ref="B4145:F4145"/>
    <mergeCell ref="B4146:F4146"/>
    <mergeCell ref="B4147:F4147"/>
    <mergeCell ref="B4148:F4148"/>
    <mergeCell ref="B4149:F4149"/>
    <mergeCell ref="B4150:F4150"/>
    <mergeCell ref="B4139:F4139"/>
    <mergeCell ref="B4140:F4140"/>
    <mergeCell ref="B4141:F4141"/>
    <mergeCell ref="B4142:F4142"/>
    <mergeCell ref="B4143:F4143"/>
    <mergeCell ref="B4144:F4144"/>
    <mergeCell ref="B4133:F4133"/>
    <mergeCell ref="B4134:F4134"/>
    <mergeCell ref="B4135:F4135"/>
    <mergeCell ref="B4136:F4136"/>
    <mergeCell ref="B4137:F4137"/>
    <mergeCell ref="B4138:F4138"/>
    <mergeCell ref="B4127:F4127"/>
    <mergeCell ref="B4128:F4128"/>
    <mergeCell ref="B4129:F4129"/>
    <mergeCell ref="B4130:F4130"/>
    <mergeCell ref="B4131:F4131"/>
    <mergeCell ref="B4132:F4132"/>
    <mergeCell ref="B4121:F4121"/>
    <mergeCell ref="B4122:F4122"/>
    <mergeCell ref="B4123:F4123"/>
    <mergeCell ref="B4124:F4124"/>
    <mergeCell ref="B4125:F4125"/>
    <mergeCell ref="B4126:F4126"/>
    <mergeCell ref="B4115:F4115"/>
    <mergeCell ref="B4116:F4116"/>
    <mergeCell ref="B4117:F4117"/>
    <mergeCell ref="B4118:F4118"/>
    <mergeCell ref="B4119:F4119"/>
    <mergeCell ref="B4120:F4120"/>
    <mergeCell ref="B4109:F4109"/>
    <mergeCell ref="B4110:F4110"/>
    <mergeCell ref="B4111:F4111"/>
    <mergeCell ref="B4112:F4112"/>
    <mergeCell ref="B4113:F4113"/>
    <mergeCell ref="B4114:F4114"/>
    <mergeCell ref="B4103:F4103"/>
    <mergeCell ref="B4104:F4104"/>
    <mergeCell ref="B4105:F4105"/>
    <mergeCell ref="B4106:F4106"/>
    <mergeCell ref="B4107:F4107"/>
    <mergeCell ref="B4108:F4108"/>
    <mergeCell ref="B4097:F4097"/>
    <mergeCell ref="B4098:F4098"/>
    <mergeCell ref="B4099:F4099"/>
    <mergeCell ref="B4100:F4100"/>
    <mergeCell ref="B4101:F4101"/>
    <mergeCell ref="B4102:F4102"/>
    <mergeCell ref="B4091:F4091"/>
    <mergeCell ref="B4092:F4092"/>
    <mergeCell ref="B4093:F4093"/>
    <mergeCell ref="B4094:F4094"/>
    <mergeCell ref="B4095:F4095"/>
    <mergeCell ref="B4096:F4096"/>
    <mergeCell ref="B4085:F4085"/>
    <mergeCell ref="B4086:F4086"/>
    <mergeCell ref="B4087:F4087"/>
    <mergeCell ref="B4088:F4088"/>
    <mergeCell ref="B4089:F4089"/>
    <mergeCell ref="B4090:F4090"/>
    <mergeCell ref="B4079:F4079"/>
    <mergeCell ref="B4080:F4080"/>
    <mergeCell ref="B4081:F4081"/>
    <mergeCell ref="B4082:F4082"/>
    <mergeCell ref="B4083:F4083"/>
    <mergeCell ref="B4084:F4084"/>
    <mergeCell ref="B4073:F4073"/>
    <mergeCell ref="B4074:F4074"/>
    <mergeCell ref="B4075:F4075"/>
    <mergeCell ref="B4076:F4076"/>
    <mergeCell ref="B4077:F4077"/>
    <mergeCell ref="B4078:F4078"/>
    <mergeCell ref="B4067:F4067"/>
    <mergeCell ref="B4068:F4068"/>
    <mergeCell ref="B4069:F4069"/>
    <mergeCell ref="B4070:F4070"/>
    <mergeCell ref="B4071:F4071"/>
    <mergeCell ref="B4072:F4072"/>
    <mergeCell ref="B4061:F4061"/>
    <mergeCell ref="B4062:F4062"/>
    <mergeCell ref="B4063:F4063"/>
    <mergeCell ref="B4064:F4064"/>
    <mergeCell ref="B4065:F4065"/>
    <mergeCell ref="B4066:F4066"/>
    <mergeCell ref="B4055:F4055"/>
    <mergeCell ref="B4056:F4056"/>
    <mergeCell ref="B4057:F4057"/>
    <mergeCell ref="B4058:F4058"/>
    <mergeCell ref="B4059:F4059"/>
    <mergeCell ref="B4060:F4060"/>
    <mergeCell ref="B4049:F4049"/>
    <mergeCell ref="B4050:F4050"/>
    <mergeCell ref="B4051:F4051"/>
    <mergeCell ref="B4052:F4052"/>
    <mergeCell ref="B4053:F4053"/>
    <mergeCell ref="B4054:F4054"/>
    <mergeCell ref="B4043:F4043"/>
    <mergeCell ref="B4044:F4044"/>
    <mergeCell ref="B4045:F4045"/>
    <mergeCell ref="B4046:F4046"/>
    <mergeCell ref="B4047:F4047"/>
    <mergeCell ref="B4048:F4048"/>
    <mergeCell ref="B4037:F4037"/>
    <mergeCell ref="B4038:F4038"/>
    <mergeCell ref="B4039:F4039"/>
    <mergeCell ref="B4040:F4040"/>
    <mergeCell ref="B4041:F4041"/>
    <mergeCell ref="B4042:F4042"/>
    <mergeCell ref="B4031:F4031"/>
    <mergeCell ref="B4032:F4032"/>
    <mergeCell ref="B4033:F4033"/>
    <mergeCell ref="B4034:F4034"/>
    <mergeCell ref="B4035:F4035"/>
    <mergeCell ref="B4036:F4036"/>
    <mergeCell ref="B4025:F4025"/>
    <mergeCell ref="B4026:F4026"/>
    <mergeCell ref="B4027:F4027"/>
    <mergeCell ref="B4028:F4028"/>
    <mergeCell ref="B4029:F4029"/>
    <mergeCell ref="B4030:F4030"/>
    <mergeCell ref="B4019:F4019"/>
    <mergeCell ref="B4020:F4020"/>
    <mergeCell ref="B4021:F4021"/>
    <mergeCell ref="B4022:F4022"/>
    <mergeCell ref="B4023:F4023"/>
    <mergeCell ref="B4024:F4024"/>
    <mergeCell ref="B4013:F4013"/>
    <mergeCell ref="B4014:F4014"/>
    <mergeCell ref="B4015:F4015"/>
    <mergeCell ref="B4016:F4016"/>
    <mergeCell ref="B4017:F4017"/>
    <mergeCell ref="B4018:F4018"/>
    <mergeCell ref="B4007:F4007"/>
    <mergeCell ref="B4008:F4008"/>
    <mergeCell ref="B4009:F4009"/>
    <mergeCell ref="B4010:F4010"/>
    <mergeCell ref="B4011:F4011"/>
    <mergeCell ref="B4012:F4012"/>
    <mergeCell ref="B4001:F4001"/>
    <mergeCell ref="B4002:F4002"/>
    <mergeCell ref="B4003:F4003"/>
    <mergeCell ref="B4004:F4004"/>
    <mergeCell ref="B4005:F4005"/>
    <mergeCell ref="B4006:F4006"/>
    <mergeCell ref="B3995:F3995"/>
    <mergeCell ref="B3996:F3996"/>
    <mergeCell ref="B3997:F3997"/>
    <mergeCell ref="B3998:F3998"/>
    <mergeCell ref="B3999:F3999"/>
    <mergeCell ref="B4000:F4000"/>
    <mergeCell ref="B3989:F3989"/>
    <mergeCell ref="B3990:F3990"/>
    <mergeCell ref="B3991:F3991"/>
    <mergeCell ref="B3992:F3992"/>
    <mergeCell ref="B3993:F3993"/>
    <mergeCell ref="B3994:F3994"/>
    <mergeCell ref="B3983:F3983"/>
    <mergeCell ref="B3984:F3984"/>
    <mergeCell ref="B3985:F3985"/>
    <mergeCell ref="B3986:F3986"/>
    <mergeCell ref="B3987:F3987"/>
    <mergeCell ref="B3988:F3988"/>
    <mergeCell ref="B3977:F3977"/>
    <mergeCell ref="B3978:F3978"/>
    <mergeCell ref="B3979:F3979"/>
    <mergeCell ref="B3980:F3980"/>
    <mergeCell ref="B3981:F3981"/>
    <mergeCell ref="B3982:F3982"/>
    <mergeCell ref="B3971:F3971"/>
    <mergeCell ref="B3972:F3972"/>
    <mergeCell ref="B3973:F3973"/>
    <mergeCell ref="B3974:F3974"/>
    <mergeCell ref="B3975:F3975"/>
    <mergeCell ref="B3976:F3976"/>
    <mergeCell ref="B3965:F3965"/>
    <mergeCell ref="B3966:F3966"/>
    <mergeCell ref="B3967:F3967"/>
    <mergeCell ref="B3968:F3968"/>
    <mergeCell ref="B3969:F3969"/>
    <mergeCell ref="B3970:F3970"/>
    <mergeCell ref="B3959:F3959"/>
    <mergeCell ref="B3960:F3960"/>
    <mergeCell ref="B3961:F3961"/>
    <mergeCell ref="B3962:F3962"/>
    <mergeCell ref="B3963:F3963"/>
    <mergeCell ref="B3964:F3964"/>
    <mergeCell ref="B3953:F3953"/>
    <mergeCell ref="B3954:F3954"/>
    <mergeCell ref="B3955:F3955"/>
    <mergeCell ref="B3956:F3956"/>
    <mergeCell ref="B3957:F3957"/>
    <mergeCell ref="B3958:F3958"/>
    <mergeCell ref="B3947:F3947"/>
    <mergeCell ref="B3948:F3948"/>
    <mergeCell ref="B3949:F3949"/>
    <mergeCell ref="B3950:F3950"/>
    <mergeCell ref="B3951:F3951"/>
    <mergeCell ref="B3952:F3952"/>
    <mergeCell ref="B3941:F3941"/>
    <mergeCell ref="B3942:F3942"/>
    <mergeCell ref="B3943:F3943"/>
    <mergeCell ref="B3944:F3944"/>
    <mergeCell ref="B3945:F3945"/>
    <mergeCell ref="B3946:F3946"/>
    <mergeCell ref="B3935:F3935"/>
    <mergeCell ref="B3936:F3936"/>
    <mergeCell ref="B3937:F3937"/>
    <mergeCell ref="B3938:F3938"/>
    <mergeCell ref="B3939:F3939"/>
    <mergeCell ref="B3940:F3940"/>
    <mergeCell ref="B3929:F3929"/>
    <mergeCell ref="B3930:F3930"/>
    <mergeCell ref="B3931:F3931"/>
    <mergeCell ref="B3932:F3932"/>
    <mergeCell ref="B3933:F3933"/>
    <mergeCell ref="B3934:F3934"/>
    <mergeCell ref="B3923:F3923"/>
    <mergeCell ref="B3924:F3924"/>
    <mergeCell ref="B3925:F3925"/>
    <mergeCell ref="B3926:F3926"/>
    <mergeCell ref="B3927:F3927"/>
    <mergeCell ref="B3928:F3928"/>
    <mergeCell ref="B3917:F3917"/>
    <mergeCell ref="B3918:F3918"/>
    <mergeCell ref="B3919:F3919"/>
    <mergeCell ref="B3920:F3920"/>
    <mergeCell ref="B3921:F3921"/>
    <mergeCell ref="B3922:F3922"/>
    <mergeCell ref="B3911:F3911"/>
    <mergeCell ref="B3912:F3912"/>
    <mergeCell ref="B3913:F3913"/>
    <mergeCell ref="B3914:F3914"/>
    <mergeCell ref="B3915:F3915"/>
    <mergeCell ref="B3916:F3916"/>
    <mergeCell ref="B3905:F3905"/>
    <mergeCell ref="B3906:F3906"/>
    <mergeCell ref="B3907:F3907"/>
    <mergeCell ref="B3908:F3908"/>
    <mergeCell ref="B3909:F3909"/>
    <mergeCell ref="B3910:F3910"/>
    <mergeCell ref="B3899:F3899"/>
    <mergeCell ref="B3900:F3900"/>
    <mergeCell ref="B3901:F3901"/>
    <mergeCell ref="B3902:F3902"/>
    <mergeCell ref="B3903:F3903"/>
    <mergeCell ref="B3904:F3904"/>
    <mergeCell ref="B3893:F3893"/>
    <mergeCell ref="B3894:F3894"/>
    <mergeCell ref="B3895:F3895"/>
    <mergeCell ref="B3896:F3896"/>
    <mergeCell ref="B3897:F3897"/>
    <mergeCell ref="B3898:F3898"/>
    <mergeCell ref="B3887:F3887"/>
    <mergeCell ref="B3888:F3888"/>
    <mergeCell ref="B3889:F3889"/>
    <mergeCell ref="B3890:F3890"/>
    <mergeCell ref="B3891:F3891"/>
    <mergeCell ref="B3892:F3892"/>
    <mergeCell ref="B3881:F3881"/>
    <mergeCell ref="B3882:F3882"/>
    <mergeCell ref="B3883:F3883"/>
    <mergeCell ref="B3884:F3884"/>
    <mergeCell ref="B3885:F3885"/>
    <mergeCell ref="B3886:F3886"/>
    <mergeCell ref="B3875:F3875"/>
    <mergeCell ref="B3876:F3876"/>
    <mergeCell ref="B3877:F3877"/>
    <mergeCell ref="B3878:F3878"/>
    <mergeCell ref="B3879:F3879"/>
    <mergeCell ref="B3880:F3880"/>
    <mergeCell ref="B3869:F3869"/>
    <mergeCell ref="B3870:F3870"/>
    <mergeCell ref="B3871:F3871"/>
    <mergeCell ref="B3872:F3872"/>
    <mergeCell ref="B3873:F3873"/>
    <mergeCell ref="B3874:F3874"/>
    <mergeCell ref="B3863:F3863"/>
    <mergeCell ref="B3864:F3864"/>
    <mergeCell ref="B3865:F3865"/>
    <mergeCell ref="B3866:F3866"/>
    <mergeCell ref="B3867:F3867"/>
    <mergeCell ref="B3868:F3868"/>
    <mergeCell ref="B3857:F3857"/>
    <mergeCell ref="B3858:F3858"/>
    <mergeCell ref="B3859:F3859"/>
    <mergeCell ref="B3860:F3860"/>
    <mergeCell ref="B3861:F3861"/>
    <mergeCell ref="B3862:F3862"/>
    <mergeCell ref="B3851:F3851"/>
    <mergeCell ref="B3852:F3852"/>
    <mergeCell ref="B3853:F3853"/>
    <mergeCell ref="B3854:F3854"/>
    <mergeCell ref="B3855:F3855"/>
    <mergeCell ref="B3856:F3856"/>
    <mergeCell ref="B3845:F3845"/>
    <mergeCell ref="B3846:F3846"/>
    <mergeCell ref="B3847:F3847"/>
    <mergeCell ref="B3848:F3848"/>
    <mergeCell ref="B3849:F3849"/>
    <mergeCell ref="B3850:F3850"/>
    <mergeCell ref="B3839:F3839"/>
    <mergeCell ref="B3840:F3840"/>
    <mergeCell ref="B3841:F3841"/>
    <mergeCell ref="B3842:F3842"/>
    <mergeCell ref="B3843:F3843"/>
    <mergeCell ref="B3844:F3844"/>
    <mergeCell ref="B3833:F3833"/>
    <mergeCell ref="B3834:F3834"/>
    <mergeCell ref="B3835:F3835"/>
    <mergeCell ref="B3836:F3836"/>
    <mergeCell ref="B3837:F3837"/>
    <mergeCell ref="B3838:F3838"/>
    <mergeCell ref="B3827:F3827"/>
    <mergeCell ref="B3828:F3828"/>
    <mergeCell ref="B3829:F3829"/>
    <mergeCell ref="B3830:F3830"/>
    <mergeCell ref="B3831:F3831"/>
    <mergeCell ref="B3832:F3832"/>
    <mergeCell ref="B3821:F3821"/>
    <mergeCell ref="B3822:F3822"/>
    <mergeCell ref="B3823:F3823"/>
    <mergeCell ref="B3824:F3824"/>
    <mergeCell ref="B3825:F3825"/>
    <mergeCell ref="B3826:F3826"/>
    <mergeCell ref="B3815:F3815"/>
    <mergeCell ref="B3816:F3816"/>
    <mergeCell ref="B3817:F3817"/>
    <mergeCell ref="B3818:F3818"/>
    <mergeCell ref="B3819:F3819"/>
    <mergeCell ref="B3820:F3820"/>
    <mergeCell ref="B3809:F3809"/>
    <mergeCell ref="B3810:F3810"/>
    <mergeCell ref="B3811:F3811"/>
    <mergeCell ref="B3812:F3812"/>
    <mergeCell ref="B3813:F3813"/>
    <mergeCell ref="B3814:F3814"/>
    <mergeCell ref="B3803:F3803"/>
    <mergeCell ref="B3804:F3804"/>
    <mergeCell ref="B3805:F3805"/>
    <mergeCell ref="B3806:F3806"/>
    <mergeCell ref="B3807:F3807"/>
    <mergeCell ref="B3808:F3808"/>
    <mergeCell ref="B3797:F3797"/>
    <mergeCell ref="B3798:F3798"/>
    <mergeCell ref="B3799:F3799"/>
    <mergeCell ref="B3800:F3800"/>
    <mergeCell ref="B3801:F3801"/>
    <mergeCell ref="B3802:F3802"/>
    <mergeCell ref="B3791:F3791"/>
    <mergeCell ref="B3792:F3792"/>
    <mergeCell ref="B3793:F3793"/>
    <mergeCell ref="B3794:F3794"/>
    <mergeCell ref="B3795:F3795"/>
    <mergeCell ref="B3796:F3796"/>
    <mergeCell ref="B3785:F3785"/>
    <mergeCell ref="B3786:F3786"/>
    <mergeCell ref="B3787:F3787"/>
    <mergeCell ref="B3788:F3788"/>
    <mergeCell ref="B3789:F3789"/>
    <mergeCell ref="B3790:F3790"/>
    <mergeCell ref="B3779:F3779"/>
    <mergeCell ref="B3780:F3780"/>
    <mergeCell ref="B3781:F3781"/>
    <mergeCell ref="B3782:F3782"/>
    <mergeCell ref="B3783:F3783"/>
    <mergeCell ref="B3784:F3784"/>
    <mergeCell ref="B3773:F3773"/>
    <mergeCell ref="B3774:F3774"/>
    <mergeCell ref="B3775:F3775"/>
    <mergeCell ref="B3776:F3776"/>
    <mergeCell ref="B3777:F3777"/>
    <mergeCell ref="B3778:F3778"/>
    <mergeCell ref="B3767:F3767"/>
    <mergeCell ref="B3768:F3768"/>
    <mergeCell ref="B3769:F3769"/>
    <mergeCell ref="B3770:F3770"/>
    <mergeCell ref="B3771:F3771"/>
    <mergeCell ref="B3772:F3772"/>
    <mergeCell ref="B3761:F3761"/>
    <mergeCell ref="B3762:F3762"/>
    <mergeCell ref="B3763:F3763"/>
    <mergeCell ref="B3764:F3764"/>
    <mergeCell ref="B3765:F3765"/>
    <mergeCell ref="B3766:F3766"/>
    <mergeCell ref="B3755:F3755"/>
    <mergeCell ref="B3756:F3756"/>
    <mergeCell ref="B3757:F3757"/>
    <mergeCell ref="B3758:F3758"/>
    <mergeCell ref="B3759:F3759"/>
    <mergeCell ref="B3760:F3760"/>
    <mergeCell ref="B3749:F3749"/>
    <mergeCell ref="B3750:F3750"/>
    <mergeCell ref="B3751:F3751"/>
    <mergeCell ref="B3752:F3752"/>
    <mergeCell ref="B3753:F3753"/>
    <mergeCell ref="B3754:F3754"/>
    <mergeCell ref="B3743:F3743"/>
    <mergeCell ref="B3744:F3744"/>
    <mergeCell ref="B3745:F3745"/>
    <mergeCell ref="B3746:F3746"/>
    <mergeCell ref="B3747:F3747"/>
    <mergeCell ref="B3748:F3748"/>
    <mergeCell ref="B3737:F3737"/>
    <mergeCell ref="B3738:F3738"/>
    <mergeCell ref="B3739:F3739"/>
    <mergeCell ref="B3740:F3740"/>
    <mergeCell ref="B3741:F3741"/>
    <mergeCell ref="B3742:F3742"/>
    <mergeCell ref="B3731:F3731"/>
    <mergeCell ref="B3732:F3732"/>
    <mergeCell ref="B3733:F3733"/>
    <mergeCell ref="B3734:F3734"/>
    <mergeCell ref="B3735:F3735"/>
    <mergeCell ref="B3736:F3736"/>
    <mergeCell ref="B3725:F3725"/>
    <mergeCell ref="B3726:F3726"/>
    <mergeCell ref="B3727:F3727"/>
    <mergeCell ref="B3728:F3728"/>
    <mergeCell ref="B3729:F3729"/>
    <mergeCell ref="B3730:F3730"/>
    <mergeCell ref="B3719:F3719"/>
    <mergeCell ref="B3720:F3720"/>
    <mergeCell ref="B3721:F3721"/>
    <mergeCell ref="B3722:F3722"/>
    <mergeCell ref="B3723:F3723"/>
    <mergeCell ref="B3724:F3724"/>
    <mergeCell ref="B3713:F3713"/>
    <mergeCell ref="B3714:F3714"/>
    <mergeCell ref="B3715:F3715"/>
    <mergeCell ref="B3716:F3716"/>
    <mergeCell ref="B3717:F3717"/>
    <mergeCell ref="B3718:F3718"/>
    <mergeCell ref="B3707:F3707"/>
    <mergeCell ref="B3708:F3708"/>
    <mergeCell ref="B3709:F3709"/>
    <mergeCell ref="B3710:F3710"/>
    <mergeCell ref="B3711:F3711"/>
    <mergeCell ref="B3712:F3712"/>
    <mergeCell ref="B3701:F3701"/>
    <mergeCell ref="B3702:F3702"/>
    <mergeCell ref="B3703:F3703"/>
    <mergeCell ref="B3704:F3704"/>
    <mergeCell ref="B3705:F3705"/>
    <mergeCell ref="B3706:F3706"/>
    <mergeCell ref="B3695:F3695"/>
    <mergeCell ref="B3696:F3696"/>
    <mergeCell ref="B3697:F3697"/>
    <mergeCell ref="B3698:F3698"/>
    <mergeCell ref="B3699:F3699"/>
    <mergeCell ref="B3700:F3700"/>
    <mergeCell ref="B3689:F3689"/>
    <mergeCell ref="B3690:F3690"/>
    <mergeCell ref="B3691:F3691"/>
    <mergeCell ref="B3692:F3692"/>
    <mergeCell ref="B3693:F3693"/>
    <mergeCell ref="B3694:F3694"/>
    <mergeCell ref="B3683:F3683"/>
    <mergeCell ref="B3684:F3684"/>
    <mergeCell ref="B3685:F3685"/>
    <mergeCell ref="B3686:F3686"/>
    <mergeCell ref="B3687:F3687"/>
    <mergeCell ref="B3688:F3688"/>
    <mergeCell ref="B3677:F3677"/>
    <mergeCell ref="B3678:F3678"/>
    <mergeCell ref="B3679:F3679"/>
    <mergeCell ref="B3680:F3680"/>
    <mergeCell ref="B3681:F3681"/>
    <mergeCell ref="B3682:F3682"/>
    <mergeCell ref="B3671:F3671"/>
    <mergeCell ref="B3672:F3672"/>
    <mergeCell ref="B3673:F3673"/>
    <mergeCell ref="B3674:F3674"/>
    <mergeCell ref="B3675:F3675"/>
    <mergeCell ref="B3676:F3676"/>
    <mergeCell ref="B3665:F3665"/>
    <mergeCell ref="B3666:F3666"/>
    <mergeCell ref="B3667:F3667"/>
    <mergeCell ref="B3668:F3668"/>
    <mergeCell ref="B3669:F3669"/>
    <mergeCell ref="B3670:F3670"/>
    <mergeCell ref="B3659:F3659"/>
    <mergeCell ref="B3660:F3660"/>
    <mergeCell ref="B3661:F3661"/>
    <mergeCell ref="B3662:F3662"/>
    <mergeCell ref="B3663:F3663"/>
    <mergeCell ref="B3664:F3664"/>
    <mergeCell ref="B3653:F3653"/>
    <mergeCell ref="B3654:F3654"/>
    <mergeCell ref="B3655:F3655"/>
    <mergeCell ref="B3656:F3656"/>
    <mergeCell ref="B3657:F3657"/>
    <mergeCell ref="B3658:F3658"/>
    <mergeCell ref="B3647:F3647"/>
    <mergeCell ref="B3648:F3648"/>
    <mergeCell ref="B3649:F3649"/>
    <mergeCell ref="B3650:F3650"/>
    <mergeCell ref="B3651:F3651"/>
    <mergeCell ref="B3652:F3652"/>
    <mergeCell ref="B3641:F3641"/>
    <mergeCell ref="B3642:F3642"/>
    <mergeCell ref="B3643:F3643"/>
    <mergeCell ref="B3644:F3644"/>
    <mergeCell ref="B3645:F3645"/>
    <mergeCell ref="B3646:F3646"/>
    <mergeCell ref="B3635:F3635"/>
    <mergeCell ref="B3636:F3636"/>
    <mergeCell ref="B3637:F3637"/>
    <mergeCell ref="B3638:F3638"/>
    <mergeCell ref="B3639:F3639"/>
    <mergeCell ref="B3640:F3640"/>
    <mergeCell ref="B3629:F3629"/>
    <mergeCell ref="B3630:F3630"/>
    <mergeCell ref="B3631:F3631"/>
    <mergeCell ref="B3632:F3632"/>
    <mergeCell ref="B3633:F3633"/>
    <mergeCell ref="B3634:F3634"/>
    <mergeCell ref="B3623:F3623"/>
    <mergeCell ref="B3624:F3624"/>
    <mergeCell ref="B3625:F3625"/>
    <mergeCell ref="B3626:F3626"/>
    <mergeCell ref="B3627:F3627"/>
    <mergeCell ref="B3628:F3628"/>
    <mergeCell ref="B3617:F3617"/>
    <mergeCell ref="B3618:F3618"/>
    <mergeCell ref="B3619:F3619"/>
    <mergeCell ref="B3620:F3620"/>
    <mergeCell ref="B3621:F3621"/>
    <mergeCell ref="B3622:F3622"/>
    <mergeCell ref="B3611:F3611"/>
    <mergeCell ref="B3612:F3612"/>
    <mergeCell ref="B3613:F3613"/>
    <mergeCell ref="B3614:F3614"/>
    <mergeCell ref="B3615:F3615"/>
    <mergeCell ref="B3616:F3616"/>
    <mergeCell ref="B3605:F3605"/>
    <mergeCell ref="B3606:F3606"/>
    <mergeCell ref="B3607:F3607"/>
    <mergeCell ref="B3608:F3608"/>
    <mergeCell ref="B3609:F3609"/>
    <mergeCell ref="B3610:F3610"/>
    <mergeCell ref="B3599:F3599"/>
    <mergeCell ref="B3600:F3600"/>
    <mergeCell ref="B3601:F3601"/>
    <mergeCell ref="B3602:F3602"/>
    <mergeCell ref="B3603:F3603"/>
    <mergeCell ref="B3604:F3604"/>
    <mergeCell ref="B3593:F3593"/>
    <mergeCell ref="B3594:F3594"/>
    <mergeCell ref="B3595:F3595"/>
    <mergeCell ref="B3596:F3596"/>
    <mergeCell ref="B3597:F3597"/>
    <mergeCell ref="B3598:F3598"/>
    <mergeCell ref="B3587:F3587"/>
    <mergeCell ref="B3588:F3588"/>
    <mergeCell ref="B3589:F3589"/>
    <mergeCell ref="B3590:F3590"/>
    <mergeCell ref="B3591:F3591"/>
    <mergeCell ref="B3592:F3592"/>
    <mergeCell ref="B3581:F3581"/>
    <mergeCell ref="B3582:F3582"/>
    <mergeCell ref="B3583:F3583"/>
    <mergeCell ref="B3584:F3584"/>
    <mergeCell ref="B3585:F3585"/>
    <mergeCell ref="B3586:F3586"/>
    <mergeCell ref="B3575:F3575"/>
    <mergeCell ref="B3576:F3576"/>
    <mergeCell ref="B3577:F3577"/>
    <mergeCell ref="B3578:F3578"/>
    <mergeCell ref="B3579:F3579"/>
    <mergeCell ref="B3580:F3580"/>
    <mergeCell ref="B3569:F3569"/>
    <mergeCell ref="B3570:F3570"/>
    <mergeCell ref="B3571:F3571"/>
    <mergeCell ref="B3572:F3572"/>
    <mergeCell ref="B3573:F3573"/>
    <mergeCell ref="B3574:F3574"/>
    <mergeCell ref="B3563:F3563"/>
    <mergeCell ref="B3564:F3564"/>
    <mergeCell ref="B3565:F3565"/>
    <mergeCell ref="B3566:F3566"/>
    <mergeCell ref="B3567:F3567"/>
    <mergeCell ref="B3568:F3568"/>
    <mergeCell ref="B3557:F3557"/>
    <mergeCell ref="B3558:F3558"/>
    <mergeCell ref="B3559:F3559"/>
    <mergeCell ref="B3560:F3560"/>
    <mergeCell ref="B3561:F3561"/>
    <mergeCell ref="B3562:F3562"/>
    <mergeCell ref="B3551:F3551"/>
    <mergeCell ref="B3552:F3552"/>
    <mergeCell ref="B3553:F3553"/>
    <mergeCell ref="B3554:F3554"/>
    <mergeCell ref="B3555:F3555"/>
    <mergeCell ref="B3556:F3556"/>
    <mergeCell ref="B3545:F3545"/>
    <mergeCell ref="B3546:F3546"/>
    <mergeCell ref="B3547:F3547"/>
    <mergeCell ref="B3548:F3548"/>
    <mergeCell ref="B3549:F3549"/>
    <mergeCell ref="B3550:F3550"/>
    <mergeCell ref="B3539:F3539"/>
    <mergeCell ref="B3540:F3540"/>
    <mergeCell ref="B3541:F3541"/>
    <mergeCell ref="B3542:F3542"/>
    <mergeCell ref="B3543:F3543"/>
    <mergeCell ref="B3544:F3544"/>
    <mergeCell ref="B3533:F3533"/>
    <mergeCell ref="B3534:F3534"/>
    <mergeCell ref="B3535:F3535"/>
    <mergeCell ref="B3536:F3536"/>
    <mergeCell ref="B3537:F3537"/>
    <mergeCell ref="B3538:F3538"/>
    <mergeCell ref="B3527:F3527"/>
    <mergeCell ref="B3528:F3528"/>
    <mergeCell ref="B3529:F3529"/>
    <mergeCell ref="B3530:F3530"/>
    <mergeCell ref="B3531:F3531"/>
    <mergeCell ref="B3532:F3532"/>
    <mergeCell ref="B3521:F3521"/>
    <mergeCell ref="B3522:F3522"/>
    <mergeCell ref="B3523:F3523"/>
    <mergeCell ref="B3524:F3524"/>
    <mergeCell ref="B3525:F3525"/>
    <mergeCell ref="B3526:F3526"/>
    <mergeCell ref="B3515:F3515"/>
    <mergeCell ref="B3516:F3516"/>
    <mergeCell ref="B3517:F3517"/>
    <mergeCell ref="B3518:F3518"/>
    <mergeCell ref="B3519:F3519"/>
    <mergeCell ref="B3520:F3520"/>
    <mergeCell ref="B3509:F3509"/>
    <mergeCell ref="B3510:F3510"/>
    <mergeCell ref="B3511:F3511"/>
    <mergeCell ref="B3512:F3512"/>
    <mergeCell ref="B3513:F3513"/>
    <mergeCell ref="B3514:F3514"/>
    <mergeCell ref="B3503:F3503"/>
    <mergeCell ref="B3504:F3504"/>
    <mergeCell ref="B3505:F3505"/>
    <mergeCell ref="B3506:F3506"/>
    <mergeCell ref="B3507:F3507"/>
    <mergeCell ref="B3508:F3508"/>
    <mergeCell ref="B3497:F3497"/>
    <mergeCell ref="B3498:F3498"/>
    <mergeCell ref="B3499:F3499"/>
    <mergeCell ref="B3500:F3500"/>
    <mergeCell ref="B3501:F3501"/>
    <mergeCell ref="B3502:F3502"/>
    <mergeCell ref="B3491:F3491"/>
    <mergeCell ref="B3492:F3492"/>
    <mergeCell ref="B3493:F3493"/>
    <mergeCell ref="B3494:F3494"/>
    <mergeCell ref="B3495:F3495"/>
    <mergeCell ref="B3496:F3496"/>
    <mergeCell ref="B3485:F3485"/>
    <mergeCell ref="B3486:F3486"/>
    <mergeCell ref="B3487:F3487"/>
    <mergeCell ref="B3488:F3488"/>
    <mergeCell ref="B3489:F3489"/>
    <mergeCell ref="B3490:F3490"/>
    <mergeCell ref="B3479:F3479"/>
    <mergeCell ref="B3480:F3480"/>
    <mergeCell ref="B3481:F3481"/>
    <mergeCell ref="B3482:F3482"/>
    <mergeCell ref="B3483:F3483"/>
    <mergeCell ref="B3484:F3484"/>
    <mergeCell ref="B3473:F3473"/>
    <mergeCell ref="B3474:F3474"/>
    <mergeCell ref="B3475:F3475"/>
    <mergeCell ref="B3476:F3476"/>
    <mergeCell ref="B3477:F3477"/>
    <mergeCell ref="B3478:F3478"/>
    <mergeCell ref="B3467:F3467"/>
    <mergeCell ref="B3468:F3468"/>
    <mergeCell ref="B3469:F3469"/>
    <mergeCell ref="B3470:F3470"/>
    <mergeCell ref="B3471:F3471"/>
    <mergeCell ref="B3472:F3472"/>
    <mergeCell ref="B3461:F3461"/>
    <mergeCell ref="B3462:F3462"/>
    <mergeCell ref="B3463:F3463"/>
    <mergeCell ref="B3464:F3464"/>
    <mergeCell ref="B3465:F3465"/>
    <mergeCell ref="B3466:F3466"/>
    <mergeCell ref="B3455:F3455"/>
    <mergeCell ref="B3456:F3456"/>
    <mergeCell ref="B3457:F3457"/>
    <mergeCell ref="B3458:F3458"/>
    <mergeCell ref="B3459:F3459"/>
    <mergeCell ref="B3460:F3460"/>
    <mergeCell ref="B3449:F3449"/>
    <mergeCell ref="B3450:F3450"/>
    <mergeCell ref="B3451:F3451"/>
    <mergeCell ref="B3452:F3452"/>
    <mergeCell ref="B3453:F3453"/>
    <mergeCell ref="B3454:F3454"/>
    <mergeCell ref="B3443:F3443"/>
    <mergeCell ref="B3444:F3444"/>
    <mergeCell ref="B3445:F3445"/>
    <mergeCell ref="B3446:F3446"/>
    <mergeCell ref="B3447:F3447"/>
    <mergeCell ref="B3448:F3448"/>
    <mergeCell ref="B3437:F3437"/>
    <mergeCell ref="B3438:F3438"/>
    <mergeCell ref="B3439:F3439"/>
    <mergeCell ref="B3440:F3440"/>
    <mergeCell ref="B3441:F3441"/>
    <mergeCell ref="B3442:F3442"/>
    <mergeCell ref="B3431:F3431"/>
    <mergeCell ref="B3432:F3432"/>
    <mergeCell ref="B3433:F3433"/>
    <mergeCell ref="B3434:F3434"/>
    <mergeCell ref="B3435:F3435"/>
    <mergeCell ref="B3436:F3436"/>
    <mergeCell ref="B3425:F3425"/>
    <mergeCell ref="B3426:F3426"/>
    <mergeCell ref="B3427:F3427"/>
    <mergeCell ref="B3428:F3428"/>
    <mergeCell ref="B3429:F3429"/>
    <mergeCell ref="B3430:F3430"/>
    <mergeCell ref="B3419:F3419"/>
    <mergeCell ref="B3420:F3420"/>
    <mergeCell ref="B3421:F3421"/>
    <mergeCell ref="B3422:F3422"/>
    <mergeCell ref="B3423:F3423"/>
    <mergeCell ref="B3424:F3424"/>
    <mergeCell ref="B3413:F3413"/>
    <mergeCell ref="B3414:F3414"/>
    <mergeCell ref="B3415:F3415"/>
    <mergeCell ref="B3416:F3416"/>
    <mergeCell ref="B3417:F3417"/>
    <mergeCell ref="B3418:F3418"/>
    <mergeCell ref="B3407:F3407"/>
    <mergeCell ref="B3408:F3408"/>
    <mergeCell ref="B3409:F3409"/>
    <mergeCell ref="B3410:F3410"/>
    <mergeCell ref="B3411:F3411"/>
    <mergeCell ref="B3412:F3412"/>
    <mergeCell ref="B3401:F3401"/>
    <mergeCell ref="B3402:F3402"/>
    <mergeCell ref="B3403:F3403"/>
    <mergeCell ref="B3404:F3404"/>
    <mergeCell ref="B3405:F3405"/>
    <mergeCell ref="B3406:F3406"/>
    <mergeCell ref="B3395:F3395"/>
    <mergeCell ref="B3396:F3396"/>
    <mergeCell ref="B3397:F3397"/>
    <mergeCell ref="B3398:F3398"/>
    <mergeCell ref="B3399:F3399"/>
    <mergeCell ref="B3400:F3400"/>
    <mergeCell ref="B3389:F3389"/>
    <mergeCell ref="B3390:F3390"/>
    <mergeCell ref="B3391:F3391"/>
    <mergeCell ref="B3392:F3392"/>
    <mergeCell ref="B3393:F3393"/>
    <mergeCell ref="B3394:F3394"/>
    <mergeCell ref="B3383:F3383"/>
    <mergeCell ref="B3384:F3384"/>
    <mergeCell ref="B3385:F3385"/>
    <mergeCell ref="B3386:F3386"/>
    <mergeCell ref="B3387:F3387"/>
    <mergeCell ref="B3388:F3388"/>
    <mergeCell ref="B3377:F3377"/>
    <mergeCell ref="B3378:F3378"/>
    <mergeCell ref="B3379:F3379"/>
    <mergeCell ref="B3380:F3380"/>
    <mergeCell ref="B3381:F3381"/>
    <mergeCell ref="B3382:F3382"/>
    <mergeCell ref="B3371:F3371"/>
    <mergeCell ref="B3372:F3372"/>
    <mergeCell ref="B3373:F3373"/>
    <mergeCell ref="B3374:F3374"/>
    <mergeCell ref="B3375:F3375"/>
    <mergeCell ref="B3376:F3376"/>
    <mergeCell ref="B3365:F3365"/>
    <mergeCell ref="B3366:F3366"/>
    <mergeCell ref="B3367:F3367"/>
    <mergeCell ref="B3368:F3368"/>
    <mergeCell ref="B3369:F3369"/>
    <mergeCell ref="B3370:F3370"/>
    <mergeCell ref="B3359:F3359"/>
    <mergeCell ref="B3360:F3360"/>
    <mergeCell ref="B3361:F3361"/>
    <mergeCell ref="B3362:F3362"/>
    <mergeCell ref="B3363:F3363"/>
    <mergeCell ref="B3364:F3364"/>
    <mergeCell ref="B3353:F3353"/>
    <mergeCell ref="B3354:F3354"/>
    <mergeCell ref="B3355:F3355"/>
    <mergeCell ref="B3356:F3356"/>
    <mergeCell ref="B3357:F3357"/>
    <mergeCell ref="B3358:F3358"/>
    <mergeCell ref="B3347:F3347"/>
    <mergeCell ref="B3348:F3348"/>
    <mergeCell ref="B3349:F3349"/>
    <mergeCell ref="B3350:F3350"/>
    <mergeCell ref="B3351:F3351"/>
    <mergeCell ref="B3352:F3352"/>
    <mergeCell ref="B3341:F3341"/>
    <mergeCell ref="B3342:F3342"/>
    <mergeCell ref="B3343:F3343"/>
    <mergeCell ref="B3344:F3344"/>
    <mergeCell ref="B3345:F3345"/>
    <mergeCell ref="B3346:F3346"/>
    <mergeCell ref="B3335:F3335"/>
    <mergeCell ref="B3336:F3336"/>
    <mergeCell ref="B3337:F3337"/>
    <mergeCell ref="B3338:F3338"/>
    <mergeCell ref="B3339:F3339"/>
    <mergeCell ref="B3340:F3340"/>
    <mergeCell ref="B3329:F3329"/>
    <mergeCell ref="B3330:F3330"/>
    <mergeCell ref="B3331:F3331"/>
    <mergeCell ref="B3332:F3332"/>
    <mergeCell ref="B3333:F3333"/>
    <mergeCell ref="B3334:F3334"/>
    <mergeCell ref="B3323:F3323"/>
    <mergeCell ref="B3324:F3324"/>
    <mergeCell ref="B3325:F3325"/>
    <mergeCell ref="B3326:F3326"/>
    <mergeCell ref="B3327:F3327"/>
    <mergeCell ref="B3328:F3328"/>
    <mergeCell ref="B3317:F3317"/>
    <mergeCell ref="B3318:F3318"/>
    <mergeCell ref="B3319:F3319"/>
    <mergeCell ref="B3320:F3320"/>
    <mergeCell ref="B3321:F3321"/>
    <mergeCell ref="B3322:F3322"/>
    <mergeCell ref="B3311:F3311"/>
    <mergeCell ref="B3312:F3312"/>
    <mergeCell ref="B3313:F3313"/>
    <mergeCell ref="B3314:F3314"/>
    <mergeCell ref="B3315:F3315"/>
    <mergeCell ref="B3316:F3316"/>
    <mergeCell ref="B3305:F3305"/>
    <mergeCell ref="B3306:F3306"/>
    <mergeCell ref="B3307:F3307"/>
    <mergeCell ref="B3308:F3308"/>
    <mergeCell ref="B3309:F3309"/>
    <mergeCell ref="B3310:F3310"/>
    <mergeCell ref="B3299:F3299"/>
    <mergeCell ref="B3300:F3300"/>
    <mergeCell ref="B3301:F3301"/>
    <mergeCell ref="B3302:F3302"/>
    <mergeCell ref="B3303:F3303"/>
    <mergeCell ref="B3304:F3304"/>
    <mergeCell ref="B3293:F3293"/>
    <mergeCell ref="B3294:F3294"/>
    <mergeCell ref="B3295:F3295"/>
    <mergeCell ref="B3296:F3296"/>
    <mergeCell ref="B3297:F3297"/>
    <mergeCell ref="B3298:F3298"/>
    <mergeCell ref="B3287:F3287"/>
    <mergeCell ref="B3288:F3288"/>
    <mergeCell ref="B3289:F3289"/>
    <mergeCell ref="B3290:F3290"/>
    <mergeCell ref="B3291:F3291"/>
    <mergeCell ref="B3292:F3292"/>
    <mergeCell ref="B3281:F3281"/>
    <mergeCell ref="B3282:F3282"/>
    <mergeCell ref="B3283:F3283"/>
    <mergeCell ref="B3284:F3284"/>
    <mergeCell ref="B3285:F3285"/>
    <mergeCell ref="B3286:F3286"/>
    <mergeCell ref="B3275:F3275"/>
    <mergeCell ref="B3276:F3276"/>
    <mergeCell ref="B3277:F3277"/>
    <mergeCell ref="B3278:F3278"/>
    <mergeCell ref="B3279:F3279"/>
    <mergeCell ref="B3280:F3280"/>
    <mergeCell ref="B3269:F3269"/>
    <mergeCell ref="B3270:F3270"/>
    <mergeCell ref="B3271:F3271"/>
    <mergeCell ref="B3272:F3272"/>
    <mergeCell ref="B3273:F3273"/>
    <mergeCell ref="B3274:F3274"/>
    <mergeCell ref="B3263:F3263"/>
    <mergeCell ref="B3264:F3264"/>
    <mergeCell ref="B3265:F3265"/>
    <mergeCell ref="B3266:F3266"/>
    <mergeCell ref="B3267:F3267"/>
    <mergeCell ref="B3268:F3268"/>
    <mergeCell ref="B3257:F3257"/>
    <mergeCell ref="B3258:F3258"/>
    <mergeCell ref="B3259:F3259"/>
    <mergeCell ref="B3260:F3260"/>
    <mergeCell ref="B3261:F3261"/>
    <mergeCell ref="B3262:F3262"/>
    <mergeCell ref="B3251:F3251"/>
    <mergeCell ref="B3252:F3252"/>
    <mergeCell ref="B3253:F3253"/>
    <mergeCell ref="B3254:F3254"/>
    <mergeCell ref="B3255:F3255"/>
    <mergeCell ref="B3256:F3256"/>
    <mergeCell ref="B3245:F3245"/>
    <mergeCell ref="B3246:F3246"/>
    <mergeCell ref="B3247:F3247"/>
    <mergeCell ref="B3248:F3248"/>
    <mergeCell ref="B3249:F3249"/>
    <mergeCell ref="B3250:F3250"/>
    <mergeCell ref="B3239:F3239"/>
    <mergeCell ref="B3240:F3240"/>
    <mergeCell ref="B3241:F3241"/>
    <mergeCell ref="B3242:F3242"/>
    <mergeCell ref="B3243:F3243"/>
    <mergeCell ref="B3244:F3244"/>
    <mergeCell ref="B3233:F3233"/>
    <mergeCell ref="B3234:F3234"/>
    <mergeCell ref="B3235:F3235"/>
    <mergeCell ref="B3236:F3236"/>
    <mergeCell ref="B3237:F3237"/>
    <mergeCell ref="B3238:F3238"/>
    <mergeCell ref="B3227:F3227"/>
    <mergeCell ref="B3228:F3228"/>
    <mergeCell ref="B3229:F3229"/>
    <mergeCell ref="B3230:F3230"/>
    <mergeCell ref="B3231:F3231"/>
    <mergeCell ref="B3232:F3232"/>
    <mergeCell ref="B3221:F3221"/>
    <mergeCell ref="B3222:F3222"/>
    <mergeCell ref="B3223:F3223"/>
    <mergeCell ref="B3224:F3224"/>
    <mergeCell ref="B3225:F3225"/>
    <mergeCell ref="B3226:F3226"/>
    <mergeCell ref="B3215:F3215"/>
    <mergeCell ref="B3216:F3216"/>
    <mergeCell ref="B3217:F3217"/>
    <mergeCell ref="B3218:F3218"/>
    <mergeCell ref="B3219:F3219"/>
    <mergeCell ref="B3220:F3220"/>
    <mergeCell ref="B3209:F3209"/>
    <mergeCell ref="B3210:F3210"/>
    <mergeCell ref="B3211:F3211"/>
    <mergeCell ref="B3212:F3212"/>
    <mergeCell ref="B3213:F3213"/>
    <mergeCell ref="B3214:F3214"/>
    <mergeCell ref="B3203:F3203"/>
    <mergeCell ref="B3204:F3204"/>
    <mergeCell ref="B3205:F3205"/>
    <mergeCell ref="B3206:F3206"/>
    <mergeCell ref="B3207:F3207"/>
    <mergeCell ref="B3208:F3208"/>
    <mergeCell ref="B3197:F3197"/>
    <mergeCell ref="B3198:F3198"/>
    <mergeCell ref="B3199:F3199"/>
    <mergeCell ref="B3200:F3200"/>
    <mergeCell ref="B3201:F3201"/>
    <mergeCell ref="B3202:F3202"/>
    <mergeCell ref="B3191:F3191"/>
    <mergeCell ref="B3192:F3192"/>
    <mergeCell ref="B3193:F3193"/>
    <mergeCell ref="B3194:F3194"/>
    <mergeCell ref="B3195:F3195"/>
    <mergeCell ref="B3196:F3196"/>
    <mergeCell ref="B3185:F3185"/>
    <mergeCell ref="B3186:F3186"/>
    <mergeCell ref="B3187:F3187"/>
    <mergeCell ref="B3188:F3188"/>
    <mergeCell ref="B3189:F3189"/>
    <mergeCell ref="B3190:F3190"/>
    <mergeCell ref="B3179:F3179"/>
    <mergeCell ref="B3180:F3180"/>
    <mergeCell ref="B3181:F3181"/>
    <mergeCell ref="B3182:F3182"/>
    <mergeCell ref="B3183:F3183"/>
    <mergeCell ref="B3184:F3184"/>
    <mergeCell ref="B3173:F3173"/>
    <mergeCell ref="B3174:F3174"/>
    <mergeCell ref="B3175:F3175"/>
    <mergeCell ref="B3176:F3176"/>
    <mergeCell ref="B3177:F3177"/>
    <mergeCell ref="B3178:F3178"/>
    <mergeCell ref="B3167:F3167"/>
    <mergeCell ref="B3168:F3168"/>
    <mergeCell ref="B3169:F3169"/>
    <mergeCell ref="B3170:F3170"/>
    <mergeCell ref="B3171:F3171"/>
    <mergeCell ref="B3172:F3172"/>
    <mergeCell ref="B3161:F3161"/>
    <mergeCell ref="B3162:F3162"/>
    <mergeCell ref="B3163:F3163"/>
    <mergeCell ref="B3164:F3164"/>
    <mergeCell ref="B3165:F3165"/>
    <mergeCell ref="B3166:F3166"/>
    <mergeCell ref="B3155:F3155"/>
    <mergeCell ref="B3156:F3156"/>
    <mergeCell ref="B3157:F3157"/>
    <mergeCell ref="B3158:F3158"/>
    <mergeCell ref="B3159:F3159"/>
    <mergeCell ref="B3160:F3160"/>
    <mergeCell ref="B3149:F3149"/>
    <mergeCell ref="B3150:F3150"/>
    <mergeCell ref="B3151:F3151"/>
    <mergeCell ref="B3152:F3152"/>
    <mergeCell ref="B3153:F3153"/>
    <mergeCell ref="B3154:F3154"/>
    <mergeCell ref="B3143:F3143"/>
    <mergeCell ref="B3144:F3144"/>
    <mergeCell ref="B3145:F3145"/>
    <mergeCell ref="B3146:F3146"/>
    <mergeCell ref="B3147:F3147"/>
    <mergeCell ref="B3148:F3148"/>
    <mergeCell ref="B3137:F3137"/>
    <mergeCell ref="B3138:F3138"/>
    <mergeCell ref="B3139:F3139"/>
    <mergeCell ref="B3140:F3140"/>
    <mergeCell ref="B3141:F3141"/>
    <mergeCell ref="B3142:F3142"/>
    <mergeCell ref="B3131:F3131"/>
    <mergeCell ref="B3132:F3132"/>
    <mergeCell ref="B3133:F3133"/>
    <mergeCell ref="B3134:F3134"/>
    <mergeCell ref="B3135:F3135"/>
    <mergeCell ref="B3136:F3136"/>
    <mergeCell ref="B3125:F3125"/>
    <mergeCell ref="B3126:F3126"/>
    <mergeCell ref="B3127:F3127"/>
    <mergeCell ref="B3128:F3128"/>
    <mergeCell ref="B3129:F3129"/>
    <mergeCell ref="B3130:F3130"/>
    <mergeCell ref="B3119:F3119"/>
    <mergeCell ref="B3120:F3120"/>
    <mergeCell ref="B3121:F3121"/>
    <mergeCell ref="B3122:F3122"/>
    <mergeCell ref="B3123:F3123"/>
    <mergeCell ref="B3124:F3124"/>
    <mergeCell ref="B3113:F3113"/>
    <mergeCell ref="B3114:F3114"/>
    <mergeCell ref="B3115:F3115"/>
    <mergeCell ref="B3116:F3116"/>
    <mergeCell ref="B3117:F3117"/>
    <mergeCell ref="B3118:F3118"/>
    <mergeCell ref="B3107:F3107"/>
    <mergeCell ref="B3108:F3108"/>
    <mergeCell ref="B3109:F3109"/>
    <mergeCell ref="B3110:F3110"/>
    <mergeCell ref="B3111:F3111"/>
    <mergeCell ref="B3112:F3112"/>
    <mergeCell ref="B3101:F3101"/>
    <mergeCell ref="B3102:F3102"/>
    <mergeCell ref="B3103:F3103"/>
    <mergeCell ref="B3104:F3104"/>
    <mergeCell ref="B3105:F3105"/>
    <mergeCell ref="B3106:F3106"/>
    <mergeCell ref="B3095:F3095"/>
    <mergeCell ref="B3096:F3096"/>
    <mergeCell ref="B3097:F3097"/>
    <mergeCell ref="B3098:F3098"/>
    <mergeCell ref="B3099:F3099"/>
    <mergeCell ref="B3100:F3100"/>
    <mergeCell ref="B3089:F3089"/>
    <mergeCell ref="B3090:F3090"/>
    <mergeCell ref="B3091:F3091"/>
    <mergeCell ref="B3092:F3092"/>
    <mergeCell ref="B3093:F3093"/>
    <mergeCell ref="B3094:F3094"/>
    <mergeCell ref="B3083:F3083"/>
    <mergeCell ref="B3084:F3084"/>
    <mergeCell ref="B3085:F3085"/>
    <mergeCell ref="B3086:F3086"/>
    <mergeCell ref="B3087:F3087"/>
    <mergeCell ref="B3088:F3088"/>
    <mergeCell ref="B3077:F3077"/>
    <mergeCell ref="B3078:F3078"/>
    <mergeCell ref="B3079:F3079"/>
    <mergeCell ref="B3080:F3080"/>
    <mergeCell ref="B3081:F3081"/>
    <mergeCell ref="B3082:F3082"/>
    <mergeCell ref="B3071:F3071"/>
    <mergeCell ref="B3072:F3072"/>
    <mergeCell ref="B3073:F3073"/>
    <mergeCell ref="B3074:F3074"/>
    <mergeCell ref="B3075:F3075"/>
    <mergeCell ref="B3076:F3076"/>
    <mergeCell ref="B3065:F3065"/>
    <mergeCell ref="B3066:F3066"/>
    <mergeCell ref="B3067:F3067"/>
    <mergeCell ref="B3068:F3068"/>
    <mergeCell ref="B3069:F3069"/>
    <mergeCell ref="B3070:F3070"/>
    <mergeCell ref="B3059:F3059"/>
    <mergeCell ref="B3060:F3060"/>
    <mergeCell ref="B3061:F3061"/>
    <mergeCell ref="B3062:F3062"/>
    <mergeCell ref="B3063:F3063"/>
    <mergeCell ref="B3064:F3064"/>
    <mergeCell ref="B3053:F3053"/>
    <mergeCell ref="B3054:F3054"/>
    <mergeCell ref="B3055:F3055"/>
    <mergeCell ref="B3056:F3056"/>
    <mergeCell ref="B3057:F3057"/>
    <mergeCell ref="B3058:F3058"/>
    <mergeCell ref="B3047:F3047"/>
    <mergeCell ref="B3048:F3048"/>
    <mergeCell ref="B3049:F3049"/>
    <mergeCell ref="B3050:F3050"/>
    <mergeCell ref="B3051:F3051"/>
    <mergeCell ref="B3052:F3052"/>
    <mergeCell ref="B3041:F3041"/>
    <mergeCell ref="B3042:F3042"/>
    <mergeCell ref="B3043:F3043"/>
    <mergeCell ref="B3044:F3044"/>
    <mergeCell ref="B3045:F3045"/>
    <mergeCell ref="B3046:F3046"/>
    <mergeCell ref="B3035:F3035"/>
    <mergeCell ref="B3036:F3036"/>
    <mergeCell ref="B3037:F3037"/>
    <mergeCell ref="B3038:F3038"/>
    <mergeCell ref="B3039:F3039"/>
    <mergeCell ref="B3040:F3040"/>
    <mergeCell ref="B3029:F3029"/>
    <mergeCell ref="B3030:F3030"/>
    <mergeCell ref="B3031:F3031"/>
    <mergeCell ref="B3032:F3032"/>
    <mergeCell ref="B3033:F3033"/>
    <mergeCell ref="B3034:F3034"/>
    <mergeCell ref="B3023:F3023"/>
    <mergeCell ref="B3024:F3024"/>
    <mergeCell ref="B3025:F3025"/>
    <mergeCell ref="B3026:F3026"/>
    <mergeCell ref="B3027:F3027"/>
    <mergeCell ref="B3028:F3028"/>
    <mergeCell ref="B3017:F3017"/>
    <mergeCell ref="B3018:F3018"/>
    <mergeCell ref="B3019:F3019"/>
    <mergeCell ref="B3020:F3020"/>
    <mergeCell ref="B3021:F3021"/>
    <mergeCell ref="B3022:F3022"/>
    <mergeCell ref="B3011:F3011"/>
    <mergeCell ref="B3012:F3012"/>
    <mergeCell ref="B3013:F3013"/>
    <mergeCell ref="B3014:F3014"/>
    <mergeCell ref="B3015:F3015"/>
    <mergeCell ref="B3016:F3016"/>
    <mergeCell ref="B3005:F3005"/>
    <mergeCell ref="B3006:F3006"/>
    <mergeCell ref="B3007:F3007"/>
    <mergeCell ref="B3008:F3008"/>
    <mergeCell ref="B3009:F3009"/>
    <mergeCell ref="B3010:F3010"/>
    <mergeCell ref="B2999:F2999"/>
    <mergeCell ref="B3000:F3000"/>
    <mergeCell ref="B3001:F3001"/>
    <mergeCell ref="B3002:F3002"/>
    <mergeCell ref="B3003:F3003"/>
    <mergeCell ref="B3004:F3004"/>
    <mergeCell ref="B2993:F2993"/>
    <mergeCell ref="B2994:F2994"/>
    <mergeCell ref="B2995:F2995"/>
    <mergeCell ref="B2996:F2996"/>
    <mergeCell ref="B2997:F2997"/>
    <mergeCell ref="B2998:F2998"/>
    <mergeCell ref="B2987:F2987"/>
    <mergeCell ref="B2988:F2988"/>
    <mergeCell ref="B2989:F2989"/>
    <mergeCell ref="B2990:F2990"/>
    <mergeCell ref="B2991:F2991"/>
    <mergeCell ref="B2992:F2992"/>
    <mergeCell ref="B2981:F2981"/>
    <mergeCell ref="B2982:F2982"/>
    <mergeCell ref="B2983:F2983"/>
    <mergeCell ref="B2984:F2984"/>
    <mergeCell ref="B2985:F2985"/>
    <mergeCell ref="B2986:F2986"/>
    <mergeCell ref="B2975:F2975"/>
    <mergeCell ref="B2976:F2976"/>
    <mergeCell ref="B2977:F2977"/>
    <mergeCell ref="B2978:F2978"/>
    <mergeCell ref="B2979:F2979"/>
    <mergeCell ref="B2980:F2980"/>
    <mergeCell ref="B2969:F2969"/>
    <mergeCell ref="B2970:F2970"/>
    <mergeCell ref="B2971:F2971"/>
    <mergeCell ref="B2972:F2972"/>
    <mergeCell ref="B2973:F2973"/>
    <mergeCell ref="B2974:F2974"/>
    <mergeCell ref="B2963:F2963"/>
    <mergeCell ref="B2964:F2964"/>
    <mergeCell ref="B2965:F2965"/>
    <mergeCell ref="B2966:F2966"/>
    <mergeCell ref="B2967:F2967"/>
    <mergeCell ref="B2968:F2968"/>
    <mergeCell ref="B2957:F2957"/>
    <mergeCell ref="B2958:F2958"/>
    <mergeCell ref="B2959:F2959"/>
    <mergeCell ref="B2960:F2960"/>
    <mergeCell ref="B2961:F2961"/>
    <mergeCell ref="B2962:F2962"/>
    <mergeCell ref="B2951:F2951"/>
    <mergeCell ref="B2952:F2952"/>
    <mergeCell ref="B2953:F2953"/>
    <mergeCell ref="B2954:F2954"/>
    <mergeCell ref="B2955:F2955"/>
    <mergeCell ref="B2956:F2956"/>
    <mergeCell ref="B2945:F2945"/>
    <mergeCell ref="B2946:F2946"/>
    <mergeCell ref="B2947:F2947"/>
    <mergeCell ref="B2948:F2948"/>
    <mergeCell ref="B2949:F2949"/>
    <mergeCell ref="B2950:F2950"/>
    <mergeCell ref="B2939:F2939"/>
    <mergeCell ref="B2940:F2940"/>
    <mergeCell ref="B2941:F2941"/>
    <mergeCell ref="B2942:F2942"/>
    <mergeCell ref="B2943:F2943"/>
    <mergeCell ref="B2944:F2944"/>
    <mergeCell ref="B2933:F2933"/>
    <mergeCell ref="B2934:F2934"/>
    <mergeCell ref="B2935:F2935"/>
    <mergeCell ref="B2936:F2936"/>
    <mergeCell ref="B2937:F2937"/>
    <mergeCell ref="B2938:F2938"/>
    <mergeCell ref="B2927:F2927"/>
    <mergeCell ref="B2928:F2928"/>
    <mergeCell ref="B2929:F2929"/>
    <mergeCell ref="B2930:F2930"/>
    <mergeCell ref="B2931:F2931"/>
    <mergeCell ref="B2932:F2932"/>
    <mergeCell ref="B2921:F2921"/>
    <mergeCell ref="B2922:F2922"/>
    <mergeCell ref="B2923:F2923"/>
    <mergeCell ref="B2924:F2924"/>
    <mergeCell ref="B2925:F2925"/>
    <mergeCell ref="B2926:F2926"/>
    <mergeCell ref="B2915:F2915"/>
    <mergeCell ref="B2916:F2916"/>
    <mergeCell ref="B2917:F2917"/>
    <mergeCell ref="B2918:F2918"/>
    <mergeCell ref="B2919:F2919"/>
    <mergeCell ref="B2920:F2920"/>
    <mergeCell ref="B2909:F2909"/>
    <mergeCell ref="B2910:F2910"/>
    <mergeCell ref="B2911:F2911"/>
    <mergeCell ref="B2912:F2912"/>
    <mergeCell ref="B2913:F2913"/>
    <mergeCell ref="B2914:F2914"/>
    <mergeCell ref="B2903:F2903"/>
    <mergeCell ref="B2904:F2904"/>
    <mergeCell ref="B2905:F2905"/>
    <mergeCell ref="B2906:F2906"/>
    <mergeCell ref="B2907:F2907"/>
    <mergeCell ref="B2908:F2908"/>
    <mergeCell ref="B2897:F2897"/>
    <mergeCell ref="B2898:F2898"/>
    <mergeCell ref="B2899:F2899"/>
    <mergeCell ref="B2900:F2900"/>
    <mergeCell ref="B2901:F2901"/>
    <mergeCell ref="B2902:F2902"/>
    <mergeCell ref="B2891:F2891"/>
    <mergeCell ref="B2892:F2892"/>
    <mergeCell ref="B2893:F2893"/>
    <mergeCell ref="B2894:F2894"/>
    <mergeCell ref="B2895:F2895"/>
    <mergeCell ref="B2896:F2896"/>
    <mergeCell ref="B2885:F2885"/>
    <mergeCell ref="B2886:F2886"/>
    <mergeCell ref="B2887:F2887"/>
    <mergeCell ref="B2888:F2888"/>
    <mergeCell ref="B2889:F2889"/>
    <mergeCell ref="B2890:F2890"/>
    <mergeCell ref="B2879:F2879"/>
    <mergeCell ref="B2880:F2880"/>
    <mergeCell ref="B2881:F2881"/>
    <mergeCell ref="B2882:F2882"/>
    <mergeCell ref="B2883:F2883"/>
    <mergeCell ref="B2884:F2884"/>
    <mergeCell ref="B2873:F2873"/>
    <mergeCell ref="B2874:F2874"/>
    <mergeCell ref="B2875:F2875"/>
    <mergeCell ref="B2876:F2876"/>
    <mergeCell ref="B2877:F2877"/>
    <mergeCell ref="B2878:F2878"/>
    <mergeCell ref="B2867:F2867"/>
    <mergeCell ref="B2868:F2868"/>
    <mergeCell ref="B2869:F2869"/>
    <mergeCell ref="B2870:F2870"/>
    <mergeCell ref="B2871:F2871"/>
    <mergeCell ref="B2872:F2872"/>
    <mergeCell ref="B2861:F2861"/>
    <mergeCell ref="B2862:F2862"/>
    <mergeCell ref="B2863:F2863"/>
    <mergeCell ref="B2864:F2864"/>
    <mergeCell ref="B2865:F2865"/>
    <mergeCell ref="B2866:F2866"/>
    <mergeCell ref="B2855:F2855"/>
    <mergeCell ref="B2856:F2856"/>
    <mergeCell ref="B2857:F2857"/>
    <mergeCell ref="B2858:F2858"/>
    <mergeCell ref="B2859:F2859"/>
    <mergeCell ref="B2860:F2860"/>
    <mergeCell ref="B2849:F2849"/>
    <mergeCell ref="B2850:F2850"/>
    <mergeCell ref="B2851:F2851"/>
    <mergeCell ref="B2852:F2852"/>
    <mergeCell ref="B2853:F2853"/>
    <mergeCell ref="B2854:F2854"/>
    <mergeCell ref="B2843:F2843"/>
    <mergeCell ref="B2844:F2844"/>
    <mergeCell ref="B2845:F2845"/>
    <mergeCell ref="B2846:F2846"/>
    <mergeCell ref="B2847:F2847"/>
    <mergeCell ref="B2848:F2848"/>
    <mergeCell ref="B2837:F2837"/>
    <mergeCell ref="B2838:F2838"/>
    <mergeCell ref="B2839:F2839"/>
    <mergeCell ref="B2840:F2840"/>
    <mergeCell ref="B2841:F2841"/>
    <mergeCell ref="B2842:F2842"/>
    <mergeCell ref="B2831:F2831"/>
    <mergeCell ref="B2832:F2832"/>
    <mergeCell ref="B2833:F2833"/>
    <mergeCell ref="B2834:F2834"/>
    <mergeCell ref="B2835:F2835"/>
    <mergeCell ref="B2836:F2836"/>
    <mergeCell ref="B2825:F2825"/>
    <mergeCell ref="B2826:F2826"/>
    <mergeCell ref="B2827:F2827"/>
    <mergeCell ref="B2828:F2828"/>
    <mergeCell ref="B2829:F2829"/>
    <mergeCell ref="B2830:F2830"/>
    <mergeCell ref="B2819:F2819"/>
    <mergeCell ref="B2820:F2820"/>
    <mergeCell ref="B2821:F2821"/>
    <mergeCell ref="B2822:F2822"/>
    <mergeCell ref="B2823:F2823"/>
    <mergeCell ref="B2824:F2824"/>
    <mergeCell ref="B2813:F2813"/>
    <mergeCell ref="B2814:F2814"/>
    <mergeCell ref="B2815:F2815"/>
    <mergeCell ref="B2816:F2816"/>
    <mergeCell ref="B2817:F2817"/>
    <mergeCell ref="B2818:F2818"/>
    <mergeCell ref="B2807:F2807"/>
    <mergeCell ref="B2808:F2808"/>
    <mergeCell ref="B2809:F2809"/>
    <mergeCell ref="B2810:F2810"/>
    <mergeCell ref="B2811:F2811"/>
    <mergeCell ref="B2812:F2812"/>
    <mergeCell ref="B2801:F2801"/>
    <mergeCell ref="B2802:F2802"/>
    <mergeCell ref="B2803:F2803"/>
    <mergeCell ref="B2804:F2804"/>
    <mergeCell ref="B2805:F2805"/>
    <mergeCell ref="B2806:F2806"/>
    <mergeCell ref="B2795:F2795"/>
    <mergeCell ref="B2796:F2796"/>
    <mergeCell ref="B2797:F2797"/>
    <mergeCell ref="B2798:F2798"/>
    <mergeCell ref="B2799:F2799"/>
    <mergeCell ref="B2800:F2800"/>
    <mergeCell ref="B2789:F2789"/>
    <mergeCell ref="B2790:F2790"/>
    <mergeCell ref="B2791:F2791"/>
    <mergeCell ref="B2792:F2792"/>
    <mergeCell ref="B2793:F2793"/>
    <mergeCell ref="B2794:F2794"/>
    <mergeCell ref="B2783:F2783"/>
    <mergeCell ref="B2784:F2784"/>
    <mergeCell ref="B2785:F2785"/>
    <mergeCell ref="B2786:F2786"/>
    <mergeCell ref="B2787:F2787"/>
    <mergeCell ref="B2788:F2788"/>
    <mergeCell ref="B2777:F2777"/>
    <mergeCell ref="B2778:F2778"/>
    <mergeCell ref="B2779:F2779"/>
    <mergeCell ref="B2780:F2780"/>
    <mergeCell ref="B2781:F2781"/>
    <mergeCell ref="B2782:F2782"/>
    <mergeCell ref="B2771:F2771"/>
    <mergeCell ref="B2772:F2772"/>
    <mergeCell ref="B2773:F2773"/>
    <mergeCell ref="B2774:F2774"/>
    <mergeCell ref="B2775:F2775"/>
    <mergeCell ref="B2776:F2776"/>
    <mergeCell ref="B2765:F2765"/>
    <mergeCell ref="B2766:F2766"/>
    <mergeCell ref="B2767:F2767"/>
    <mergeCell ref="B2768:F2768"/>
    <mergeCell ref="B2769:F2769"/>
    <mergeCell ref="B2770:F2770"/>
    <mergeCell ref="B2759:F2759"/>
    <mergeCell ref="B2760:F2760"/>
    <mergeCell ref="B2761:F2761"/>
    <mergeCell ref="B2762:F2762"/>
    <mergeCell ref="B2763:F2763"/>
    <mergeCell ref="B2764:F2764"/>
    <mergeCell ref="B2753:F2753"/>
    <mergeCell ref="B2754:F2754"/>
    <mergeCell ref="B2755:F2755"/>
    <mergeCell ref="B2756:F2756"/>
    <mergeCell ref="B2757:F2757"/>
    <mergeCell ref="B2758:F2758"/>
    <mergeCell ref="B2747:F2747"/>
    <mergeCell ref="B2748:F2748"/>
    <mergeCell ref="B2749:F2749"/>
    <mergeCell ref="B2750:F2750"/>
    <mergeCell ref="B2751:F2751"/>
    <mergeCell ref="B2752:F2752"/>
    <mergeCell ref="B2741:F2741"/>
    <mergeCell ref="B2742:F2742"/>
    <mergeCell ref="B2743:F2743"/>
    <mergeCell ref="B2744:F2744"/>
    <mergeCell ref="B2745:F2745"/>
    <mergeCell ref="B2746:F2746"/>
    <mergeCell ref="B2735:F2735"/>
    <mergeCell ref="B2736:F2736"/>
    <mergeCell ref="B2737:F2737"/>
    <mergeCell ref="B2738:F2738"/>
    <mergeCell ref="B2739:F2739"/>
    <mergeCell ref="B2740:F2740"/>
    <mergeCell ref="B2729:F2729"/>
    <mergeCell ref="B2730:F2730"/>
    <mergeCell ref="B2731:F2731"/>
    <mergeCell ref="B2732:F2732"/>
    <mergeCell ref="B2733:F2733"/>
    <mergeCell ref="B2734:F2734"/>
    <mergeCell ref="B2723:F2723"/>
    <mergeCell ref="B2724:F2724"/>
    <mergeCell ref="B2725:F2725"/>
    <mergeCell ref="B2726:F2726"/>
    <mergeCell ref="B2727:F2727"/>
    <mergeCell ref="B2728:F2728"/>
    <mergeCell ref="B2717:F2717"/>
    <mergeCell ref="B2718:F2718"/>
    <mergeCell ref="B2719:F2719"/>
    <mergeCell ref="B2720:F2720"/>
    <mergeCell ref="B2721:F2721"/>
    <mergeCell ref="B2722:F2722"/>
    <mergeCell ref="B2711:F2711"/>
    <mergeCell ref="B2712:F2712"/>
    <mergeCell ref="B2713:F2713"/>
    <mergeCell ref="B2714:F2714"/>
    <mergeCell ref="B2715:F2715"/>
    <mergeCell ref="B2716:F2716"/>
    <mergeCell ref="B2705:F2705"/>
    <mergeCell ref="B2706:F2706"/>
    <mergeCell ref="B2707:F2707"/>
    <mergeCell ref="B2708:F2708"/>
    <mergeCell ref="B2709:F2709"/>
    <mergeCell ref="B2710:F2710"/>
    <mergeCell ref="B2699:F2699"/>
    <mergeCell ref="B2700:F2700"/>
    <mergeCell ref="B2701:F2701"/>
    <mergeCell ref="B2702:F2702"/>
    <mergeCell ref="B2703:F2703"/>
    <mergeCell ref="B2704:F2704"/>
    <mergeCell ref="B2693:F2693"/>
    <mergeCell ref="B2694:F2694"/>
    <mergeCell ref="B2695:F2695"/>
    <mergeCell ref="B2696:F2696"/>
    <mergeCell ref="B2697:F2697"/>
    <mergeCell ref="B2698:F2698"/>
    <mergeCell ref="B2687:F2687"/>
    <mergeCell ref="B2688:F2688"/>
    <mergeCell ref="B2689:F2689"/>
    <mergeCell ref="B2690:F2690"/>
    <mergeCell ref="B2691:F2691"/>
    <mergeCell ref="B2692:F2692"/>
    <mergeCell ref="B2681:F2681"/>
    <mergeCell ref="B2682:F2682"/>
    <mergeCell ref="B2683:F2683"/>
    <mergeCell ref="B2684:F2684"/>
    <mergeCell ref="B2685:F2685"/>
    <mergeCell ref="B2686:F2686"/>
    <mergeCell ref="B2675:F2675"/>
    <mergeCell ref="B2676:F2676"/>
    <mergeCell ref="B2677:F2677"/>
    <mergeCell ref="B2678:F2678"/>
    <mergeCell ref="B2679:F2679"/>
    <mergeCell ref="B2680:F2680"/>
    <mergeCell ref="B2669:F2669"/>
    <mergeCell ref="B2670:F2670"/>
    <mergeCell ref="B2671:F2671"/>
    <mergeCell ref="B2672:F2672"/>
    <mergeCell ref="B2673:F2673"/>
    <mergeCell ref="B2674:F2674"/>
    <mergeCell ref="B2663:F2663"/>
    <mergeCell ref="B2664:F2664"/>
    <mergeCell ref="B2665:F2665"/>
    <mergeCell ref="B2666:F2666"/>
    <mergeCell ref="B2667:F2667"/>
    <mergeCell ref="B2668:F2668"/>
    <mergeCell ref="B2657:F2657"/>
    <mergeCell ref="B2658:F2658"/>
    <mergeCell ref="B2659:F2659"/>
    <mergeCell ref="B2660:F2660"/>
    <mergeCell ref="B2661:F2661"/>
    <mergeCell ref="B2662:F2662"/>
    <mergeCell ref="B2651:F2651"/>
    <mergeCell ref="B2652:F2652"/>
    <mergeCell ref="B2653:F2653"/>
    <mergeCell ref="B2654:F2654"/>
    <mergeCell ref="B2655:F2655"/>
    <mergeCell ref="B2656:F2656"/>
    <mergeCell ref="B2645:F2645"/>
    <mergeCell ref="B2646:F2646"/>
    <mergeCell ref="B2647:F2647"/>
    <mergeCell ref="B2648:F2648"/>
    <mergeCell ref="B2649:F2649"/>
    <mergeCell ref="B2650:F2650"/>
    <mergeCell ref="B2639:F2639"/>
    <mergeCell ref="B2640:F2640"/>
    <mergeCell ref="B2641:F2641"/>
    <mergeCell ref="B2642:F2642"/>
    <mergeCell ref="B2643:F2643"/>
    <mergeCell ref="B2644:F2644"/>
    <mergeCell ref="B2633:F2633"/>
    <mergeCell ref="B2634:F2634"/>
    <mergeCell ref="B2635:F2635"/>
    <mergeCell ref="B2636:F2636"/>
    <mergeCell ref="B2637:F2637"/>
    <mergeCell ref="B2638:F2638"/>
    <mergeCell ref="B2627:F2627"/>
    <mergeCell ref="B2628:F2628"/>
    <mergeCell ref="B2629:F2629"/>
    <mergeCell ref="B2630:F2630"/>
    <mergeCell ref="B2631:F2631"/>
    <mergeCell ref="B2632:F2632"/>
    <mergeCell ref="B2621:F2621"/>
    <mergeCell ref="B2622:F2622"/>
    <mergeCell ref="B2623:F2623"/>
    <mergeCell ref="B2624:F2624"/>
    <mergeCell ref="B2625:F2625"/>
    <mergeCell ref="B2626:F2626"/>
    <mergeCell ref="B2615:F2615"/>
    <mergeCell ref="B2616:F2616"/>
    <mergeCell ref="B2617:F2617"/>
    <mergeCell ref="B2618:F2618"/>
    <mergeCell ref="B2619:F2619"/>
    <mergeCell ref="B2620:F2620"/>
    <mergeCell ref="B2609:F2609"/>
    <mergeCell ref="B2610:F2610"/>
    <mergeCell ref="B2611:F2611"/>
    <mergeCell ref="B2612:F2612"/>
    <mergeCell ref="B2613:F2613"/>
    <mergeCell ref="B2614:F2614"/>
    <mergeCell ref="B2603:F2603"/>
    <mergeCell ref="B2604:F2604"/>
    <mergeCell ref="B2605:F2605"/>
    <mergeCell ref="B2606:F2606"/>
    <mergeCell ref="B2607:F2607"/>
    <mergeCell ref="B2608:F2608"/>
    <mergeCell ref="B2597:F2597"/>
    <mergeCell ref="B2598:F2598"/>
    <mergeCell ref="B2599:F2599"/>
    <mergeCell ref="B2600:F2600"/>
    <mergeCell ref="B2601:F2601"/>
    <mergeCell ref="B2602:F2602"/>
    <mergeCell ref="B2591:F2591"/>
    <mergeCell ref="B2592:F2592"/>
    <mergeCell ref="B2593:F2593"/>
    <mergeCell ref="B2594:F2594"/>
    <mergeCell ref="B2595:F2595"/>
    <mergeCell ref="B2596:F2596"/>
    <mergeCell ref="B2585:F2585"/>
    <mergeCell ref="B2586:F2586"/>
    <mergeCell ref="B2587:F2587"/>
    <mergeCell ref="B2588:F2588"/>
    <mergeCell ref="B2589:F2589"/>
    <mergeCell ref="B2590:F2590"/>
    <mergeCell ref="B2579:F2579"/>
    <mergeCell ref="B2580:F2580"/>
    <mergeCell ref="B2581:F2581"/>
    <mergeCell ref="B2582:F2582"/>
    <mergeCell ref="B2583:F2583"/>
    <mergeCell ref="B2584:F2584"/>
    <mergeCell ref="B2573:F2573"/>
    <mergeCell ref="B2574:F2574"/>
    <mergeCell ref="B2575:F2575"/>
    <mergeCell ref="B2576:F2576"/>
    <mergeCell ref="B2577:F2577"/>
    <mergeCell ref="B2578:F2578"/>
    <mergeCell ref="B2567:F2567"/>
    <mergeCell ref="B2568:F2568"/>
    <mergeCell ref="B2569:F2569"/>
    <mergeCell ref="B2570:F2570"/>
    <mergeCell ref="B2571:F2571"/>
    <mergeCell ref="B2572:F2572"/>
    <mergeCell ref="B2561:F2561"/>
    <mergeCell ref="B2562:F2562"/>
    <mergeCell ref="B2563:F2563"/>
    <mergeCell ref="B2564:F2564"/>
    <mergeCell ref="B2565:F2565"/>
    <mergeCell ref="B2566:F2566"/>
    <mergeCell ref="B2555:F2555"/>
    <mergeCell ref="B2556:F2556"/>
    <mergeCell ref="B2557:F2557"/>
    <mergeCell ref="B2558:F2558"/>
    <mergeCell ref="B2559:F2559"/>
    <mergeCell ref="B2560:F2560"/>
    <mergeCell ref="B2549:F2549"/>
    <mergeCell ref="B2550:F2550"/>
    <mergeCell ref="B2551:F2551"/>
    <mergeCell ref="B2552:F2552"/>
    <mergeCell ref="B2553:F2553"/>
    <mergeCell ref="B2554:F2554"/>
    <mergeCell ref="B2543:F2543"/>
    <mergeCell ref="B2544:F2544"/>
    <mergeCell ref="B2545:F2545"/>
    <mergeCell ref="B2546:F2546"/>
    <mergeCell ref="B2547:F2547"/>
    <mergeCell ref="B2548:F2548"/>
    <mergeCell ref="B2537:F2537"/>
    <mergeCell ref="B2538:F2538"/>
    <mergeCell ref="B2539:F2539"/>
    <mergeCell ref="B2540:F2540"/>
    <mergeCell ref="B2541:F2541"/>
    <mergeCell ref="B2542:F2542"/>
    <mergeCell ref="B2531:F2531"/>
    <mergeCell ref="B2532:F2532"/>
    <mergeCell ref="B2533:F2533"/>
    <mergeCell ref="B2534:F2534"/>
    <mergeCell ref="B2535:F2535"/>
    <mergeCell ref="B2536:F2536"/>
    <mergeCell ref="B2525:F2525"/>
    <mergeCell ref="B2526:F2526"/>
    <mergeCell ref="B2527:F2527"/>
    <mergeCell ref="B2528:F2528"/>
    <mergeCell ref="B2529:F2529"/>
    <mergeCell ref="B2530:F2530"/>
    <mergeCell ref="B2519:F2519"/>
    <mergeCell ref="B2520:F2520"/>
    <mergeCell ref="B2521:F2521"/>
    <mergeCell ref="B2522:F2522"/>
    <mergeCell ref="B2523:F2523"/>
    <mergeCell ref="B2524:F2524"/>
    <mergeCell ref="B2513:F2513"/>
    <mergeCell ref="B2514:F2514"/>
    <mergeCell ref="B2515:F2515"/>
    <mergeCell ref="B2516:F2516"/>
    <mergeCell ref="B2517:F2517"/>
    <mergeCell ref="B2518:F2518"/>
    <mergeCell ref="B2507:F2507"/>
    <mergeCell ref="B2508:F2508"/>
    <mergeCell ref="B2509:F2509"/>
    <mergeCell ref="B2510:F2510"/>
    <mergeCell ref="B2511:F2511"/>
    <mergeCell ref="B2512:F2512"/>
    <mergeCell ref="B2501:F2501"/>
    <mergeCell ref="B2502:F2502"/>
    <mergeCell ref="B2503:F2503"/>
    <mergeCell ref="B2504:F2504"/>
    <mergeCell ref="B2505:F2505"/>
    <mergeCell ref="B2506:F2506"/>
    <mergeCell ref="B2495:F2495"/>
    <mergeCell ref="B2496:F2496"/>
    <mergeCell ref="B2497:F2497"/>
    <mergeCell ref="B2498:F2498"/>
    <mergeCell ref="B2499:F2499"/>
    <mergeCell ref="B2500:F2500"/>
    <mergeCell ref="B2489:F2489"/>
    <mergeCell ref="B2490:F2490"/>
    <mergeCell ref="B2491:F2491"/>
    <mergeCell ref="B2492:F2492"/>
    <mergeCell ref="B2493:F2493"/>
    <mergeCell ref="B2494:F2494"/>
    <mergeCell ref="B2483:F2483"/>
    <mergeCell ref="B2484:F2484"/>
    <mergeCell ref="B2485:F2485"/>
    <mergeCell ref="B2486:F2486"/>
    <mergeCell ref="B2487:F2487"/>
    <mergeCell ref="B2488:F2488"/>
    <mergeCell ref="B2477:F2477"/>
    <mergeCell ref="B2478:F2478"/>
    <mergeCell ref="B2479:F2479"/>
    <mergeCell ref="B2480:F2480"/>
    <mergeCell ref="B2481:F2481"/>
    <mergeCell ref="B2482:F2482"/>
    <mergeCell ref="B2471:F2471"/>
    <mergeCell ref="B2472:F2472"/>
    <mergeCell ref="B2473:F2473"/>
    <mergeCell ref="B2474:F2474"/>
    <mergeCell ref="B2475:F2475"/>
    <mergeCell ref="B2476:F2476"/>
    <mergeCell ref="B2465:F2465"/>
    <mergeCell ref="B2466:F2466"/>
    <mergeCell ref="B2467:F2467"/>
    <mergeCell ref="B2468:F2468"/>
    <mergeCell ref="B2469:F2469"/>
    <mergeCell ref="B2470:F2470"/>
    <mergeCell ref="B2459:F2459"/>
    <mergeCell ref="B2460:F2460"/>
    <mergeCell ref="B2461:F2461"/>
    <mergeCell ref="B2462:F2462"/>
    <mergeCell ref="B2463:F2463"/>
    <mergeCell ref="B2464:F2464"/>
    <mergeCell ref="B2453:F2453"/>
    <mergeCell ref="B2454:F2454"/>
    <mergeCell ref="B2455:F2455"/>
    <mergeCell ref="B2456:F2456"/>
    <mergeCell ref="B2457:F2457"/>
    <mergeCell ref="B2458:F2458"/>
    <mergeCell ref="B2447:F2447"/>
    <mergeCell ref="B2448:F2448"/>
    <mergeCell ref="B2449:F2449"/>
    <mergeCell ref="B2450:F2450"/>
    <mergeCell ref="B2451:F2451"/>
    <mergeCell ref="B2452:F2452"/>
    <mergeCell ref="B2441:F2441"/>
    <mergeCell ref="B2442:F2442"/>
    <mergeCell ref="B2443:F2443"/>
    <mergeCell ref="B2444:F2444"/>
    <mergeCell ref="B2445:F2445"/>
    <mergeCell ref="B2446:F2446"/>
    <mergeCell ref="B2435:F2435"/>
    <mergeCell ref="B2436:F2436"/>
    <mergeCell ref="B2437:F2437"/>
    <mergeCell ref="B2438:F2438"/>
    <mergeCell ref="B2439:F2439"/>
    <mergeCell ref="B2440:F2440"/>
    <mergeCell ref="B2429:F2429"/>
    <mergeCell ref="B2430:F2430"/>
    <mergeCell ref="B2431:F2431"/>
    <mergeCell ref="B2432:F2432"/>
    <mergeCell ref="B2433:F2433"/>
    <mergeCell ref="B2434:F2434"/>
    <mergeCell ref="B2423:F2423"/>
    <mergeCell ref="B2424:F2424"/>
    <mergeCell ref="B2425:F2425"/>
    <mergeCell ref="B2426:F2426"/>
    <mergeCell ref="B2427:F2427"/>
    <mergeCell ref="B2428:F2428"/>
    <mergeCell ref="B2417:F2417"/>
    <mergeCell ref="B2418:F2418"/>
    <mergeCell ref="B2419:F2419"/>
    <mergeCell ref="B2420:F2420"/>
    <mergeCell ref="B2421:F2421"/>
    <mergeCell ref="B2422:F2422"/>
    <mergeCell ref="B2411:F2411"/>
    <mergeCell ref="B2412:F2412"/>
    <mergeCell ref="B2413:F2413"/>
    <mergeCell ref="B2414:F2414"/>
    <mergeCell ref="B2415:F2415"/>
    <mergeCell ref="B2416:F2416"/>
    <mergeCell ref="B2405:F2405"/>
    <mergeCell ref="B2406:F2406"/>
    <mergeCell ref="B2407:F2407"/>
    <mergeCell ref="B2408:F2408"/>
    <mergeCell ref="B2409:F2409"/>
    <mergeCell ref="B2410:F2410"/>
    <mergeCell ref="B2399:F2399"/>
    <mergeCell ref="B2400:F2400"/>
    <mergeCell ref="B2401:F2401"/>
    <mergeCell ref="B2402:F2402"/>
    <mergeCell ref="B2403:F2403"/>
    <mergeCell ref="B2404:F2404"/>
    <mergeCell ref="B2393:F2393"/>
    <mergeCell ref="B2394:F2394"/>
    <mergeCell ref="B2395:F2395"/>
    <mergeCell ref="B2396:F2396"/>
    <mergeCell ref="B2397:F2397"/>
    <mergeCell ref="B2398:F2398"/>
    <mergeCell ref="B2387:F2387"/>
    <mergeCell ref="B2388:F2388"/>
    <mergeCell ref="B2389:F2389"/>
    <mergeCell ref="B2390:F2390"/>
    <mergeCell ref="B2391:F2391"/>
    <mergeCell ref="B2392:F2392"/>
    <mergeCell ref="B2381:F2381"/>
    <mergeCell ref="B2382:F2382"/>
    <mergeCell ref="B2383:F2383"/>
    <mergeCell ref="B2384:F2384"/>
    <mergeCell ref="B2385:F2385"/>
    <mergeCell ref="B2386:F2386"/>
    <mergeCell ref="B2375:F2375"/>
    <mergeCell ref="B2376:F2376"/>
    <mergeCell ref="B2377:F2377"/>
    <mergeCell ref="B2378:F2378"/>
    <mergeCell ref="B2379:F2379"/>
    <mergeCell ref="B2380:F2380"/>
    <mergeCell ref="B2369:F2369"/>
    <mergeCell ref="B2370:F2370"/>
    <mergeCell ref="B2371:F2371"/>
    <mergeCell ref="B2372:F2372"/>
    <mergeCell ref="B2373:F2373"/>
    <mergeCell ref="B2374:F2374"/>
    <mergeCell ref="B2363:F2363"/>
    <mergeCell ref="B2364:F2364"/>
    <mergeCell ref="B2365:F2365"/>
    <mergeCell ref="B2366:F2366"/>
    <mergeCell ref="B2367:F2367"/>
    <mergeCell ref="B2368:F2368"/>
    <mergeCell ref="B2357:F2357"/>
    <mergeCell ref="B2358:F2358"/>
    <mergeCell ref="B2359:F2359"/>
    <mergeCell ref="B2360:F2360"/>
    <mergeCell ref="B2361:F2361"/>
    <mergeCell ref="B2362:F2362"/>
    <mergeCell ref="B2351:F2351"/>
    <mergeCell ref="B2352:F2352"/>
    <mergeCell ref="B2353:F2353"/>
    <mergeCell ref="B2354:F2354"/>
    <mergeCell ref="B2355:F2355"/>
    <mergeCell ref="B2356:F2356"/>
    <mergeCell ref="B2345:F2345"/>
    <mergeCell ref="B2346:F2346"/>
    <mergeCell ref="B2347:F2347"/>
    <mergeCell ref="B2348:F2348"/>
    <mergeCell ref="B2349:F2349"/>
    <mergeCell ref="B2350:F2350"/>
    <mergeCell ref="B2339:F2339"/>
    <mergeCell ref="B2340:F2340"/>
    <mergeCell ref="B2341:F2341"/>
    <mergeCell ref="B2342:F2342"/>
    <mergeCell ref="B2343:F2343"/>
    <mergeCell ref="B2344:F2344"/>
    <mergeCell ref="B2333:F2333"/>
    <mergeCell ref="B2334:F2334"/>
    <mergeCell ref="B2335:F2335"/>
    <mergeCell ref="B2336:F2336"/>
    <mergeCell ref="B2337:F2337"/>
    <mergeCell ref="B2338:F2338"/>
    <mergeCell ref="B2327:F2327"/>
    <mergeCell ref="B2328:F2328"/>
    <mergeCell ref="B2329:F2329"/>
    <mergeCell ref="B2330:F2330"/>
    <mergeCell ref="B2331:F2331"/>
    <mergeCell ref="B2332:F2332"/>
    <mergeCell ref="B2321:F2321"/>
    <mergeCell ref="B2322:F2322"/>
    <mergeCell ref="B2323:F2323"/>
    <mergeCell ref="B2324:F2324"/>
    <mergeCell ref="B2325:F2325"/>
    <mergeCell ref="B2326:F2326"/>
    <mergeCell ref="B2315:F2315"/>
    <mergeCell ref="B2316:F2316"/>
    <mergeCell ref="B2317:F2317"/>
    <mergeCell ref="B2318:F2318"/>
    <mergeCell ref="B2319:F2319"/>
    <mergeCell ref="B2320:F2320"/>
    <mergeCell ref="B2309:F2309"/>
    <mergeCell ref="B2310:F2310"/>
    <mergeCell ref="B2311:F2311"/>
    <mergeCell ref="B2312:F2312"/>
    <mergeCell ref="B2313:F2313"/>
    <mergeCell ref="B2314:F2314"/>
    <mergeCell ref="B2303:F2303"/>
    <mergeCell ref="B2304:F2304"/>
    <mergeCell ref="B2305:F2305"/>
    <mergeCell ref="B2306:F2306"/>
    <mergeCell ref="B2307:F2307"/>
    <mergeCell ref="B2308:F2308"/>
    <mergeCell ref="B2297:F2297"/>
    <mergeCell ref="B2298:F2298"/>
    <mergeCell ref="B2299:F2299"/>
    <mergeCell ref="B2300:F2300"/>
    <mergeCell ref="B2301:F2301"/>
    <mergeCell ref="B2302:F2302"/>
    <mergeCell ref="B2291:F2291"/>
    <mergeCell ref="B2292:F2292"/>
    <mergeCell ref="B2293:F2293"/>
    <mergeCell ref="B2294:F2294"/>
    <mergeCell ref="B2295:F2295"/>
    <mergeCell ref="B2296:F2296"/>
    <mergeCell ref="B2285:F2285"/>
    <mergeCell ref="B2286:F2286"/>
    <mergeCell ref="B2287:F2287"/>
    <mergeCell ref="B2288:F2288"/>
    <mergeCell ref="B2289:F2289"/>
    <mergeCell ref="B2290:F2290"/>
    <mergeCell ref="B2279:F2279"/>
    <mergeCell ref="B2280:F2280"/>
    <mergeCell ref="B2281:F2281"/>
    <mergeCell ref="B2282:F2282"/>
    <mergeCell ref="B2283:F2283"/>
    <mergeCell ref="B2284:F2284"/>
    <mergeCell ref="B2273:F2273"/>
    <mergeCell ref="B2274:F2274"/>
    <mergeCell ref="B2275:F2275"/>
    <mergeCell ref="B2276:F2276"/>
    <mergeCell ref="B2277:F2277"/>
    <mergeCell ref="B2278:F2278"/>
    <mergeCell ref="B2267:F2267"/>
    <mergeCell ref="B2268:F2268"/>
    <mergeCell ref="B2269:F2269"/>
    <mergeCell ref="B2270:F2270"/>
    <mergeCell ref="B2271:F2271"/>
    <mergeCell ref="B2272:F2272"/>
    <mergeCell ref="B2261:F2261"/>
    <mergeCell ref="B2262:F2262"/>
    <mergeCell ref="B2263:F2263"/>
    <mergeCell ref="B2264:F2264"/>
    <mergeCell ref="B2265:F2265"/>
    <mergeCell ref="B2266:F2266"/>
    <mergeCell ref="B2255:F2255"/>
    <mergeCell ref="B2256:F2256"/>
    <mergeCell ref="B2257:F2257"/>
    <mergeCell ref="B2258:F2258"/>
    <mergeCell ref="B2259:F2259"/>
    <mergeCell ref="B2260:F2260"/>
    <mergeCell ref="B2249:F2249"/>
    <mergeCell ref="B2250:F2250"/>
    <mergeCell ref="B2251:F2251"/>
    <mergeCell ref="B2252:F2252"/>
    <mergeCell ref="B2253:F2253"/>
    <mergeCell ref="B2254:F2254"/>
    <mergeCell ref="B2243:F2243"/>
    <mergeCell ref="B2244:F2244"/>
    <mergeCell ref="B2245:F2245"/>
    <mergeCell ref="B2246:F2246"/>
    <mergeCell ref="B2247:F2247"/>
    <mergeCell ref="B2248:F2248"/>
    <mergeCell ref="B2237:F2237"/>
    <mergeCell ref="B2238:F2238"/>
    <mergeCell ref="B2239:F2239"/>
    <mergeCell ref="B2240:F2240"/>
    <mergeCell ref="B2241:F2241"/>
    <mergeCell ref="B2242:F2242"/>
    <mergeCell ref="B2231:F2231"/>
    <mergeCell ref="B2232:F2232"/>
    <mergeCell ref="B2233:F2233"/>
    <mergeCell ref="B2234:F2234"/>
    <mergeCell ref="B2235:F2235"/>
    <mergeCell ref="B2236:F2236"/>
    <mergeCell ref="B2225:F2225"/>
    <mergeCell ref="B2226:F2226"/>
    <mergeCell ref="B2227:F2227"/>
    <mergeCell ref="B2228:F2228"/>
    <mergeCell ref="B2229:F2229"/>
    <mergeCell ref="B2230:F2230"/>
    <mergeCell ref="B2219:F2219"/>
    <mergeCell ref="B2220:F2220"/>
    <mergeCell ref="B2221:F2221"/>
    <mergeCell ref="B2222:F2222"/>
    <mergeCell ref="B2223:F2223"/>
    <mergeCell ref="B2224:F2224"/>
    <mergeCell ref="B2213:F2213"/>
    <mergeCell ref="B2214:F2214"/>
    <mergeCell ref="B2215:F2215"/>
    <mergeCell ref="B2216:F2216"/>
    <mergeCell ref="B2217:F2217"/>
    <mergeCell ref="B2218:F2218"/>
    <mergeCell ref="B2207:F2207"/>
    <mergeCell ref="B2208:F2208"/>
    <mergeCell ref="B2209:F2209"/>
    <mergeCell ref="B2210:F2210"/>
    <mergeCell ref="B2211:F2211"/>
    <mergeCell ref="B2212:F2212"/>
    <mergeCell ref="B2201:F2201"/>
    <mergeCell ref="B2202:F2202"/>
    <mergeCell ref="B2203:F2203"/>
    <mergeCell ref="B2204:F2204"/>
    <mergeCell ref="B2205:F2205"/>
    <mergeCell ref="B2206:F2206"/>
    <mergeCell ref="B2195:F2195"/>
    <mergeCell ref="B2196:F2196"/>
    <mergeCell ref="B2197:F2197"/>
    <mergeCell ref="B2198:F2198"/>
    <mergeCell ref="B2199:F2199"/>
    <mergeCell ref="B2200:F2200"/>
    <mergeCell ref="B2189:F2189"/>
    <mergeCell ref="B2190:F2190"/>
    <mergeCell ref="B2191:F2191"/>
    <mergeCell ref="B2192:F2192"/>
    <mergeCell ref="B2193:F2193"/>
    <mergeCell ref="B2194:F2194"/>
    <mergeCell ref="B2183:F2183"/>
    <mergeCell ref="B2184:F2184"/>
    <mergeCell ref="B2185:F2185"/>
    <mergeCell ref="B2186:F2186"/>
    <mergeCell ref="B2187:F2187"/>
    <mergeCell ref="B2188:F2188"/>
    <mergeCell ref="B2177:F2177"/>
    <mergeCell ref="B2178:F2178"/>
    <mergeCell ref="B2179:F2179"/>
    <mergeCell ref="B2180:F2180"/>
    <mergeCell ref="B2181:F2181"/>
    <mergeCell ref="B2182:F2182"/>
    <mergeCell ref="B2171:F2171"/>
    <mergeCell ref="B2172:F2172"/>
    <mergeCell ref="B2173:F2173"/>
    <mergeCell ref="B2174:F2174"/>
    <mergeCell ref="B2175:F2175"/>
    <mergeCell ref="B2176:F2176"/>
    <mergeCell ref="B2165:F2165"/>
    <mergeCell ref="B2166:F2166"/>
    <mergeCell ref="B2167:F2167"/>
    <mergeCell ref="B2168:F2168"/>
    <mergeCell ref="B2169:F2169"/>
    <mergeCell ref="B2170:F2170"/>
    <mergeCell ref="B2159:F2159"/>
    <mergeCell ref="B2160:F2160"/>
    <mergeCell ref="B2161:F2161"/>
    <mergeCell ref="B2162:F2162"/>
    <mergeCell ref="B2163:F2163"/>
    <mergeCell ref="B2164:F2164"/>
    <mergeCell ref="B2153:F2153"/>
    <mergeCell ref="B2154:F2154"/>
    <mergeCell ref="B2155:F2155"/>
    <mergeCell ref="B2156:F2156"/>
    <mergeCell ref="B2157:F2157"/>
    <mergeCell ref="B2158:F2158"/>
    <mergeCell ref="B2147:F2147"/>
    <mergeCell ref="B2148:F2148"/>
    <mergeCell ref="B2149:F2149"/>
    <mergeCell ref="B2150:F2150"/>
    <mergeCell ref="B2151:F2151"/>
    <mergeCell ref="B2152:F2152"/>
    <mergeCell ref="B2141:F2141"/>
    <mergeCell ref="B2142:F2142"/>
    <mergeCell ref="B2143:F2143"/>
    <mergeCell ref="B2144:F2144"/>
    <mergeCell ref="B2145:F2145"/>
    <mergeCell ref="B2146:F2146"/>
    <mergeCell ref="B2135:F2135"/>
    <mergeCell ref="B2136:F2136"/>
    <mergeCell ref="B2137:F2137"/>
    <mergeCell ref="B2138:F2138"/>
    <mergeCell ref="B2139:F2139"/>
    <mergeCell ref="B2140:F2140"/>
    <mergeCell ref="B2129:F2129"/>
    <mergeCell ref="B2130:F2130"/>
    <mergeCell ref="B2131:F2131"/>
    <mergeCell ref="B2132:F2132"/>
    <mergeCell ref="B2133:F2133"/>
    <mergeCell ref="B2134:F2134"/>
    <mergeCell ref="B2123:F2123"/>
    <mergeCell ref="B2124:F2124"/>
    <mergeCell ref="B2125:F2125"/>
    <mergeCell ref="B2126:F2126"/>
    <mergeCell ref="B2127:F2127"/>
    <mergeCell ref="B2128:F2128"/>
    <mergeCell ref="B2117:F2117"/>
    <mergeCell ref="B2118:F2118"/>
    <mergeCell ref="B2119:F2119"/>
    <mergeCell ref="B2120:F2120"/>
    <mergeCell ref="B2121:F2121"/>
    <mergeCell ref="B2122:F2122"/>
    <mergeCell ref="B2111:F2111"/>
    <mergeCell ref="B2112:F2112"/>
    <mergeCell ref="B2113:F2113"/>
    <mergeCell ref="B2114:F2114"/>
    <mergeCell ref="B2115:F2115"/>
    <mergeCell ref="B2116:F2116"/>
    <mergeCell ref="B2105:F2105"/>
    <mergeCell ref="B2106:F2106"/>
    <mergeCell ref="B2107:F2107"/>
    <mergeCell ref="B2108:F2108"/>
    <mergeCell ref="B2109:F2109"/>
    <mergeCell ref="B2110:F2110"/>
    <mergeCell ref="B2099:F2099"/>
    <mergeCell ref="B2100:F2100"/>
    <mergeCell ref="B2101:F2101"/>
    <mergeCell ref="B2102:F2102"/>
    <mergeCell ref="B2103:F2103"/>
    <mergeCell ref="B2104:F2104"/>
    <mergeCell ref="B2093:F2093"/>
    <mergeCell ref="B2094:F2094"/>
    <mergeCell ref="B2095:F2095"/>
    <mergeCell ref="B2096:F2096"/>
    <mergeCell ref="B2097:F2097"/>
    <mergeCell ref="B2098:F2098"/>
    <mergeCell ref="B2087:F2087"/>
    <mergeCell ref="B2088:F2088"/>
    <mergeCell ref="B2089:F2089"/>
    <mergeCell ref="B2090:F2090"/>
    <mergeCell ref="B2091:F2091"/>
    <mergeCell ref="B2092:F2092"/>
    <mergeCell ref="B2081:F2081"/>
    <mergeCell ref="B2082:F2082"/>
    <mergeCell ref="B2083:F2083"/>
    <mergeCell ref="B2084:F2084"/>
    <mergeCell ref="B2085:F2085"/>
    <mergeCell ref="B2086:F2086"/>
    <mergeCell ref="B2075:F2075"/>
    <mergeCell ref="B2076:F2076"/>
    <mergeCell ref="B2077:F2077"/>
    <mergeCell ref="B2078:F2078"/>
    <mergeCell ref="B2079:F2079"/>
    <mergeCell ref="B2080:F2080"/>
    <mergeCell ref="B2069:F2069"/>
    <mergeCell ref="B2070:F2070"/>
    <mergeCell ref="B2071:F2071"/>
    <mergeCell ref="B2072:F2072"/>
    <mergeCell ref="B2073:F2073"/>
    <mergeCell ref="B2074:F2074"/>
    <mergeCell ref="B2063:F2063"/>
    <mergeCell ref="B2064:F2064"/>
    <mergeCell ref="B2065:F2065"/>
    <mergeCell ref="B2066:F2066"/>
    <mergeCell ref="B2067:F2067"/>
    <mergeCell ref="B2068:F2068"/>
    <mergeCell ref="B2057:F2057"/>
    <mergeCell ref="B2058:F2058"/>
    <mergeCell ref="B2059:F2059"/>
    <mergeCell ref="B2060:F2060"/>
    <mergeCell ref="B2061:F2061"/>
    <mergeCell ref="B2062:F2062"/>
    <mergeCell ref="B2051:F2051"/>
    <mergeCell ref="B2052:F2052"/>
    <mergeCell ref="B2053:F2053"/>
    <mergeCell ref="B2054:F2054"/>
    <mergeCell ref="B2055:F2055"/>
    <mergeCell ref="B2056:F2056"/>
    <mergeCell ref="B2045:F2045"/>
    <mergeCell ref="B2046:F2046"/>
    <mergeCell ref="B2047:F2047"/>
    <mergeCell ref="B2048:F2048"/>
    <mergeCell ref="B2049:F2049"/>
    <mergeCell ref="B2050:F2050"/>
    <mergeCell ref="B2039:F2039"/>
    <mergeCell ref="B2040:F2040"/>
    <mergeCell ref="B2041:F2041"/>
    <mergeCell ref="B2042:F2042"/>
    <mergeCell ref="B2043:F2043"/>
    <mergeCell ref="B2044:F2044"/>
    <mergeCell ref="B2033:F2033"/>
    <mergeCell ref="B2034:F2034"/>
    <mergeCell ref="B2035:F2035"/>
    <mergeCell ref="B2036:F2036"/>
    <mergeCell ref="B2037:F2037"/>
    <mergeCell ref="B2038:F2038"/>
    <mergeCell ref="B2027:F2027"/>
    <mergeCell ref="B2028:F2028"/>
    <mergeCell ref="B2029:F2029"/>
    <mergeCell ref="B2030:F2030"/>
    <mergeCell ref="B2031:F2031"/>
    <mergeCell ref="B2032:F2032"/>
    <mergeCell ref="B2021:F2021"/>
    <mergeCell ref="B2022:F2022"/>
    <mergeCell ref="B2023:F2023"/>
    <mergeCell ref="B2024:F2024"/>
    <mergeCell ref="B2025:F2025"/>
    <mergeCell ref="B2026:F2026"/>
    <mergeCell ref="B2015:F2015"/>
    <mergeCell ref="B2016:F2016"/>
    <mergeCell ref="B2017:F2017"/>
    <mergeCell ref="B2018:F2018"/>
    <mergeCell ref="B2019:F2019"/>
    <mergeCell ref="B2020:F2020"/>
    <mergeCell ref="B2009:F2009"/>
    <mergeCell ref="B2010:F2010"/>
    <mergeCell ref="B2011:F2011"/>
    <mergeCell ref="B2012:F2012"/>
    <mergeCell ref="B2013:F2013"/>
    <mergeCell ref="B2014:F2014"/>
    <mergeCell ref="B2003:F2003"/>
    <mergeCell ref="B2004:F2004"/>
    <mergeCell ref="B2005:F2005"/>
    <mergeCell ref="B2006:F2006"/>
    <mergeCell ref="B2007:F2007"/>
    <mergeCell ref="B2008:F2008"/>
    <mergeCell ref="B1997:F1997"/>
    <mergeCell ref="B1998:F1998"/>
    <mergeCell ref="B1999:F1999"/>
    <mergeCell ref="B2000:F2000"/>
    <mergeCell ref="B2001:F2001"/>
    <mergeCell ref="B2002:F2002"/>
    <mergeCell ref="B1991:F1991"/>
    <mergeCell ref="B1992:F1992"/>
    <mergeCell ref="B1993:F1993"/>
    <mergeCell ref="B1994:F1994"/>
    <mergeCell ref="B1995:F1995"/>
    <mergeCell ref="B1996:F1996"/>
    <mergeCell ref="B1985:F1985"/>
    <mergeCell ref="B1986:F1986"/>
    <mergeCell ref="B1987:F1987"/>
    <mergeCell ref="B1988:F1988"/>
    <mergeCell ref="B1989:F1989"/>
    <mergeCell ref="B1990:F1990"/>
    <mergeCell ref="B1979:F1979"/>
    <mergeCell ref="B1980:F1980"/>
    <mergeCell ref="B1981:F1981"/>
    <mergeCell ref="B1982:F1982"/>
    <mergeCell ref="B1983:F1983"/>
    <mergeCell ref="B1984:F1984"/>
    <mergeCell ref="B1973:F1973"/>
    <mergeCell ref="B1974:F1974"/>
    <mergeCell ref="B1975:F1975"/>
    <mergeCell ref="B1976:F1976"/>
    <mergeCell ref="B1977:F1977"/>
    <mergeCell ref="B1978:F1978"/>
    <mergeCell ref="B1967:F1967"/>
    <mergeCell ref="B1968:F1968"/>
    <mergeCell ref="B1969:F1969"/>
    <mergeCell ref="B1970:F1970"/>
    <mergeCell ref="B1971:F1971"/>
    <mergeCell ref="B1972:F1972"/>
    <mergeCell ref="B1961:F1961"/>
    <mergeCell ref="B1962:F1962"/>
    <mergeCell ref="B1963:F1963"/>
    <mergeCell ref="B1964:F1964"/>
    <mergeCell ref="B1965:F1965"/>
    <mergeCell ref="B1966:F1966"/>
    <mergeCell ref="B1955:F1955"/>
    <mergeCell ref="B1956:F1956"/>
    <mergeCell ref="B1957:F1957"/>
    <mergeCell ref="B1958:F1958"/>
    <mergeCell ref="B1959:F1959"/>
    <mergeCell ref="B1960:F1960"/>
    <mergeCell ref="B1949:F1949"/>
    <mergeCell ref="B1950:F1950"/>
    <mergeCell ref="B1951:F1951"/>
    <mergeCell ref="B1952:F1952"/>
    <mergeCell ref="B1953:F1953"/>
    <mergeCell ref="B1954:F1954"/>
    <mergeCell ref="B1943:F1943"/>
    <mergeCell ref="B1944:F1944"/>
    <mergeCell ref="B1945:F1945"/>
    <mergeCell ref="B1946:F1946"/>
    <mergeCell ref="B1947:F1947"/>
    <mergeCell ref="B1948:F1948"/>
    <mergeCell ref="B1937:F1937"/>
    <mergeCell ref="B1938:F1938"/>
    <mergeCell ref="B1939:F1939"/>
    <mergeCell ref="B1940:F1940"/>
    <mergeCell ref="B1941:F1941"/>
    <mergeCell ref="B1942:F1942"/>
    <mergeCell ref="B1931:F1931"/>
    <mergeCell ref="B1932:F1932"/>
    <mergeCell ref="B1933:F1933"/>
    <mergeCell ref="B1934:F1934"/>
    <mergeCell ref="B1935:F1935"/>
    <mergeCell ref="B1936:F1936"/>
    <mergeCell ref="B1925:F1925"/>
    <mergeCell ref="B1926:F1926"/>
    <mergeCell ref="B1927:F1927"/>
    <mergeCell ref="B1928:F1928"/>
    <mergeCell ref="B1929:F1929"/>
    <mergeCell ref="B1930:F1930"/>
    <mergeCell ref="B1919:F1919"/>
    <mergeCell ref="B1920:F1920"/>
    <mergeCell ref="B1921:F1921"/>
    <mergeCell ref="B1922:F1922"/>
    <mergeCell ref="B1923:F1923"/>
    <mergeCell ref="B1924:F1924"/>
    <mergeCell ref="B1913:F1913"/>
    <mergeCell ref="B1914:F1914"/>
    <mergeCell ref="B1915:F1915"/>
    <mergeCell ref="B1916:F1916"/>
    <mergeCell ref="B1917:F1917"/>
    <mergeCell ref="B1918:F1918"/>
    <mergeCell ref="B1907:F1907"/>
    <mergeCell ref="B1908:F1908"/>
    <mergeCell ref="B1909:F1909"/>
    <mergeCell ref="B1910:F1910"/>
    <mergeCell ref="B1911:F1911"/>
    <mergeCell ref="B1912:F1912"/>
    <mergeCell ref="B1901:F1901"/>
    <mergeCell ref="B1902:F1902"/>
    <mergeCell ref="B1903:F1903"/>
    <mergeCell ref="B1904:F1904"/>
    <mergeCell ref="B1905:F1905"/>
    <mergeCell ref="B1906:F1906"/>
    <mergeCell ref="B1895:F1895"/>
    <mergeCell ref="B1896:F1896"/>
    <mergeCell ref="B1897:F1897"/>
    <mergeCell ref="B1898:F1898"/>
    <mergeCell ref="B1899:F1899"/>
    <mergeCell ref="B1900:F1900"/>
    <mergeCell ref="B1889:F1889"/>
    <mergeCell ref="B1890:F1890"/>
    <mergeCell ref="B1891:F1891"/>
    <mergeCell ref="B1892:F1892"/>
    <mergeCell ref="B1893:F1893"/>
    <mergeCell ref="B1894:F1894"/>
    <mergeCell ref="B1883:F1883"/>
    <mergeCell ref="B1884:F1884"/>
    <mergeCell ref="B1885:F1885"/>
    <mergeCell ref="B1886:F1886"/>
    <mergeCell ref="B1887:F1887"/>
    <mergeCell ref="B1888:F1888"/>
    <mergeCell ref="B1877:F1877"/>
    <mergeCell ref="B1878:F1878"/>
    <mergeCell ref="B1879:F1879"/>
    <mergeCell ref="B1880:F1880"/>
    <mergeCell ref="B1881:F1881"/>
    <mergeCell ref="B1882:F1882"/>
    <mergeCell ref="B1871:F1871"/>
    <mergeCell ref="B1872:F1872"/>
    <mergeCell ref="B1873:F1873"/>
    <mergeCell ref="B1874:F1874"/>
    <mergeCell ref="B1875:F1875"/>
    <mergeCell ref="B1876:F1876"/>
    <mergeCell ref="B1865:F1865"/>
    <mergeCell ref="B1866:F1866"/>
    <mergeCell ref="B1867:F1867"/>
    <mergeCell ref="B1868:F1868"/>
    <mergeCell ref="B1869:F1869"/>
    <mergeCell ref="B1870:F1870"/>
    <mergeCell ref="B1859:F1859"/>
    <mergeCell ref="B1860:F1860"/>
    <mergeCell ref="B1861:F1861"/>
    <mergeCell ref="B1862:F1862"/>
    <mergeCell ref="B1863:F1863"/>
    <mergeCell ref="B1864:F1864"/>
    <mergeCell ref="B1853:F1853"/>
    <mergeCell ref="B1854:F1854"/>
    <mergeCell ref="B1855:F1855"/>
    <mergeCell ref="B1856:F1856"/>
    <mergeCell ref="B1857:F1857"/>
    <mergeCell ref="B1858:F1858"/>
    <mergeCell ref="B1847:F1847"/>
    <mergeCell ref="B1848:F1848"/>
    <mergeCell ref="B1849:F1849"/>
    <mergeCell ref="B1850:F1850"/>
    <mergeCell ref="B1851:F1851"/>
    <mergeCell ref="B1852:F1852"/>
    <mergeCell ref="B1841:F1841"/>
    <mergeCell ref="B1842:F1842"/>
    <mergeCell ref="B1843:F1843"/>
    <mergeCell ref="B1844:F1844"/>
    <mergeCell ref="B1845:F1845"/>
    <mergeCell ref="B1846:F1846"/>
    <mergeCell ref="B1835:F1835"/>
    <mergeCell ref="B1836:F1836"/>
    <mergeCell ref="B1837:F1837"/>
    <mergeCell ref="B1838:F1838"/>
    <mergeCell ref="B1839:F1839"/>
    <mergeCell ref="B1840:F1840"/>
    <mergeCell ref="B1829:F1829"/>
    <mergeCell ref="B1830:F1830"/>
    <mergeCell ref="B1831:F1831"/>
    <mergeCell ref="B1832:F1832"/>
    <mergeCell ref="B1833:F1833"/>
    <mergeCell ref="B1834:F1834"/>
    <mergeCell ref="B1823:F1823"/>
    <mergeCell ref="B1824:F1824"/>
    <mergeCell ref="B1825:F1825"/>
    <mergeCell ref="B1826:F1826"/>
    <mergeCell ref="B1827:F1827"/>
    <mergeCell ref="B1828:F1828"/>
    <mergeCell ref="B1817:F1817"/>
    <mergeCell ref="B1818:F1818"/>
    <mergeCell ref="B1819:F1819"/>
    <mergeCell ref="B1820:F1820"/>
    <mergeCell ref="B1821:F1821"/>
    <mergeCell ref="B1822:F1822"/>
    <mergeCell ref="B1811:F1811"/>
    <mergeCell ref="B1812:F1812"/>
    <mergeCell ref="B1813:F1813"/>
    <mergeCell ref="B1814:F1814"/>
    <mergeCell ref="B1815:F1815"/>
    <mergeCell ref="B1816:F1816"/>
    <mergeCell ref="B1805:F1805"/>
    <mergeCell ref="B1806:F1806"/>
    <mergeCell ref="B1807:F1807"/>
    <mergeCell ref="B1808:F1808"/>
    <mergeCell ref="B1809:F1809"/>
    <mergeCell ref="B1810:F1810"/>
    <mergeCell ref="B1799:F1799"/>
    <mergeCell ref="B1800:F1800"/>
    <mergeCell ref="B1801:F1801"/>
    <mergeCell ref="B1802:F1802"/>
    <mergeCell ref="B1803:F1803"/>
    <mergeCell ref="B1804:F1804"/>
    <mergeCell ref="B1793:F1793"/>
    <mergeCell ref="B1794:F1794"/>
    <mergeCell ref="B1795:F1795"/>
    <mergeCell ref="B1796:F1796"/>
    <mergeCell ref="B1797:F1797"/>
    <mergeCell ref="B1798:F1798"/>
    <mergeCell ref="B1787:F1787"/>
    <mergeCell ref="B1788:F1788"/>
    <mergeCell ref="B1789:F1789"/>
    <mergeCell ref="B1790:F1790"/>
    <mergeCell ref="B1791:F1791"/>
    <mergeCell ref="B1792:F1792"/>
    <mergeCell ref="B1781:F1781"/>
    <mergeCell ref="B1782:F1782"/>
    <mergeCell ref="B1783:F1783"/>
    <mergeCell ref="B1784:F1784"/>
    <mergeCell ref="B1785:F1785"/>
    <mergeCell ref="B1786:F1786"/>
    <mergeCell ref="B1775:F1775"/>
    <mergeCell ref="B1776:F1776"/>
    <mergeCell ref="B1777:F1777"/>
    <mergeCell ref="B1778:F1778"/>
    <mergeCell ref="B1779:F1779"/>
    <mergeCell ref="B1780:F1780"/>
    <mergeCell ref="B1769:F1769"/>
    <mergeCell ref="B1770:F1770"/>
    <mergeCell ref="B1771:F1771"/>
    <mergeCell ref="B1772:F1772"/>
    <mergeCell ref="B1773:F1773"/>
    <mergeCell ref="B1774:F1774"/>
    <mergeCell ref="B1763:F1763"/>
    <mergeCell ref="B1764:F1764"/>
    <mergeCell ref="B1765:F1765"/>
    <mergeCell ref="B1766:F1766"/>
    <mergeCell ref="B1767:F1767"/>
    <mergeCell ref="B1768:F1768"/>
    <mergeCell ref="B1757:F1757"/>
    <mergeCell ref="B1758:F1758"/>
    <mergeCell ref="B1759:F1759"/>
    <mergeCell ref="B1760:F1760"/>
    <mergeCell ref="B1761:F1761"/>
    <mergeCell ref="B1762:F1762"/>
    <mergeCell ref="B1751:F1751"/>
    <mergeCell ref="B1752:F1752"/>
    <mergeCell ref="B1753:F1753"/>
    <mergeCell ref="B1754:F1754"/>
    <mergeCell ref="B1755:F1755"/>
    <mergeCell ref="B1756:F1756"/>
    <mergeCell ref="B1745:F1745"/>
    <mergeCell ref="B1746:F1746"/>
    <mergeCell ref="B1747:F1747"/>
    <mergeCell ref="B1748:F1748"/>
    <mergeCell ref="B1749:F1749"/>
    <mergeCell ref="B1750:F1750"/>
    <mergeCell ref="B1739:F1739"/>
    <mergeCell ref="B1740:F1740"/>
    <mergeCell ref="B1741:F1741"/>
    <mergeCell ref="B1742:F1742"/>
    <mergeCell ref="B1743:F1743"/>
    <mergeCell ref="B1744:F1744"/>
    <mergeCell ref="B1733:F1733"/>
    <mergeCell ref="B1734:F1734"/>
    <mergeCell ref="B1735:F1735"/>
    <mergeCell ref="B1736:F1736"/>
    <mergeCell ref="B1737:F1737"/>
    <mergeCell ref="B1738:F1738"/>
    <mergeCell ref="B1727:F1727"/>
    <mergeCell ref="B1728:F1728"/>
    <mergeCell ref="B1729:F1729"/>
    <mergeCell ref="B1730:F1730"/>
    <mergeCell ref="B1731:F1731"/>
    <mergeCell ref="B1732:F1732"/>
    <mergeCell ref="B1721:F1721"/>
    <mergeCell ref="B1722:F1722"/>
    <mergeCell ref="B1723:F1723"/>
    <mergeCell ref="B1724:F1724"/>
    <mergeCell ref="B1725:F1725"/>
    <mergeCell ref="B1726:F1726"/>
    <mergeCell ref="B1715:F1715"/>
    <mergeCell ref="B1716:F1716"/>
    <mergeCell ref="B1717:F1717"/>
    <mergeCell ref="B1718:F1718"/>
    <mergeCell ref="B1719:F1719"/>
    <mergeCell ref="B1720:F1720"/>
    <mergeCell ref="B1709:F1709"/>
    <mergeCell ref="B1710:F1710"/>
    <mergeCell ref="B1711:F1711"/>
    <mergeCell ref="B1712:F1712"/>
    <mergeCell ref="B1713:F1713"/>
    <mergeCell ref="B1714:F1714"/>
    <mergeCell ref="B1703:F1703"/>
    <mergeCell ref="B1704:F1704"/>
    <mergeCell ref="B1705:F1705"/>
    <mergeCell ref="B1706:F1706"/>
    <mergeCell ref="B1707:F1707"/>
    <mergeCell ref="B1708:F1708"/>
    <mergeCell ref="B1697:F1697"/>
    <mergeCell ref="B1698:F1698"/>
    <mergeCell ref="B1699:F1699"/>
    <mergeCell ref="B1700:F1700"/>
    <mergeCell ref="B1701:F1701"/>
    <mergeCell ref="B1702:F1702"/>
    <mergeCell ref="B1691:F1691"/>
    <mergeCell ref="B1692:F1692"/>
    <mergeCell ref="B1693:F1693"/>
    <mergeCell ref="B1694:F1694"/>
    <mergeCell ref="B1695:F1695"/>
    <mergeCell ref="B1696:F1696"/>
    <mergeCell ref="B1685:F1685"/>
    <mergeCell ref="B1686:F1686"/>
    <mergeCell ref="B1687:F1687"/>
    <mergeCell ref="B1688:F1688"/>
    <mergeCell ref="B1689:F1689"/>
    <mergeCell ref="B1690:F1690"/>
    <mergeCell ref="B1679:F1679"/>
    <mergeCell ref="B1680:F1680"/>
    <mergeCell ref="B1681:F1681"/>
    <mergeCell ref="B1682:F1682"/>
    <mergeCell ref="B1683:F1683"/>
    <mergeCell ref="B1684:F1684"/>
    <mergeCell ref="B1673:F1673"/>
    <mergeCell ref="B1674:F1674"/>
    <mergeCell ref="B1675:F1675"/>
    <mergeCell ref="B1676:F1676"/>
    <mergeCell ref="B1677:F1677"/>
    <mergeCell ref="B1678:F1678"/>
    <mergeCell ref="B1667:F1667"/>
    <mergeCell ref="B1668:F1668"/>
    <mergeCell ref="B1669:F1669"/>
    <mergeCell ref="B1670:F1670"/>
    <mergeCell ref="B1671:F1671"/>
    <mergeCell ref="B1672:F1672"/>
    <mergeCell ref="B1661:F1661"/>
    <mergeCell ref="B1662:F1662"/>
    <mergeCell ref="B1663:F1663"/>
    <mergeCell ref="B1664:F1664"/>
    <mergeCell ref="B1665:F1665"/>
    <mergeCell ref="B1666:F1666"/>
    <mergeCell ref="B1655:F1655"/>
    <mergeCell ref="B1656:F1656"/>
    <mergeCell ref="B1657:F1657"/>
    <mergeCell ref="B1658:F1658"/>
    <mergeCell ref="B1659:F1659"/>
    <mergeCell ref="B1660:F1660"/>
    <mergeCell ref="B1649:F1649"/>
    <mergeCell ref="B1650:F1650"/>
    <mergeCell ref="B1651:F1651"/>
    <mergeCell ref="B1652:F1652"/>
    <mergeCell ref="B1653:F1653"/>
    <mergeCell ref="B1654:F1654"/>
    <mergeCell ref="B1643:F1643"/>
    <mergeCell ref="B1644:F1644"/>
    <mergeCell ref="B1645:F1645"/>
    <mergeCell ref="B1646:F1646"/>
    <mergeCell ref="B1647:F1647"/>
    <mergeCell ref="B1648:F1648"/>
    <mergeCell ref="B1637:F1637"/>
    <mergeCell ref="B1638:F1638"/>
    <mergeCell ref="B1639:F1639"/>
    <mergeCell ref="B1640:F1640"/>
    <mergeCell ref="B1641:F1641"/>
    <mergeCell ref="B1642:F1642"/>
    <mergeCell ref="B1631:F1631"/>
    <mergeCell ref="B1632:F1632"/>
    <mergeCell ref="B1633:F1633"/>
    <mergeCell ref="B1634:F1634"/>
    <mergeCell ref="B1635:F1635"/>
    <mergeCell ref="B1636:F1636"/>
    <mergeCell ref="B1625:F1625"/>
    <mergeCell ref="B1626:F1626"/>
    <mergeCell ref="B1627:F1627"/>
    <mergeCell ref="B1628:F1628"/>
    <mergeCell ref="B1629:F1629"/>
    <mergeCell ref="B1630:F1630"/>
    <mergeCell ref="B1619:F1619"/>
    <mergeCell ref="B1620:F1620"/>
    <mergeCell ref="B1621:F1621"/>
    <mergeCell ref="B1622:F1622"/>
    <mergeCell ref="B1623:F1623"/>
    <mergeCell ref="B1624:F1624"/>
    <mergeCell ref="B1613:F1613"/>
    <mergeCell ref="B1614:F1614"/>
    <mergeCell ref="B1615:F1615"/>
    <mergeCell ref="B1616:F1616"/>
    <mergeCell ref="B1617:F1617"/>
    <mergeCell ref="B1618:F1618"/>
    <mergeCell ref="B1607:F1607"/>
    <mergeCell ref="B1608:F1608"/>
    <mergeCell ref="B1609:F1609"/>
    <mergeCell ref="B1610:F1610"/>
    <mergeCell ref="B1611:F1611"/>
    <mergeCell ref="B1612:F1612"/>
    <mergeCell ref="B1601:F1601"/>
    <mergeCell ref="B1602:F1602"/>
    <mergeCell ref="B1603:F1603"/>
    <mergeCell ref="B1604:F1604"/>
    <mergeCell ref="B1605:F1605"/>
    <mergeCell ref="B1606:F1606"/>
    <mergeCell ref="B1595:F1595"/>
    <mergeCell ref="B1596:F1596"/>
    <mergeCell ref="B1597:F1597"/>
    <mergeCell ref="B1598:F1598"/>
    <mergeCell ref="B1599:F1599"/>
    <mergeCell ref="B1600:F1600"/>
    <mergeCell ref="B1589:F1589"/>
    <mergeCell ref="B1590:F1590"/>
    <mergeCell ref="B1591:F1591"/>
    <mergeCell ref="B1592:F1592"/>
    <mergeCell ref="B1593:F1593"/>
    <mergeCell ref="B1594:F1594"/>
    <mergeCell ref="B1583:F1583"/>
    <mergeCell ref="B1584:F1584"/>
    <mergeCell ref="B1585:F1585"/>
    <mergeCell ref="B1586:F1586"/>
    <mergeCell ref="B1587:F1587"/>
    <mergeCell ref="B1588:F1588"/>
    <mergeCell ref="B1577:F1577"/>
    <mergeCell ref="B1578:F1578"/>
    <mergeCell ref="B1579:F1579"/>
    <mergeCell ref="B1580:F1580"/>
    <mergeCell ref="B1581:F1581"/>
    <mergeCell ref="B1582:F1582"/>
    <mergeCell ref="B1571:F1571"/>
    <mergeCell ref="B1572:F1572"/>
    <mergeCell ref="B1573:F1573"/>
    <mergeCell ref="B1574:F1574"/>
    <mergeCell ref="B1575:F1575"/>
    <mergeCell ref="B1576:F1576"/>
    <mergeCell ref="B1565:F1565"/>
    <mergeCell ref="B1566:F1566"/>
    <mergeCell ref="B1567:F1567"/>
    <mergeCell ref="B1568:F1568"/>
    <mergeCell ref="B1569:F1569"/>
    <mergeCell ref="B1570:F1570"/>
    <mergeCell ref="B1559:F1559"/>
    <mergeCell ref="B1560:F1560"/>
    <mergeCell ref="B1561:F1561"/>
    <mergeCell ref="B1562:F1562"/>
    <mergeCell ref="B1563:F1563"/>
    <mergeCell ref="B1564:F1564"/>
    <mergeCell ref="B1553:F1553"/>
    <mergeCell ref="B1554:F1554"/>
    <mergeCell ref="B1555:F1555"/>
    <mergeCell ref="B1556:F1556"/>
    <mergeCell ref="B1557:F1557"/>
    <mergeCell ref="B1558:F1558"/>
    <mergeCell ref="B1547:F1547"/>
    <mergeCell ref="B1548:F1548"/>
    <mergeCell ref="B1549:F1549"/>
    <mergeCell ref="B1550:F1550"/>
    <mergeCell ref="B1551:F1551"/>
    <mergeCell ref="B1552:F1552"/>
    <mergeCell ref="B1541:F1541"/>
    <mergeCell ref="B1542:F1542"/>
    <mergeCell ref="B1543:F1543"/>
    <mergeCell ref="B1544:F1544"/>
    <mergeCell ref="B1545:F1545"/>
    <mergeCell ref="B1546:F1546"/>
    <mergeCell ref="B1535:F1535"/>
    <mergeCell ref="B1536:F1536"/>
    <mergeCell ref="B1537:F1537"/>
    <mergeCell ref="B1538:F1538"/>
    <mergeCell ref="B1539:F1539"/>
    <mergeCell ref="B1540:F1540"/>
    <mergeCell ref="B1529:F1529"/>
    <mergeCell ref="B1530:F1530"/>
    <mergeCell ref="B1531:F1531"/>
    <mergeCell ref="B1532:F1532"/>
    <mergeCell ref="B1533:F1533"/>
    <mergeCell ref="B1534:F1534"/>
    <mergeCell ref="B1523:F1523"/>
    <mergeCell ref="B1524:F1524"/>
    <mergeCell ref="B1525:F1525"/>
    <mergeCell ref="B1526:F1526"/>
    <mergeCell ref="B1527:F1527"/>
    <mergeCell ref="B1528:F1528"/>
    <mergeCell ref="B1517:F1517"/>
    <mergeCell ref="B1518:F1518"/>
    <mergeCell ref="B1519:F1519"/>
    <mergeCell ref="B1520:F1520"/>
    <mergeCell ref="B1521:F1521"/>
    <mergeCell ref="B1522:F1522"/>
    <mergeCell ref="B1511:F1511"/>
    <mergeCell ref="B1512:F1512"/>
    <mergeCell ref="B1513:F1513"/>
    <mergeCell ref="B1514:F1514"/>
    <mergeCell ref="B1515:F1515"/>
    <mergeCell ref="B1516:F1516"/>
    <mergeCell ref="B1505:F1505"/>
    <mergeCell ref="B1506:F1506"/>
    <mergeCell ref="B1507:F1507"/>
    <mergeCell ref="B1508:F1508"/>
    <mergeCell ref="B1509:F1509"/>
    <mergeCell ref="B1510:F1510"/>
    <mergeCell ref="B1499:F1499"/>
    <mergeCell ref="B1500:F1500"/>
    <mergeCell ref="B1501:F1501"/>
    <mergeCell ref="B1502:F1502"/>
    <mergeCell ref="B1503:F1503"/>
    <mergeCell ref="B1504:F1504"/>
    <mergeCell ref="B1493:F1493"/>
    <mergeCell ref="B1494:F1494"/>
    <mergeCell ref="B1495:F1495"/>
    <mergeCell ref="B1496:F1496"/>
    <mergeCell ref="B1497:F1497"/>
    <mergeCell ref="B1498:F1498"/>
    <mergeCell ref="B1487:F1487"/>
    <mergeCell ref="B1488:F1488"/>
    <mergeCell ref="B1489:F1489"/>
    <mergeCell ref="B1490:F1490"/>
    <mergeCell ref="B1491:F1491"/>
    <mergeCell ref="B1492:F1492"/>
    <mergeCell ref="B1481:F1481"/>
    <mergeCell ref="B1482:F1482"/>
    <mergeCell ref="B1483:F1483"/>
    <mergeCell ref="B1484:F1484"/>
    <mergeCell ref="B1485:F1485"/>
    <mergeCell ref="B1486:F1486"/>
    <mergeCell ref="B1475:F1475"/>
    <mergeCell ref="B1476:F1476"/>
    <mergeCell ref="B1477:F1477"/>
    <mergeCell ref="B1478:F1478"/>
    <mergeCell ref="B1479:F1479"/>
    <mergeCell ref="B1480:F1480"/>
    <mergeCell ref="B1469:F1469"/>
    <mergeCell ref="B1470:F1470"/>
    <mergeCell ref="B1471:F1471"/>
    <mergeCell ref="B1472:F1472"/>
    <mergeCell ref="B1473:F1473"/>
    <mergeCell ref="B1474:F1474"/>
    <mergeCell ref="B1463:F1463"/>
    <mergeCell ref="B1464:F1464"/>
    <mergeCell ref="B1465:F1465"/>
    <mergeCell ref="B1466:F1466"/>
    <mergeCell ref="B1467:F1467"/>
    <mergeCell ref="B1468:F1468"/>
    <mergeCell ref="B1457:F1457"/>
    <mergeCell ref="B1458:F1458"/>
    <mergeCell ref="B1459:F1459"/>
    <mergeCell ref="B1460:F1460"/>
    <mergeCell ref="B1461:F1461"/>
    <mergeCell ref="B1462:F1462"/>
    <mergeCell ref="B1451:F1451"/>
    <mergeCell ref="B1452:F1452"/>
    <mergeCell ref="B1453:F1453"/>
    <mergeCell ref="B1454:F1454"/>
    <mergeCell ref="B1455:F1455"/>
    <mergeCell ref="B1456:F1456"/>
    <mergeCell ref="B1445:F1445"/>
    <mergeCell ref="B1446:F1446"/>
    <mergeCell ref="B1447:F1447"/>
    <mergeCell ref="B1448:F1448"/>
    <mergeCell ref="B1449:F1449"/>
    <mergeCell ref="B1450:F1450"/>
    <mergeCell ref="B1439:F1439"/>
    <mergeCell ref="B1440:F1440"/>
    <mergeCell ref="B1441:F1441"/>
    <mergeCell ref="B1442:F1442"/>
    <mergeCell ref="B1443:F1443"/>
    <mergeCell ref="B1444:F1444"/>
    <mergeCell ref="B1433:F1433"/>
    <mergeCell ref="B1434:F1434"/>
    <mergeCell ref="B1435:F1435"/>
    <mergeCell ref="B1436:F1436"/>
    <mergeCell ref="B1437:F1437"/>
    <mergeCell ref="B1438:F1438"/>
    <mergeCell ref="B1427:F1427"/>
    <mergeCell ref="B1428:F1428"/>
    <mergeCell ref="B1429:F1429"/>
    <mergeCell ref="B1430:F1430"/>
    <mergeCell ref="B1431:F1431"/>
    <mergeCell ref="B1432:F1432"/>
    <mergeCell ref="B1421:F1421"/>
    <mergeCell ref="B1422:F1422"/>
    <mergeCell ref="B1423:F1423"/>
    <mergeCell ref="B1424:F1424"/>
    <mergeCell ref="B1425:F1425"/>
    <mergeCell ref="B1426:F1426"/>
    <mergeCell ref="B1415:F1415"/>
    <mergeCell ref="B1416:F1416"/>
    <mergeCell ref="B1417:F1417"/>
    <mergeCell ref="B1418:F1418"/>
    <mergeCell ref="B1419:F1419"/>
    <mergeCell ref="B1420:F1420"/>
    <mergeCell ref="B1409:F1409"/>
    <mergeCell ref="B1410:F1410"/>
    <mergeCell ref="B1411:F1411"/>
    <mergeCell ref="B1412:F1412"/>
    <mergeCell ref="B1413:F1413"/>
    <mergeCell ref="B1414:F1414"/>
    <mergeCell ref="B1403:F1403"/>
    <mergeCell ref="B1404:F1404"/>
    <mergeCell ref="B1405:F1405"/>
    <mergeCell ref="B1406:F1406"/>
    <mergeCell ref="B1407:F1407"/>
    <mergeCell ref="B1408:F1408"/>
    <mergeCell ref="B1397:F1397"/>
    <mergeCell ref="B1398:F1398"/>
    <mergeCell ref="B1399:F1399"/>
    <mergeCell ref="B1400:F1400"/>
    <mergeCell ref="B1401:F1401"/>
    <mergeCell ref="B1402:F1402"/>
    <mergeCell ref="B1391:F1391"/>
    <mergeCell ref="B1392:F1392"/>
    <mergeCell ref="B1393:F1393"/>
    <mergeCell ref="B1394:F1394"/>
    <mergeCell ref="B1395:F1395"/>
    <mergeCell ref="B1396:F1396"/>
    <mergeCell ref="B1385:F1385"/>
    <mergeCell ref="B1386:F1386"/>
    <mergeCell ref="B1387:F1387"/>
    <mergeCell ref="B1388:F1388"/>
    <mergeCell ref="B1389:F1389"/>
    <mergeCell ref="B1390:F1390"/>
    <mergeCell ref="B1379:F1379"/>
    <mergeCell ref="B1380:F1380"/>
    <mergeCell ref="B1381:F1381"/>
    <mergeCell ref="B1382:F1382"/>
    <mergeCell ref="B1383:F1383"/>
    <mergeCell ref="B1384:F1384"/>
    <mergeCell ref="B1373:F1373"/>
    <mergeCell ref="B1374:F1374"/>
    <mergeCell ref="B1375:F1375"/>
    <mergeCell ref="B1376:F1376"/>
    <mergeCell ref="B1377:F1377"/>
    <mergeCell ref="B1378:F1378"/>
    <mergeCell ref="B1367:F1367"/>
    <mergeCell ref="B1368:F1368"/>
    <mergeCell ref="B1369:F1369"/>
    <mergeCell ref="B1370:F1370"/>
    <mergeCell ref="B1371:F1371"/>
    <mergeCell ref="B1372:F1372"/>
    <mergeCell ref="B1361:F1361"/>
    <mergeCell ref="B1362:F1362"/>
    <mergeCell ref="B1363:F1363"/>
    <mergeCell ref="B1364:F1364"/>
    <mergeCell ref="B1365:F1365"/>
    <mergeCell ref="B1366:F1366"/>
    <mergeCell ref="B1355:F1355"/>
    <mergeCell ref="B1356:F1356"/>
    <mergeCell ref="B1357:F1357"/>
    <mergeCell ref="B1358:F1358"/>
    <mergeCell ref="B1359:F1359"/>
    <mergeCell ref="B1360:F1360"/>
    <mergeCell ref="B1349:F1349"/>
    <mergeCell ref="B1350:F1350"/>
    <mergeCell ref="B1351:F1351"/>
    <mergeCell ref="B1352:F1352"/>
    <mergeCell ref="B1353:F1353"/>
    <mergeCell ref="B1354:F1354"/>
    <mergeCell ref="B1343:F1343"/>
    <mergeCell ref="B1344:F1344"/>
    <mergeCell ref="B1345:F1345"/>
    <mergeCell ref="B1346:F1346"/>
    <mergeCell ref="B1347:F1347"/>
    <mergeCell ref="B1348:F1348"/>
    <mergeCell ref="B1337:F1337"/>
    <mergeCell ref="B1338:F1338"/>
    <mergeCell ref="B1339:F1339"/>
    <mergeCell ref="B1340:F1340"/>
    <mergeCell ref="B1341:F1341"/>
    <mergeCell ref="B1342:F1342"/>
    <mergeCell ref="B1331:F1331"/>
    <mergeCell ref="B1332:F1332"/>
    <mergeCell ref="B1333:F1333"/>
    <mergeCell ref="B1334:F1334"/>
    <mergeCell ref="B1335:F1335"/>
    <mergeCell ref="B1336:F1336"/>
    <mergeCell ref="B1325:F1325"/>
    <mergeCell ref="B1326:F1326"/>
    <mergeCell ref="B1327:F1327"/>
    <mergeCell ref="B1328:F1328"/>
    <mergeCell ref="B1329:F1329"/>
    <mergeCell ref="B1330:F1330"/>
    <mergeCell ref="B1319:F1319"/>
    <mergeCell ref="B1320:F1320"/>
    <mergeCell ref="B1321:F1321"/>
    <mergeCell ref="B1322:F1322"/>
    <mergeCell ref="B1323:F1323"/>
    <mergeCell ref="B1324:F1324"/>
    <mergeCell ref="B1313:F1313"/>
    <mergeCell ref="B1314:F1314"/>
    <mergeCell ref="B1315:F1315"/>
    <mergeCell ref="B1316:F1316"/>
    <mergeCell ref="B1317:F1317"/>
    <mergeCell ref="B1318:F1318"/>
    <mergeCell ref="B1307:F1307"/>
    <mergeCell ref="B1308:F1308"/>
    <mergeCell ref="B1309:F1309"/>
    <mergeCell ref="B1310:F1310"/>
    <mergeCell ref="B1311:F1311"/>
    <mergeCell ref="B1312:F1312"/>
    <mergeCell ref="B1301:F1301"/>
    <mergeCell ref="B1302:F1302"/>
    <mergeCell ref="B1303:F1303"/>
    <mergeCell ref="B1304:F1304"/>
    <mergeCell ref="B1305:F1305"/>
    <mergeCell ref="B1306:F1306"/>
    <mergeCell ref="B1295:F1295"/>
    <mergeCell ref="B1296:F1296"/>
    <mergeCell ref="B1297:F1297"/>
    <mergeCell ref="B1298:F1298"/>
    <mergeCell ref="B1299:F1299"/>
    <mergeCell ref="B1300:F1300"/>
    <mergeCell ref="B1289:F1289"/>
    <mergeCell ref="B1290:F1290"/>
    <mergeCell ref="B1291:F1291"/>
    <mergeCell ref="B1292:F1292"/>
    <mergeCell ref="B1293:F1293"/>
    <mergeCell ref="B1294:F1294"/>
    <mergeCell ref="B1283:F1283"/>
    <mergeCell ref="B1284:F1284"/>
    <mergeCell ref="B1285:F1285"/>
    <mergeCell ref="B1286:F1286"/>
    <mergeCell ref="B1287:F1287"/>
    <mergeCell ref="B1288:F1288"/>
    <mergeCell ref="B1277:F1277"/>
    <mergeCell ref="B1278:F1278"/>
    <mergeCell ref="B1279:F1279"/>
    <mergeCell ref="B1280:F1280"/>
    <mergeCell ref="B1281:F1281"/>
    <mergeCell ref="B1282:F1282"/>
    <mergeCell ref="B1271:F1271"/>
    <mergeCell ref="B1272:F1272"/>
    <mergeCell ref="B1273:F1273"/>
    <mergeCell ref="B1274:F1274"/>
    <mergeCell ref="B1275:F1275"/>
    <mergeCell ref="B1276:F1276"/>
    <mergeCell ref="B1265:F1265"/>
    <mergeCell ref="B1266:F1266"/>
    <mergeCell ref="B1267:F1267"/>
    <mergeCell ref="B1268:F1268"/>
    <mergeCell ref="B1269:F1269"/>
    <mergeCell ref="B1270:F1270"/>
    <mergeCell ref="B1259:F1259"/>
    <mergeCell ref="B1260:F1260"/>
    <mergeCell ref="B1261:F1261"/>
    <mergeCell ref="B1262:F1262"/>
    <mergeCell ref="B1263:F1263"/>
    <mergeCell ref="B1264:F1264"/>
    <mergeCell ref="B1253:F1253"/>
    <mergeCell ref="B1254:F1254"/>
    <mergeCell ref="B1255:F1255"/>
    <mergeCell ref="B1256:F1256"/>
    <mergeCell ref="B1257:F1257"/>
    <mergeCell ref="B1258:F1258"/>
    <mergeCell ref="B1247:F1247"/>
    <mergeCell ref="B1248:F1248"/>
    <mergeCell ref="B1249:F1249"/>
    <mergeCell ref="B1250:F1250"/>
    <mergeCell ref="B1251:F1251"/>
    <mergeCell ref="B1252:F1252"/>
    <mergeCell ref="B1241:F1241"/>
    <mergeCell ref="B1242:F1242"/>
    <mergeCell ref="B1243:F1243"/>
    <mergeCell ref="B1244:F1244"/>
    <mergeCell ref="B1245:F1245"/>
    <mergeCell ref="B1246:F1246"/>
    <mergeCell ref="B1235:F1235"/>
    <mergeCell ref="B1236:F1236"/>
    <mergeCell ref="B1237:F1237"/>
    <mergeCell ref="B1238:F1238"/>
    <mergeCell ref="B1239:F1239"/>
    <mergeCell ref="B1240:F1240"/>
    <mergeCell ref="B1229:F1229"/>
    <mergeCell ref="B1230:F1230"/>
    <mergeCell ref="B1231:F1231"/>
    <mergeCell ref="B1232:F1232"/>
    <mergeCell ref="B1233:F1233"/>
    <mergeCell ref="B1234:F1234"/>
    <mergeCell ref="B1223:F1223"/>
    <mergeCell ref="B1224:F1224"/>
    <mergeCell ref="B1225:F1225"/>
    <mergeCell ref="B1226:F1226"/>
    <mergeCell ref="B1227:F1227"/>
    <mergeCell ref="B1228:F1228"/>
    <mergeCell ref="B1217:F1217"/>
    <mergeCell ref="B1218:F1218"/>
    <mergeCell ref="B1219:F1219"/>
    <mergeCell ref="B1220:F1220"/>
    <mergeCell ref="B1221:F1221"/>
    <mergeCell ref="B1222:F1222"/>
    <mergeCell ref="B1211:F1211"/>
    <mergeCell ref="B1212:F1212"/>
    <mergeCell ref="B1213:F1213"/>
    <mergeCell ref="B1214:F1214"/>
    <mergeCell ref="B1215:F1215"/>
    <mergeCell ref="B1216:F1216"/>
    <mergeCell ref="B1205:F1205"/>
    <mergeCell ref="B1206:F1206"/>
    <mergeCell ref="B1207:F1207"/>
    <mergeCell ref="B1208:F1208"/>
    <mergeCell ref="B1209:F1209"/>
    <mergeCell ref="B1210:F1210"/>
    <mergeCell ref="B1199:F1199"/>
    <mergeCell ref="B1200:F1200"/>
    <mergeCell ref="B1201:F1201"/>
    <mergeCell ref="B1202:F1202"/>
    <mergeCell ref="B1203:F1203"/>
    <mergeCell ref="B1204:F1204"/>
    <mergeCell ref="B1193:F1193"/>
    <mergeCell ref="B1194:F1194"/>
    <mergeCell ref="B1195:F1195"/>
    <mergeCell ref="B1196:F1196"/>
    <mergeCell ref="B1197:F1197"/>
    <mergeCell ref="B1198:F1198"/>
    <mergeCell ref="B1187:F1187"/>
    <mergeCell ref="B1188:F1188"/>
    <mergeCell ref="B1189:F1189"/>
    <mergeCell ref="B1190:F1190"/>
    <mergeCell ref="B1191:F1191"/>
    <mergeCell ref="B1192:F1192"/>
    <mergeCell ref="B1181:F1181"/>
    <mergeCell ref="B1182:F1182"/>
    <mergeCell ref="B1183:F1183"/>
    <mergeCell ref="B1184:F1184"/>
    <mergeCell ref="B1185:F1185"/>
    <mergeCell ref="B1186:F1186"/>
    <mergeCell ref="B1175:F1175"/>
    <mergeCell ref="B1176:F1176"/>
    <mergeCell ref="B1177:F1177"/>
    <mergeCell ref="B1178:F1178"/>
    <mergeCell ref="B1179:F1179"/>
    <mergeCell ref="B1180:F1180"/>
    <mergeCell ref="B1169:F1169"/>
    <mergeCell ref="B1170:F1170"/>
    <mergeCell ref="B1171:F1171"/>
    <mergeCell ref="B1172:F1172"/>
    <mergeCell ref="B1173:F1173"/>
    <mergeCell ref="B1174:F1174"/>
    <mergeCell ref="B1163:F1163"/>
    <mergeCell ref="B1164:F1164"/>
    <mergeCell ref="B1165:F1165"/>
    <mergeCell ref="B1166:F1166"/>
    <mergeCell ref="B1167:F1167"/>
    <mergeCell ref="B1168:F1168"/>
    <mergeCell ref="B1157:F1157"/>
    <mergeCell ref="B1158:F1158"/>
    <mergeCell ref="B1159:F1159"/>
    <mergeCell ref="B1160:F1160"/>
    <mergeCell ref="B1161:F1161"/>
    <mergeCell ref="B1162:F1162"/>
    <mergeCell ref="B1151:F1151"/>
    <mergeCell ref="B1152:F1152"/>
    <mergeCell ref="B1153:F1153"/>
    <mergeCell ref="B1154:F1154"/>
    <mergeCell ref="B1155:F1155"/>
    <mergeCell ref="B1156:F1156"/>
    <mergeCell ref="B1145:F1145"/>
    <mergeCell ref="B1146:F1146"/>
    <mergeCell ref="B1147:F1147"/>
    <mergeCell ref="B1148:F1148"/>
    <mergeCell ref="B1149:F1149"/>
    <mergeCell ref="B1150:F1150"/>
    <mergeCell ref="B1139:F1139"/>
    <mergeCell ref="B1140:F1140"/>
    <mergeCell ref="B1141:F1141"/>
    <mergeCell ref="B1142:F1142"/>
    <mergeCell ref="B1143:F1143"/>
    <mergeCell ref="B1144:F1144"/>
    <mergeCell ref="B1133:F1133"/>
    <mergeCell ref="B1134:F1134"/>
    <mergeCell ref="B1135:F1135"/>
    <mergeCell ref="B1136:F1136"/>
    <mergeCell ref="B1137:F1137"/>
    <mergeCell ref="B1138:F1138"/>
    <mergeCell ref="B1127:F1127"/>
    <mergeCell ref="B1128:F1128"/>
    <mergeCell ref="B1129:F1129"/>
    <mergeCell ref="B1130:F1130"/>
    <mergeCell ref="B1131:F1131"/>
    <mergeCell ref="B1132:F1132"/>
    <mergeCell ref="B1121:F1121"/>
    <mergeCell ref="B1122:F1122"/>
    <mergeCell ref="B1123:F1123"/>
    <mergeCell ref="B1124:F1124"/>
    <mergeCell ref="B1125:F1125"/>
    <mergeCell ref="B1126:F1126"/>
    <mergeCell ref="B1115:F1115"/>
    <mergeCell ref="B1116:F1116"/>
    <mergeCell ref="B1117:F1117"/>
    <mergeCell ref="B1118:F1118"/>
    <mergeCell ref="B1119:F1119"/>
    <mergeCell ref="B1120:F1120"/>
    <mergeCell ref="B1109:F1109"/>
    <mergeCell ref="B1110:F1110"/>
    <mergeCell ref="B1111:F1111"/>
    <mergeCell ref="B1112:F1112"/>
    <mergeCell ref="B1113:F1113"/>
    <mergeCell ref="B1114:F1114"/>
    <mergeCell ref="B1103:F1103"/>
    <mergeCell ref="B1104:F1104"/>
    <mergeCell ref="B1105:F1105"/>
    <mergeCell ref="B1106:F1106"/>
    <mergeCell ref="B1107:F1107"/>
    <mergeCell ref="B1108:F1108"/>
    <mergeCell ref="B1097:F1097"/>
    <mergeCell ref="B1098:F1098"/>
    <mergeCell ref="B1099:F1099"/>
    <mergeCell ref="B1100:F1100"/>
    <mergeCell ref="B1101:F1101"/>
    <mergeCell ref="B1102:F1102"/>
    <mergeCell ref="B1091:F1091"/>
    <mergeCell ref="B1092:F1092"/>
    <mergeCell ref="B1093:F1093"/>
    <mergeCell ref="B1094:F1094"/>
    <mergeCell ref="B1095:F1095"/>
    <mergeCell ref="B1096:F1096"/>
    <mergeCell ref="B1085:F1085"/>
    <mergeCell ref="B1086:F1086"/>
    <mergeCell ref="B1087:F1087"/>
    <mergeCell ref="B1088:F1088"/>
    <mergeCell ref="B1089:F1089"/>
    <mergeCell ref="B1090:F1090"/>
    <mergeCell ref="B1079:F1079"/>
    <mergeCell ref="B1080:F1080"/>
    <mergeCell ref="B1081:F1081"/>
    <mergeCell ref="B1082:F1082"/>
    <mergeCell ref="B1083:F1083"/>
    <mergeCell ref="B1084:F1084"/>
    <mergeCell ref="B1073:F1073"/>
    <mergeCell ref="B1074:F1074"/>
    <mergeCell ref="B1075:F1075"/>
    <mergeCell ref="B1076:F1076"/>
    <mergeCell ref="B1077:F1077"/>
    <mergeCell ref="B1078:F1078"/>
    <mergeCell ref="B1067:F1067"/>
    <mergeCell ref="B1068:F1068"/>
    <mergeCell ref="B1069:F1069"/>
    <mergeCell ref="B1070:F1070"/>
    <mergeCell ref="B1071:F1071"/>
    <mergeCell ref="B1072:F1072"/>
    <mergeCell ref="B1061:F1061"/>
    <mergeCell ref="B1062:F1062"/>
    <mergeCell ref="B1063:F1063"/>
    <mergeCell ref="B1064:F1064"/>
    <mergeCell ref="B1065:F1065"/>
    <mergeCell ref="B1066:F1066"/>
    <mergeCell ref="B1055:F1055"/>
    <mergeCell ref="B1056:F1056"/>
    <mergeCell ref="B1057:F1057"/>
    <mergeCell ref="B1058:F1058"/>
    <mergeCell ref="B1059:F1059"/>
    <mergeCell ref="B1060:F1060"/>
    <mergeCell ref="B1049:F1049"/>
    <mergeCell ref="B1050:F1050"/>
    <mergeCell ref="B1051:F1051"/>
    <mergeCell ref="B1052:F1052"/>
    <mergeCell ref="B1053:F1053"/>
    <mergeCell ref="B1054:F1054"/>
    <mergeCell ref="B1043:F1043"/>
    <mergeCell ref="B1044:F1044"/>
    <mergeCell ref="B1045:F1045"/>
    <mergeCell ref="B1046:F1046"/>
    <mergeCell ref="B1047:F1047"/>
    <mergeCell ref="B1048:F1048"/>
    <mergeCell ref="B1037:F1037"/>
    <mergeCell ref="B1038:F1038"/>
    <mergeCell ref="B1039:F1039"/>
    <mergeCell ref="B1040:F1040"/>
    <mergeCell ref="B1041:F1041"/>
    <mergeCell ref="B1042:F1042"/>
    <mergeCell ref="B1031:F1031"/>
    <mergeCell ref="B1032:F1032"/>
    <mergeCell ref="B1033:F1033"/>
    <mergeCell ref="B1034:F1034"/>
    <mergeCell ref="B1035:F1035"/>
    <mergeCell ref="B1036:F1036"/>
    <mergeCell ref="B1025:F1025"/>
    <mergeCell ref="B1026:F1026"/>
    <mergeCell ref="B1027:F1027"/>
    <mergeCell ref="B1028:F1028"/>
    <mergeCell ref="B1029:F1029"/>
    <mergeCell ref="B1030:F1030"/>
    <mergeCell ref="B1019:F1019"/>
    <mergeCell ref="B1020:F1020"/>
    <mergeCell ref="B1021:F1021"/>
    <mergeCell ref="B1022:F1022"/>
    <mergeCell ref="B1023:F1023"/>
    <mergeCell ref="B1024:F1024"/>
    <mergeCell ref="B1013:F1013"/>
    <mergeCell ref="B1014:F1014"/>
    <mergeCell ref="B1015:F1015"/>
    <mergeCell ref="B1016:F1016"/>
    <mergeCell ref="B1017:F1017"/>
    <mergeCell ref="B1018:F1018"/>
    <mergeCell ref="B1007:F1007"/>
    <mergeCell ref="B1008:F1008"/>
    <mergeCell ref="B1009:F1009"/>
    <mergeCell ref="B1010:F1010"/>
    <mergeCell ref="B1011:F1011"/>
    <mergeCell ref="B1012:F1012"/>
    <mergeCell ref="B1001:F1001"/>
    <mergeCell ref="B1002:F1002"/>
    <mergeCell ref="B1003:F1003"/>
    <mergeCell ref="B1004:F1004"/>
    <mergeCell ref="B1005:F1005"/>
    <mergeCell ref="B1006:F1006"/>
    <mergeCell ref="B995:F995"/>
    <mergeCell ref="B996:F996"/>
    <mergeCell ref="B997:F997"/>
    <mergeCell ref="B998:F998"/>
    <mergeCell ref="B999:F999"/>
    <mergeCell ref="B1000:F1000"/>
    <mergeCell ref="B989:F989"/>
    <mergeCell ref="B990:F990"/>
    <mergeCell ref="B991:F991"/>
    <mergeCell ref="B992:F992"/>
    <mergeCell ref="B993:F993"/>
    <mergeCell ref="B994:F994"/>
    <mergeCell ref="B983:F983"/>
    <mergeCell ref="B984:F984"/>
    <mergeCell ref="B985:F985"/>
    <mergeCell ref="B986:F986"/>
    <mergeCell ref="B987:F987"/>
    <mergeCell ref="B988:F988"/>
    <mergeCell ref="B977:F977"/>
    <mergeCell ref="B978:F978"/>
    <mergeCell ref="B979:F979"/>
    <mergeCell ref="B980:F980"/>
    <mergeCell ref="B981:F981"/>
    <mergeCell ref="B982:F982"/>
    <mergeCell ref="B971:F971"/>
    <mergeCell ref="B972:F972"/>
    <mergeCell ref="B973:F973"/>
    <mergeCell ref="B974:F974"/>
    <mergeCell ref="B975:F975"/>
    <mergeCell ref="B976:F976"/>
    <mergeCell ref="B965:F965"/>
    <mergeCell ref="B966:F966"/>
    <mergeCell ref="B967:F967"/>
    <mergeCell ref="B968:F968"/>
    <mergeCell ref="B969:F969"/>
    <mergeCell ref="B970:F970"/>
    <mergeCell ref="B959:F959"/>
    <mergeCell ref="B960:F960"/>
    <mergeCell ref="B961:F961"/>
    <mergeCell ref="B962:F962"/>
    <mergeCell ref="B963:F963"/>
    <mergeCell ref="B964:F964"/>
    <mergeCell ref="B953:F953"/>
    <mergeCell ref="B954:F954"/>
    <mergeCell ref="B955:F955"/>
    <mergeCell ref="B956:F956"/>
    <mergeCell ref="B957:F957"/>
    <mergeCell ref="B958:F958"/>
    <mergeCell ref="B947:F947"/>
    <mergeCell ref="B948:F948"/>
    <mergeCell ref="B949:F949"/>
    <mergeCell ref="B950:F950"/>
    <mergeCell ref="B951:F951"/>
    <mergeCell ref="B952:F952"/>
    <mergeCell ref="B941:F941"/>
    <mergeCell ref="B942:F942"/>
    <mergeCell ref="B943:F943"/>
    <mergeCell ref="B944:F944"/>
    <mergeCell ref="B945:F945"/>
    <mergeCell ref="B946:F946"/>
    <mergeCell ref="B935:F935"/>
    <mergeCell ref="B936:F936"/>
    <mergeCell ref="B937:F937"/>
    <mergeCell ref="B938:F938"/>
    <mergeCell ref="B939:F939"/>
    <mergeCell ref="B940:F940"/>
    <mergeCell ref="B929:F929"/>
    <mergeCell ref="B930:F930"/>
    <mergeCell ref="B931:F931"/>
    <mergeCell ref="B932:F932"/>
    <mergeCell ref="B933:F933"/>
    <mergeCell ref="B934:F934"/>
    <mergeCell ref="B923:F923"/>
    <mergeCell ref="B924:F924"/>
    <mergeCell ref="B925:F925"/>
    <mergeCell ref="B926:F926"/>
    <mergeCell ref="B927:F927"/>
    <mergeCell ref="B928:F928"/>
    <mergeCell ref="B917:F917"/>
    <mergeCell ref="B918:F918"/>
    <mergeCell ref="B919:F919"/>
    <mergeCell ref="B920:F920"/>
    <mergeCell ref="B921:F921"/>
    <mergeCell ref="B922:F922"/>
    <mergeCell ref="B911:F911"/>
    <mergeCell ref="B912:F912"/>
    <mergeCell ref="B913:F913"/>
    <mergeCell ref="B914:F914"/>
    <mergeCell ref="B915:F915"/>
    <mergeCell ref="B916:F916"/>
    <mergeCell ref="B905:F905"/>
    <mergeCell ref="B906:F906"/>
    <mergeCell ref="B907:F907"/>
    <mergeCell ref="B908:F908"/>
    <mergeCell ref="B909:F909"/>
    <mergeCell ref="B910:F910"/>
    <mergeCell ref="B899:F899"/>
    <mergeCell ref="B900:F900"/>
    <mergeCell ref="B901:F901"/>
    <mergeCell ref="B902:F902"/>
    <mergeCell ref="B903:F903"/>
    <mergeCell ref="B904:F904"/>
    <mergeCell ref="B893:F893"/>
    <mergeCell ref="B894:F894"/>
    <mergeCell ref="B895:F895"/>
    <mergeCell ref="B896:F896"/>
    <mergeCell ref="B897:F897"/>
    <mergeCell ref="B898:F898"/>
    <mergeCell ref="B887:F887"/>
    <mergeCell ref="B888:F888"/>
    <mergeCell ref="B889:F889"/>
    <mergeCell ref="B890:F890"/>
    <mergeCell ref="B891:F891"/>
    <mergeCell ref="B892:F892"/>
    <mergeCell ref="B881:F881"/>
    <mergeCell ref="B882:F882"/>
    <mergeCell ref="B883:F883"/>
    <mergeCell ref="B884:F884"/>
    <mergeCell ref="B885:F885"/>
    <mergeCell ref="B886:F886"/>
    <mergeCell ref="B875:F875"/>
    <mergeCell ref="B876:F876"/>
    <mergeCell ref="B877:F877"/>
    <mergeCell ref="B878:F878"/>
    <mergeCell ref="B879:F879"/>
    <mergeCell ref="B880:F880"/>
    <mergeCell ref="B869:F869"/>
    <mergeCell ref="B870:F870"/>
    <mergeCell ref="B871:F871"/>
    <mergeCell ref="B872:F872"/>
    <mergeCell ref="B873:F873"/>
    <mergeCell ref="B874:F874"/>
    <mergeCell ref="B863:F863"/>
    <mergeCell ref="B864:F864"/>
    <mergeCell ref="B865:F865"/>
    <mergeCell ref="B866:F866"/>
    <mergeCell ref="B867:F867"/>
    <mergeCell ref="B868:F868"/>
    <mergeCell ref="B857:F857"/>
    <mergeCell ref="B858:F858"/>
    <mergeCell ref="B859:F859"/>
    <mergeCell ref="B860:F860"/>
    <mergeCell ref="B861:F861"/>
    <mergeCell ref="B862:F862"/>
    <mergeCell ref="B851:F851"/>
    <mergeCell ref="B852:F852"/>
    <mergeCell ref="B853:F853"/>
    <mergeCell ref="B854:F854"/>
    <mergeCell ref="B855:F855"/>
    <mergeCell ref="B856:F856"/>
    <mergeCell ref="B845:F845"/>
    <mergeCell ref="B846:F846"/>
    <mergeCell ref="B847:F847"/>
    <mergeCell ref="B848:F848"/>
    <mergeCell ref="B849:F849"/>
    <mergeCell ref="B850:F850"/>
    <mergeCell ref="B839:F839"/>
    <mergeCell ref="B840:F840"/>
    <mergeCell ref="B841:F841"/>
    <mergeCell ref="B842:F842"/>
    <mergeCell ref="B843:F843"/>
    <mergeCell ref="B844:F844"/>
    <mergeCell ref="B833:F833"/>
    <mergeCell ref="B834:F834"/>
    <mergeCell ref="B835:F835"/>
    <mergeCell ref="B836:F836"/>
    <mergeCell ref="B837:F837"/>
    <mergeCell ref="B838:F838"/>
    <mergeCell ref="B827:F827"/>
    <mergeCell ref="B828:F828"/>
    <mergeCell ref="B829:F829"/>
    <mergeCell ref="B830:F830"/>
    <mergeCell ref="B831:F831"/>
    <mergeCell ref="B832:F832"/>
    <mergeCell ref="B821:F821"/>
    <mergeCell ref="B822:F822"/>
    <mergeCell ref="B823:F823"/>
    <mergeCell ref="B824:F824"/>
    <mergeCell ref="B825:F825"/>
    <mergeCell ref="B826:F826"/>
    <mergeCell ref="B815:F815"/>
    <mergeCell ref="B816:F816"/>
    <mergeCell ref="B817:F817"/>
    <mergeCell ref="B818:F818"/>
    <mergeCell ref="B819:F819"/>
    <mergeCell ref="B820:F820"/>
    <mergeCell ref="B809:F809"/>
    <mergeCell ref="B810:F810"/>
    <mergeCell ref="B811:F811"/>
    <mergeCell ref="B812:F812"/>
    <mergeCell ref="B813:F813"/>
    <mergeCell ref="B814:F814"/>
    <mergeCell ref="B803:F803"/>
    <mergeCell ref="B804:F804"/>
    <mergeCell ref="B805:F805"/>
    <mergeCell ref="B806:F806"/>
    <mergeCell ref="B807:F807"/>
    <mergeCell ref="B808:F808"/>
    <mergeCell ref="B797:F797"/>
    <mergeCell ref="B798:F798"/>
    <mergeCell ref="B799:F799"/>
    <mergeCell ref="B800:F800"/>
    <mergeCell ref="B801:F801"/>
    <mergeCell ref="B802:F802"/>
    <mergeCell ref="B791:F791"/>
    <mergeCell ref="B792:F792"/>
    <mergeCell ref="B793:F793"/>
    <mergeCell ref="B794:F794"/>
    <mergeCell ref="B795:F795"/>
    <mergeCell ref="B796:F796"/>
    <mergeCell ref="B785:F785"/>
    <mergeCell ref="B786:F786"/>
    <mergeCell ref="B787:F787"/>
    <mergeCell ref="B788:F788"/>
    <mergeCell ref="B789:F789"/>
    <mergeCell ref="B790:F790"/>
    <mergeCell ref="B779:F779"/>
    <mergeCell ref="B780:F780"/>
    <mergeCell ref="B781:F781"/>
    <mergeCell ref="B782:F782"/>
    <mergeCell ref="B783:F783"/>
    <mergeCell ref="B784:F784"/>
    <mergeCell ref="B773:F773"/>
    <mergeCell ref="B774:F774"/>
    <mergeCell ref="B775:F775"/>
    <mergeCell ref="B776:F776"/>
    <mergeCell ref="B777:F777"/>
    <mergeCell ref="B778:F778"/>
    <mergeCell ref="B767:F767"/>
    <mergeCell ref="B768:F768"/>
    <mergeCell ref="B769:F769"/>
    <mergeCell ref="B770:F770"/>
    <mergeCell ref="B771:F771"/>
    <mergeCell ref="B772:F772"/>
    <mergeCell ref="B761:F761"/>
    <mergeCell ref="B762:F762"/>
    <mergeCell ref="B763:F763"/>
    <mergeCell ref="B764:F764"/>
    <mergeCell ref="B765:F765"/>
    <mergeCell ref="B766:F766"/>
    <mergeCell ref="B755:F755"/>
    <mergeCell ref="B756:F756"/>
    <mergeCell ref="B757:F757"/>
    <mergeCell ref="B758:F758"/>
    <mergeCell ref="B759:F759"/>
    <mergeCell ref="B760:F760"/>
    <mergeCell ref="B749:F749"/>
    <mergeCell ref="B750:F750"/>
    <mergeCell ref="B751:F751"/>
    <mergeCell ref="B752:F752"/>
    <mergeCell ref="B753:F753"/>
    <mergeCell ref="B754:F754"/>
    <mergeCell ref="B743:F743"/>
    <mergeCell ref="B744:F744"/>
    <mergeCell ref="B745:F745"/>
    <mergeCell ref="B746:F746"/>
    <mergeCell ref="B747:F747"/>
    <mergeCell ref="B748:F748"/>
    <mergeCell ref="B737:F737"/>
    <mergeCell ref="B738:F738"/>
    <mergeCell ref="B739:F739"/>
    <mergeCell ref="B740:F740"/>
    <mergeCell ref="B741:F741"/>
    <mergeCell ref="B742:F742"/>
    <mergeCell ref="B731:F731"/>
    <mergeCell ref="B732:F732"/>
    <mergeCell ref="B733:F733"/>
    <mergeCell ref="B734:F734"/>
    <mergeCell ref="B735:F735"/>
    <mergeCell ref="B736:F736"/>
    <mergeCell ref="B725:F725"/>
    <mergeCell ref="B726:F726"/>
    <mergeCell ref="B727:F727"/>
    <mergeCell ref="B728:F728"/>
    <mergeCell ref="B729:F729"/>
    <mergeCell ref="B730:F730"/>
    <mergeCell ref="B719:F719"/>
    <mergeCell ref="B720:F720"/>
    <mergeCell ref="B721:F721"/>
    <mergeCell ref="B722:F722"/>
    <mergeCell ref="B723:F723"/>
    <mergeCell ref="B724:F724"/>
    <mergeCell ref="B713:F713"/>
    <mergeCell ref="B714:F714"/>
    <mergeCell ref="B715:F715"/>
    <mergeCell ref="B716:F716"/>
    <mergeCell ref="B717:F717"/>
    <mergeCell ref="B718:F718"/>
    <mergeCell ref="B707:F707"/>
    <mergeCell ref="B708:F708"/>
    <mergeCell ref="B709:F709"/>
    <mergeCell ref="B710:F710"/>
    <mergeCell ref="B711:F711"/>
    <mergeCell ref="B712:F712"/>
    <mergeCell ref="B701:F701"/>
    <mergeCell ref="B702:F702"/>
    <mergeCell ref="B703:F703"/>
    <mergeCell ref="B704:F704"/>
    <mergeCell ref="B705:F705"/>
    <mergeCell ref="B706:F706"/>
    <mergeCell ref="B695:F695"/>
    <mergeCell ref="B696:F696"/>
    <mergeCell ref="B697:F697"/>
    <mergeCell ref="B698:F698"/>
    <mergeCell ref="B699:F699"/>
    <mergeCell ref="B700:F700"/>
    <mergeCell ref="B689:F689"/>
    <mergeCell ref="B690:F690"/>
    <mergeCell ref="B691:F691"/>
    <mergeCell ref="B692:F692"/>
    <mergeCell ref="B693:F693"/>
    <mergeCell ref="B694:F694"/>
    <mergeCell ref="B683:F683"/>
    <mergeCell ref="B684:F684"/>
    <mergeCell ref="B685:F685"/>
    <mergeCell ref="B686:F686"/>
    <mergeCell ref="B687:F687"/>
    <mergeCell ref="B688:F688"/>
    <mergeCell ref="B677:F677"/>
    <mergeCell ref="B678:F678"/>
    <mergeCell ref="B679:F679"/>
    <mergeCell ref="B680:F680"/>
    <mergeCell ref="B681:F681"/>
    <mergeCell ref="B682:F682"/>
    <mergeCell ref="B671:F671"/>
    <mergeCell ref="B672:F672"/>
    <mergeCell ref="B673:F673"/>
    <mergeCell ref="B674:F674"/>
    <mergeCell ref="B675:F675"/>
    <mergeCell ref="B676:F676"/>
    <mergeCell ref="B665:F665"/>
    <mergeCell ref="B666:F666"/>
    <mergeCell ref="B667:F667"/>
    <mergeCell ref="B668:F668"/>
    <mergeCell ref="B669:F669"/>
    <mergeCell ref="B670:F670"/>
    <mergeCell ref="B659:F659"/>
    <mergeCell ref="B660:F660"/>
    <mergeCell ref="B661:F661"/>
    <mergeCell ref="B662:F662"/>
    <mergeCell ref="B663:F663"/>
    <mergeCell ref="B664:F664"/>
    <mergeCell ref="B653:F653"/>
    <mergeCell ref="B654:F654"/>
    <mergeCell ref="B655:F655"/>
    <mergeCell ref="B656:F656"/>
    <mergeCell ref="B657:F657"/>
    <mergeCell ref="B658:F658"/>
    <mergeCell ref="B647:F647"/>
    <mergeCell ref="B648:F648"/>
    <mergeCell ref="B649:F649"/>
    <mergeCell ref="B650:F650"/>
    <mergeCell ref="B651:F651"/>
    <mergeCell ref="B652:F652"/>
    <mergeCell ref="B641:F641"/>
    <mergeCell ref="B642:F642"/>
    <mergeCell ref="B643:F643"/>
    <mergeCell ref="B644:F644"/>
    <mergeCell ref="B645:F645"/>
    <mergeCell ref="B646:F646"/>
    <mergeCell ref="B635:F635"/>
    <mergeCell ref="B636:F636"/>
    <mergeCell ref="B637:F637"/>
    <mergeCell ref="B638:F638"/>
    <mergeCell ref="B639:F639"/>
    <mergeCell ref="B640:F640"/>
    <mergeCell ref="B629:F629"/>
    <mergeCell ref="B630:F630"/>
    <mergeCell ref="B631:F631"/>
    <mergeCell ref="B632:F632"/>
    <mergeCell ref="B633:F633"/>
    <mergeCell ref="B634:F634"/>
    <mergeCell ref="B623:F623"/>
    <mergeCell ref="B624:F624"/>
    <mergeCell ref="B625:F625"/>
    <mergeCell ref="B626:F626"/>
    <mergeCell ref="B627:F627"/>
    <mergeCell ref="B628:F628"/>
    <mergeCell ref="B617:F617"/>
    <mergeCell ref="B618:F618"/>
    <mergeCell ref="B619:F619"/>
    <mergeCell ref="B620:F620"/>
    <mergeCell ref="B621:F621"/>
    <mergeCell ref="B622:F622"/>
    <mergeCell ref="B611:F611"/>
    <mergeCell ref="B612:F612"/>
    <mergeCell ref="B613:F613"/>
    <mergeCell ref="B614:F614"/>
    <mergeCell ref="B615:F615"/>
    <mergeCell ref="B616:F616"/>
    <mergeCell ref="B605:F605"/>
    <mergeCell ref="B606:F606"/>
    <mergeCell ref="B607:F607"/>
    <mergeCell ref="B608:F608"/>
    <mergeCell ref="B609:F609"/>
    <mergeCell ref="B610:F610"/>
    <mergeCell ref="B599:F599"/>
    <mergeCell ref="B600:F600"/>
    <mergeCell ref="B601:F601"/>
    <mergeCell ref="B602:F602"/>
    <mergeCell ref="B603:F603"/>
    <mergeCell ref="B604:F604"/>
    <mergeCell ref="B593:F593"/>
    <mergeCell ref="B594:F594"/>
    <mergeCell ref="B595:F595"/>
    <mergeCell ref="B596:F596"/>
    <mergeCell ref="B597:F597"/>
    <mergeCell ref="B598:F598"/>
    <mergeCell ref="B587:F587"/>
    <mergeCell ref="B588:F588"/>
    <mergeCell ref="B589:F589"/>
    <mergeCell ref="B590:F590"/>
    <mergeCell ref="B591:F591"/>
    <mergeCell ref="B592:F592"/>
    <mergeCell ref="B581:F581"/>
    <mergeCell ref="B582:F582"/>
    <mergeCell ref="B583:F583"/>
    <mergeCell ref="B584:F584"/>
    <mergeCell ref="B585:F585"/>
    <mergeCell ref="B586:F586"/>
    <mergeCell ref="B575:F575"/>
    <mergeCell ref="B576:F576"/>
    <mergeCell ref="B577:F577"/>
    <mergeCell ref="B578:F578"/>
    <mergeCell ref="B579:F579"/>
    <mergeCell ref="B580:F580"/>
    <mergeCell ref="B569:F569"/>
    <mergeCell ref="B570:F570"/>
    <mergeCell ref="B571:F571"/>
    <mergeCell ref="B572:F572"/>
    <mergeCell ref="B573:F573"/>
    <mergeCell ref="B574:F574"/>
    <mergeCell ref="B563:F563"/>
    <mergeCell ref="B564:F564"/>
    <mergeCell ref="B565:F565"/>
    <mergeCell ref="B566:F566"/>
    <mergeCell ref="B567:F567"/>
    <mergeCell ref="B568:F568"/>
    <mergeCell ref="B557:F557"/>
    <mergeCell ref="B558:F558"/>
    <mergeCell ref="B559:F559"/>
    <mergeCell ref="B560:F560"/>
    <mergeCell ref="B561:F561"/>
    <mergeCell ref="B562:F562"/>
    <mergeCell ref="B551:F551"/>
    <mergeCell ref="B552:F552"/>
    <mergeCell ref="B553:F553"/>
    <mergeCell ref="B554:F554"/>
    <mergeCell ref="B555:F555"/>
    <mergeCell ref="B556:F556"/>
    <mergeCell ref="B545:F545"/>
    <mergeCell ref="B546:F546"/>
    <mergeCell ref="B547:F547"/>
    <mergeCell ref="B548:F548"/>
    <mergeCell ref="B549:F549"/>
    <mergeCell ref="B550:F550"/>
    <mergeCell ref="B539:F539"/>
    <mergeCell ref="B540:F540"/>
    <mergeCell ref="B541:F541"/>
    <mergeCell ref="B542:F542"/>
    <mergeCell ref="B543:F543"/>
    <mergeCell ref="B544:F544"/>
    <mergeCell ref="B533:F533"/>
    <mergeCell ref="B534:F534"/>
    <mergeCell ref="B535:F535"/>
    <mergeCell ref="B536:F536"/>
    <mergeCell ref="B537:F537"/>
    <mergeCell ref="B538:F538"/>
    <mergeCell ref="B527:F527"/>
    <mergeCell ref="B528:F528"/>
    <mergeCell ref="B529:F529"/>
    <mergeCell ref="B530:F530"/>
    <mergeCell ref="B531:F531"/>
    <mergeCell ref="B532:F532"/>
    <mergeCell ref="B521:F521"/>
    <mergeCell ref="B522:F522"/>
    <mergeCell ref="B523:F523"/>
    <mergeCell ref="B524:F524"/>
    <mergeCell ref="B525:F525"/>
    <mergeCell ref="B526:F526"/>
    <mergeCell ref="B515:F515"/>
    <mergeCell ref="B516:F516"/>
    <mergeCell ref="B517:F517"/>
    <mergeCell ref="B518:F518"/>
    <mergeCell ref="B519:F519"/>
    <mergeCell ref="B520:F520"/>
    <mergeCell ref="B509:F509"/>
    <mergeCell ref="B510:F510"/>
    <mergeCell ref="B511:F511"/>
    <mergeCell ref="B512:F512"/>
    <mergeCell ref="B513:F513"/>
    <mergeCell ref="B514:F514"/>
    <mergeCell ref="B503:F503"/>
    <mergeCell ref="B504:F504"/>
    <mergeCell ref="B505:F505"/>
    <mergeCell ref="B506:F506"/>
    <mergeCell ref="B507:F507"/>
    <mergeCell ref="B508:F508"/>
    <mergeCell ref="B497:F497"/>
    <mergeCell ref="B498:F498"/>
    <mergeCell ref="B499:F499"/>
    <mergeCell ref="B500:F500"/>
    <mergeCell ref="B501:F501"/>
    <mergeCell ref="B502:F502"/>
    <mergeCell ref="B491:F491"/>
    <mergeCell ref="B492:F492"/>
    <mergeCell ref="B493:F493"/>
    <mergeCell ref="B494:F494"/>
    <mergeCell ref="B495:F495"/>
    <mergeCell ref="B496:F496"/>
    <mergeCell ref="B485:F485"/>
    <mergeCell ref="B486:F486"/>
    <mergeCell ref="B487:F487"/>
    <mergeCell ref="B488:F488"/>
    <mergeCell ref="B489:F489"/>
    <mergeCell ref="B490:F490"/>
    <mergeCell ref="B479:F479"/>
    <mergeCell ref="B480:F480"/>
    <mergeCell ref="B481:F481"/>
    <mergeCell ref="B482:F482"/>
    <mergeCell ref="B483:F483"/>
    <mergeCell ref="B484:F484"/>
    <mergeCell ref="B473:F473"/>
    <mergeCell ref="B474:F474"/>
    <mergeCell ref="B475:F475"/>
    <mergeCell ref="B476:F476"/>
    <mergeCell ref="B477:F477"/>
    <mergeCell ref="B478:F478"/>
    <mergeCell ref="B467:F467"/>
    <mergeCell ref="B468:F468"/>
    <mergeCell ref="B469:F469"/>
    <mergeCell ref="B470:F470"/>
    <mergeCell ref="B471:F471"/>
    <mergeCell ref="B472:F472"/>
    <mergeCell ref="B461:F461"/>
    <mergeCell ref="B462:F462"/>
    <mergeCell ref="B463:F463"/>
    <mergeCell ref="B464:F464"/>
    <mergeCell ref="B465:F465"/>
    <mergeCell ref="B466:F466"/>
    <mergeCell ref="B455:F455"/>
    <mergeCell ref="B456:F456"/>
    <mergeCell ref="B457:F457"/>
    <mergeCell ref="B458:F458"/>
    <mergeCell ref="B459:F459"/>
    <mergeCell ref="B460:F460"/>
    <mergeCell ref="B449:F449"/>
    <mergeCell ref="B450:F450"/>
    <mergeCell ref="B451:F451"/>
    <mergeCell ref="B452:F452"/>
    <mergeCell ref="B453:F453"/>
    <mergeCell ref="B454:F454"/>
    <mergeCell ref="B443:F443"/>
    <mergeCell ref="B444:F444"/>
    <mergeCell ref="B445:F445"/>
    <mergeCell ref="B446:F446"/>
    <mergeCell ref="B447:F447"/>
    <mergeCell ref="B448:F448"/>
    <mergeCell ref="B437:F437"/>
    <mergeCell ref="B438:F438"/>
    <mergeCell ref="B439:F439"/>
    <mergeCell ref="B440:F440"/>
    <mergeCell ref="B441:F441"/>
    <mergeCell ref="B442:F442"/>
    <mergeCell ref="B431:F431"/>
    <mergeCell ref="B432:F432"/>
    <mergeCell ref="B433:F433"/>
    <mergeCell ref="B434:F434"/>
    <mergeCell ref="B435:F435"/>
    <mergeCell ref="B436:F436"/>
    <mergeCell ref="B425:F425"/>
    <mergeCell ref="B426:F426"/>
    <mergeCell ref="B427:F427"/>
    <mergeCell ref="B428:F428"/>
    <mergeCell ref="B429:F429"/>
    <mergeCell ref="B430:F430"/>
    <mergeCell ref="B419:F419"/>
    <mergeCell ref="B420:F420"/>
    <mergeCell ref="B421:F421"/>
    <mergeCell ref="B422:F422"/>
    <mergeCell ref="B423:F423"/>
    <mergeCell ref="B424:F424"/>
    <mergeCell ref="B413:F413"/>
    <mergeCell ref="B414:F414"/>
    <mergeCell ref="B415:F415"/>
    <mergeCell ref="B416:F416"/>
    <mergeCell ref="B417:F417"/>
    <mergeCell ref="B418:F418"/>
    <mergeCell ref="B407:F407"/>
    <mergeCell ref="B408:F408"/>
    <mergeCell ref="B409:F409"/>
    <mergeCell ref="B410:F410"/>
    <mergeCell ref="B411:F411"/>
    <mergeCell ref="B412:F412"/>
    <mergeCell ref="B401:F401"/>
    <mergeCell ref="B402:F402"/>
    <mergeCell ref="B403:F403"/>
    <mergeCell ref="B404:F404"/>
    <mergeCell ref="B405:F405"/>
    <mergeCell ref="B406:F406"/>
    <mergeCell ref="B395:F395"/>
    <mergeCell ref="B396:F396"/>
    <mergeCell ref="B397:F397"/>
    <mergeCell ref="B398:F398"/>
    <mergeCell ref="B399:F399"/>
    <mergeCell ref="B400:F400"/>
    <mergeCell ref="B389:F389"/>
    <mergeCell ref="B390:F390"/>
    <mergeCell ref="B391:F391"/>
    <mergeCell ref="B392:F392"/>
    <mergeCell ref="B393:F393"/>
    <mergeCell ref="B394:F394"/>
    <mergeCell ref="B383:F383"/>
    <mergeCell ref="B384:F384"/>
    <mergeCell ref="B385:F385"/>
    <mergeCell ref="B386:F386"/>
    <mergeCell ref="B387:F387"/>
    <mergeCell ref="B388:F388"/>
    <mergeCell ref="B377:F377"/>
    <mergeCell ref="B378:F378"/>
    <mergeCell ref="B379:F379"/>
    <mergeCell ref="B380:F380"/>
    <mergeCell ref="B381:F381"/>
    <mergeCell ref="B382:F382"/>
    <mergeCell ref="B371:F371"/>
    <mergeCell ref="B372:F372"/>
    <mergeCell ref="B373:F373"/>
    <mergeCell ref="B374:F374"/>
    <mergeCell ref="B375:F375"/>
    <mergeCell ref="B376:F376"/>
    <mergeCell ref="B365:F365"/>
    <mergeCell ref="B366:F366"/>
    <mergeCell ref="B367:F367"/>
    <mergeCell ref="B368:F368"/>
    <mergeCell ref="B369:F369"/>
    <mergeCell ref="B370:F370"/>
    <mergeCell ref="B359:F359"/>
    <mergeCell ref="B360:F360"/>
    <mergeCell ref="B361:F361"/>
    <mergeCell ref="B362:F362"/>
    <mergeCell ref="B363:F363"/>
    <mergeCell ref="B364:F364"/>
    <mergeCell ref="B353:F353"/>
    <mergeCell ref="B354:F354"/>
    <mergeCell ref="B355:F355"/>
    <mergeCell ref="B356:F356"/>
    <mergeCell ref="B357:F357"/>
    <mergeCell ref="B358:F358"/>
    <mergeCell ref="B347:F347"/>
    <mergeCell ref="B348:F348"/>
    <mergeCell ref="B349:F349"/>
    <mergeCell ref="B350:F350"/>
    <mergeCell ref="B351:F351"/>
    <mergeCell ref="B352:F352"/>
    <mergeCell ref="B341:F341"/>
    <mergeCell ref="B342:F342"/>
    <mergeCell ref="B343:F343"/>
    <mergeCell ref="B344:F344"/>
    <mergeCell ref="B345:F345"/>
    <mergeCell ref="B346:F346"/>
    <mergeCell ref="B335:F335"/>
    <mergeCell ref="B336:F336"/>
    <mergeCell ref="B337:F337"/>
    <mergeCell ref="B338:F338"/>
    <mergeCell ref="B339:F339"/>
    <mergeCell ref="B340:F340"/>
    <mergeCell ref="B329:F329"/>
    <mergeCell ref="B330:F330"/>
    <mergeCell ref="B331:F331"/>
    <mergeCell ref="B332:F332"/>
    <mergeCell ref="B333:F333"/>
    <mergeCell ref="B334:F334"/>
    <mergeCell ref="B323:F323"/>
    <mergeCell ref="B324:F324"/>
    <mergeCell ref="B325:F325"/>
    <mergeCell ref="B326:F326"/>
    <mergeCell ref="B327:F327"/>
    <mergeCell ref="B328:F328"/>
    <mergeCell ref="B317:F317"/>
    <mergeCell ref="B318:F318"/>
    <mergeCell ref="B319:F319"/>
    <mergeCell ref="B320:F320"/>
    <mergeCell ref="B321:F321"/>
    <mergeCell ref="B322:F322"/>
    <mergeCell ref="B311:F311"/>
    <mergeCell ref="B312:F312"/>
    <mergeCell ref="B313:F313"/>
    <mergeCell ref="B314:F314"/>
    <mergeCell ref="B315:F315"/>
    <mergeCell ref="B316:F316"/>
    <mergeCell ref="B305:F305"/>
    <mergeCell ref="B306:F306"/>
    <mergeCell ref="B307:F307"/>
    <mergeCell ref="B308:F308"/>
    <mergeCell ref="B309:F309"/>
    <mergeCell ref="B310:F310"/>
    <mergeCell ref="B299:F299"/>
    <mergeCell ref="B300:F300"/>
    <mergeCell ref="B301:F301"/>
    <mergeCell ref="B302:F302"/>
    <mergeCell ref="B303:F303"/>
    <mergeCell ref="B304:F304"/>
    <mergeCell ref="B293:F293"/>
    <mergeCell ref="B294:F294"/>
    <mergeCell ref="B295:F295"/>
    <mergeCell ref="B296:F296"/>
    <mergeCell ref="B297:F297"/>
    <mergeCell ref="B298:F298"/>
    <mergeCell ref="B287:F287"/>
    <mergeCell ref="B288:F288"/>
    <mergeCell ref="B289:F289"/>
    <mergeCell ref="B290:F290"/>
    <mergeCell ref="B291:F291"/>
    <mergeCell ref="B292:F292"/>
    <mergeCell ref="B281:F281"/>
    <mergeCell ref="B282:F282"/>
    <mergeCell ref="B283:F283"/>
    <mergeCell ref="B284:F284"/>
    <mergeCell ref="B285:F285"/>
    <mergeCell ref="B286:F286"/>
    <mergeCell ref="B275:F275"/>
    <mergeCell ref="B276:F276"/>
    <mergeCell ref="B277:F277"/>
    <mergeCell ref="B278:F278"/>
    <mergeCell ref="B279:F279"/>
    <mergeCell ref="B280:F280"/>
    <mergeCell ref="B269:F269"/>
    <mergeCell ref="B270:F270"/>
    <mergeCell ref="B271:F271"/>
    <mergeCell ref="B272:F272"/>
    <mergeCell ref="B273:F273"/>
    <mergeCell ref="B274:F274"/>
    <mergeCell ref="B263:F263"/>
    <mergeCell ref="B264:F264"/>
    <mergeCell ref="B265:F265"/>
    <mergeCell ref="B266:F266"/>
    <mergeCell ref="B267:F267"/>
    <mergeCell ref="B268:F268"/>
    <mergeCell ref="B257:F257"/>
    <mergeCell ref="B258:F258"/>
    <mergeCell ref="B259:F259"/>
    <mergeCell ref="B260:F260"/>
    <mergeCell ref="B261:F261"/>
    <mergeCell ref="B262:F262"/>
    <mergeCell ref="B251:F251"/>
    <mergeCell ref="B252:F252"/>
    <mergeCell ref="B253:F253"/>
    <mergeCell ref="B254:F254"/>
    <mergeCell ref="B255:F255"/>
    <mergeCell ref="B256:F256"/>
    <mergeCell ref="B245:F245"/>
    <mergeCell ref="B246:F246"/>
    <mergeCell ref="B247:F247"/>
    <mergeCell ref="B248:F248"/>
    <mergeCell ref="B249:F249"/>
    <mergeCell ref="B250:F250"/>
    <mergeCell ref="B239:F239"/>
    <mergeCell ref="B240:F240"/>
    <mergeCell ref="B241:F241"/>
    <mergeCell ref="B242:F242"/>
    <mergeCell ref="B243:F243"/>
    <mergeCell ref="B244:F244"/>
    <mergeCell ref="B233:F233"/>
    <mergeCell ref="B234:F234"/>
    <mergeCell ref="B235:F235"/>
    <mergeCell ref="B236:F236"/>
    <mergeCell ref="B237:F237"/>
    <mergeCell ref="B238:F238"/>
    <mergeCell ref="B227:F227"/>
    <mergeCell ref="B228:F228"/>
    <mergeCell ref="B229:F229"/>
    <mergeCell ref="B230:F230"/>
    <mergeCell ref="B231:F231"/>
    <mergeCell ref="B232:F232"/>
    <mergeCell ref="B221:F221"/>
    <mergeCell ref="B222:F222"/>
    <mergeCell ref="B223:F223"/>
    <mergeCell ref="B224:F224"/>
    <mergeCell ref="B225:F225"/>
    <mergeCell ref="B226:F226"/>
    <mergeCell ref="B215:F215"/>
    <mergeCell ref="B216:F216"/>
    <mergeCell ref="B217:F217"/>
    <mergeCell ref="B218:F218"/>
    <mergeCell ref="B219:F219"/>
    <mergeCell ref="B220:F220"/>
    <mergeCell ref="B209:F209"/>
    <mergeCell ref="B210:F210"/>
    <mergeCell ref="B211:F211"/>
    <mergeCell ref="B212:F212"/>
    <mergeCell ref="B213:F213"/>
    <mergeCell ref="B214:F214"/>
    <mergeCell ref="B203:F203"/>
    <mergeCell ref="B204:F204"/>
    <mergeCell ref="B205:F205"/>
    <mergeCell ref="B206:F206"/>
    <mergeCell ref="B207:F207"/>
    <mergeCell ref="B208:F208"/>
    <mergeCell ref="B197:F197"/>
    <mergeCell ref="B198:F198"/>
    <mergeCell ref="B199:F199"/>
    <mergeCell ref="B200:F200"/>
    <mergeCell ref="B201:F201"/>
    <mergeCell ref="B202:F202"/>
    <mergeCell ref="B191:F191"/>
    <mergeCell ref="B192:F192"/>
    <mergeCell ref="B193:F193"/>
    <mergeCell ref="B194:F194"/>
    <mergeCell ref="B195:F195"/>
    <mergeCell ref="B196:F196"/>
    <mergeCell ref="B185:F185"/>
    <mergeCell ref="B186:F186"/>
    <mergeCell ref="B187:F187"/>
    <mergeCell ref="B188:F188"/>
    <mergeCell ref="B189:F189"/>
    <mergeCell ref="B190:F190"/>
    <mergeCell ref="B179:F179"/>
    <mergeCell ref="B180:F180"/>
    <mergeCell ref="B181:F181"/>
    <mergeCell ref="B182:F182"/>
    <mergeCell ref="B183:F183"/>
    <mergeCell ref="B184:F184"/>
    <mergeCell ref="B173:F173"/>
    <mergeCell ref="B174:F174"/>
    <mergeCell ref="B175:F175"/>
    <mergeCell ref="B176:F176"/>
    <mergeCell ref="B177:F177"/>
    <mergeCell ref="B178:F178"/>
    <mergeCell ref="B167:F167"/>
    <mergeCell ref="B168:F168"/>
    <mergeCell ref="B169:F169"/>
    <mergeCell ref="B170:F170"/>
    <mergeCell ref="B171:F171"/>
    <mergeCell ref="B172:F172"/>
    <mergeCell ref="B161:F161"/>
    <mergeCell ref="B162:F162"/>
    <mergeCell ref="B163:F163"/>
    <mergeCell ref="B164:F164"/>
    <mergeCell ref="B165:F165"/>
    <mergeCell ref="B166:F166"/>
    <mergeCell ref="B155:F155"/>
    <mergeCell ref="B156:F156"/>
    <mergeCell ref="B157:F157"/>
    <mergeCell ref="B158:F158"/>
    <mergeCell ref="B159:F159"/>
    <mergeCell ref="B160:F160"/>
    <mergeCell ref="B149:F149"/>
    <mergeCell ref="B150:F150"/>
    <mergeCell ref="B151:F151"/>
    <mergeCell ref="B152:F152"/>
    <mergeCell ref="B153:F153"/>
    <mergeCell ref="B154:F154"/>
    <mergeCell ref="B143:F143"/>
    <mergeCell ref="B144:F144"/>
    <mergeCell ref="B145:F145"/>
    <mergeCell ref="B146:F146"/>
    <mergeCell ref="B147:F147"/>
    <mergeCell ref="B148:F148"/>
    <mergeCell ref="B137:F137"/>
    <mergeCell ref="B138:F138"/>
    <mergeCell ref="B139:F139"/>
    <mergeCell ref="B140:F140"/>
    <mergeCell ref="B141:F141"/>
    <mergeCell ref="B142:F142"/>
    <mergeCell ref="B131:F131"/>
    <mergeCell ref="B132:F132"/>
    <mergeCell ref="B133:F133"/>
    <mergeCell ref="B134:F134"/>
    <mergeCell ref="B135:F135"/>
    <mergeCell ref="B136:F136"/>
    <mergeCell ref="B125:F125"/>
    <mergeCell ref="B126:F126"/>
    <mergeCell ref="B127:F127"/>
    <mergeCell ref="B128:F128"/>
    <mergeCell ref="B129:F129"/>
    <mergeCell ref="B130:F130"/>
    <mergeCell ref="B119:F119"/>
    <mergeCell ref="B120:F120"/>
    <mergeCell ref="B121:F121"/>
    <mergeCell ref="B122:F122"/>
    <mergeCell ref="B123:F123"/>
    <mergeCell ref="B124:F124"/>
    <mergeCell ref="B113:F113"/>
    <mergeCell ref="B114:F114"/>
    <mergeCell ref="B115:F115"/>
    <mergeCell ref="B116:F116"/>
    <mergeCell ref="B117:F117"/>
    <mergeCell ref="B118:F118"/>
    <mergeCell ref="B107:F107"/>
    <mergeCell ref="B108:F108"/>
    <mergeCell ref="B109:F109"/>
    <mergeCell ref="B110:F110"/>
    <mergeCell ref="B111:F111"/>
    <mergeCell ref="B112:F112"/>
    <mergeCell ref="B101:F101"/>
    <mergeCell ref="B102:F102"/>
    <mergeCell ref="B103:F103"/>
    <mergeCell ref="B104:F104"/>
    <mergeCell ref="B105:F105"/>
    <mergeCell ref="B106:F106"/>
    <mergeCell ref="B95:F95"/>
    <mergeCell ref="B96:F96"/>
    <mergeCell ref="B97:F97"/>
    <mergeCell ref="B98:F98"/>
    <mergeCell ref="B99:F99"/>
    <mergeCell ref="B100:F100"/>
    <mergeCell ref="B89:F89"/>
    <mergeCell ref="B90:F90"/>
    <mergeCell ref="B91:F91"/>
    <mergeCell ref="B92:F92"/>
    <mergeCell ref="B93:F93"/>
    <mergeCell ref="B94:F94"/>
    <mergeCell ref="B83:F83"/>
    <mergeCell ref="B84:F84"/>
    <mergeCell ref="B85:F85"/>
    <mergeCell ref="B86:F86"/>
    <mergeCell ref="B87:F87"/>
    <mergeCell ref="B88:F88"/>
    <mergeCell ref="B77:F77"/>
    <mergeCell ref="B78:F78"/>
    <mergeCell ref="B79:F79"/>
    <mergeCell ref="B80:F80"/>
    <mergeCell ref="B81:F81"/>
    <mergeCell ref="B82:F82"/>
    <mergeCell ref="B71:F71"/>
    <mergeCell ref="B72:F72"/>
    <mergeCell ref="B73:F73"/>
    <mergeCell ref="B74:F74"/>
    <mergeCell ref="B75:F75"/>
    <mergeCell ref="B76:F76"/>
    <mergeCell ref="B65:F65"/>
    <mergeCell ref="B66:F66"/>
    <mergeCell ref="B67:F67"/>
    <mergeCell ref="B68:F68"/>
    <mergeCell ref="B69:F69"/>
    <mergeCell ref="B70:F70"/>
    <mergeCell ref="B59:F59"/>
    <mergeCell ref="B60:F60"/>
    <mergeCell ref="B61:F61"/>
    <mergeCell ref="B62:F62"/>
    <mergeCell ref="B63:F63"/>
    <mergeCell ref="B64:F64"/>
    <mergeCell ref="B53:F53"/>
    <mergeCell ref="B54:F54"/>
    <mergeCell ref="B55:F55"/>
    <mergeCell ref="B56:F56"/>
    <mergeCell ref="B57:F57"/>
    <mergeCell ref="B58:F58"/>
    <mergeCell ref="B47:F47"/>
    <mergeCell ref="B48:F48"/>
    <mergeCell ref="B49:F49"/>
    <mergeCell ref="B50:F50"/>
    <mergeCell ref="B51:F51"/>
    <mergeCell ref="B52:F52"/>
    <mergeCell ref="B41:F41"/>
    <mergeCell ref="B42:F42"/>
    <mergeCell ref="B43:F43"/>
    <mergeCell ref="B44:F44"/>
    <mergeCell ref="B45:F45"/>
    <mergeCell ref="B46:F46"/>
    <mergeCell ref="B35:F35"/>
    <mergeCell ref="B36:F36"/>
    <mergeCell ref="B37:F37"/>
    <mergeCell ref="B38:F38"/>
    <mergeCell ref="B39:F39"/>
    <mergeCell ref="B40:F40"/>
    <mergeCell ref="B29:F29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17:F17"/>
    <mergeCell ref="B18:F18"/>
    <mergeCell ref="B19:F19"/>
    <mergeCell ref="B20:F20"/>
    <mergeCell ref="B21:F21"/>
    <mergeCell ref="B22:F22"/>
    <mergeCell ref="B11:F11"/>
    <mergeCell ref="B12:F12"/>
    <mergeCell ref="B13:F13"/>
    <mergeCell ref="B14:F14"/>
    <mergeCell ref="B15:F15"/>
    <mergeCell ref="B16:F16"/>
    <mergeCell ref="B5:F5"/>
    <mergeCell ref="B6:F6"/>
    <mergeCell ref="B7:F7"/>
    <mergeCell ref="B8:F8"/>
    <mergeCell ref="B9:F9"/>
    <mergeCell ref="B10:F10"/>
    <mergeCell ref="A1:J1"/>
    <mergeCell ref="K1:M1"/>
    <mergeCell ref="B2:F2"/>
    <mergeCell ref="B3:F3"/>
    <mergeCell ref="B4:F4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3" r:id="rId3" name="Control 9">
          <controlPr defaultSize="0" r:id="rId4">
            <anchor moveWithCells="1">
              <from>
                <xdr:col>0</xdr:col>
                <xdr:colOff>0</xdr:colOff>
                <xdr:row>4626</xdr:row>
                <xdr:rowOff>0</xdr:rowOff>
              </from>
              <to>
                <xdr:col>1</xdr:col>
                <xdr:colOff>171450</xdr:colOff>
                <xdr:row>4627</xdr:row>
                <xdr:rowOff>38100</xdr:rowOff>
              </to>
            </anchor>
          </controlPr>
        </control>
      </mc:Choice>
      <mc:Fallback>
        <control shapeId="1033" r:id="rId3" name="Control 9"/>
      </mc:Fallback>
    </mc:AlternateContent>
    <mc:AlternateContent xmlns:mc="http://schemas.openxmlformats.org/markup-compatibility/2006">
      <mc:Choice Requires="x14">
        <control shapeId="1032" r:id="rId5" name="Control 8">
          <controlPr defaultSize="0" r:id="rId6">
            <anchor moveWithCells="1">
              <from>
                <xdr:col>10</xdr:col>
                <xdr:colOff>0</xdr:colOff>
                <xdr:row>0</xdr:row>
                <xdr:rowOff>0</xdr:rowOff>
              </from>
              <to>
                <xdr:col>10</xdr:col>
                <xdr:colOff>1123950</xdr:colOff>
                <xdr:row>1</xdr:row>
                <xdr:rowOff>38100</xdr:rowOff>
              </to>
            </anchor>
          </controlPr>
        </control>
      </mc:Choice>
      <mc:Fallback>
        <control shapeId="1032" r:id="rId5" name="Control 8"/>
      </mc:Fallback>
    </mc:AlternateContent>
    <mc:AlternateContent xmlns:mc="http://schemas.openxmlformats.org/markup-compatibility/2006">
      <mc:Choice Requires="x14">
        <control shapeId="1031" r:id="rId7" name="Control 7">
          <controlPr defaultSize="0" r:id="rId8">
            <anchor moveWithCells="1">
              <from>
                <xdr:col>6</xdr:col>
                <xdr:colOff>0</xdr:colOff>
                <xdr:row>0</xdr:row>
                <xdr:rowOff>0</xdr:rowOff>
              </from>
              <to>
                <xdr:col>7</xdr:col>
                <xdr:colOff>133350</xdr:colOff>
                <xdr:row>1</xdr:row>
                <xdr:rowOff>38100</xdr:rowOff>
              </to>
            </anchor>
          </controlPr>
        </control>
      </mc:Choice>
      <mc:Fallback>
        <control shapeId="1031" r:id="rId7" name="Control 7"/>
      </mc:Fallback>
    </mc:AlternateContent>
    <mc:AlternateContent xmlns:mc="http://schemas.openxmlformats.org/markup-compatibility/2006">
      <mc:Choice Requires="x14">
        <control shapeId="1030" r:id="rId9" name="Control 6">
          <controlPr defaultSize="0" r:id="rId10">
            <anchor moveWithCells="1">
              <from>
                <xdr:col>10</xdr:col>
                <xdr:colOff>0</xdr:colOff>
                <xdr:row>0</xdr:row>
                <xdr:rowOff>0</xdr:rowOff>
              </from>
              <to>
                <xdr:col>21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1030" r:id="rId9" name="Control 6"/>
      </mc:Fallback>
    </mc:AlternateContent>
    <mc:AlternateContent xmlns:mc="http://schemas.openxmlformats.org/markup-compatibility/2006">
      <mc:Choice Requires="x14">
        <control shapeId="1029" r:id="rId11" name="Control 5">
          <controlPr defaultSize="0" r:id="rId12">
            <anchor moveWithCells="1">
              <from>
                <xdr:col>6</xdr:col>
                <xdr:colOff>0</xdr:colOff>
                <xdr:row>0</xdr:row>
                <xdr:rowOff>0</xdr:rowOff>
              </from>
              <to>
                <xdr:col>10</xdr:col>
                <xdr:colOff>276225</xdr:colOff>
                <xdr:row>1</xdr:row>
                <xdr:rowOff>38100</xdr:rowOff>
              </to>
            </anchor>
          </controlPr>
        </control>
      </mc:Choice>
      <mc:Fallback>
        <control shapeId="1029" r:id="rId11" name="Control 5"/>
      </mc:Fallback>
    </mc:AlternateContent>
    <mc:AlternateContent xmlns:mc="http://schemas.openxmlformats.org/markup-compatibility/2006">
      <mc:Choice Requires="x14">
        <control shapeId="1028" r:id="rId13" name="Control 4">
          <controlPr defaultSize="0" r:id="rId8">
            <anchor moveWithCells="1">
              <from>
                <xdr:col>10</xdr:col>
                <xdr:colOff>0</xdr:colOff>
                <xdr:row>0</xdr:row>
                <xdr:rowOff>0</xdr:rowOff>
              </from>
              <to>
                <xdr:col>10</xdr:col>
                <xdr:colOff>914400</xdr:colOff>
                <xdr:row>1</xdr:row>
                <xdr:rowOff>38100</xdr:rowOff>
              </to>
            </anchor>
          </controlPr>
        </control>
      </mc:Choice>
      <mc:Fallback>
        <control shapeId="1028" r:id="rId13" name="Control 4"/>
      </mc:Fallback>
    </mc:AlternateContent>
    <mc:AlternateContent xmlns:mc="http://schemas.openxmlformats.org/markup-compatibility/2006">
      <mc:Choice Requires="x14">
        <control shapeId="1027" r:id="rId14" name="Control 3">
          <controlPr defaultSize="0" r:id="rId15">
            <anchor moveWithCells="1">
              <from>
                <xdr:col>6</xdr:col>
                <xdr:colOff>0</xdr:colOff>
                <xdr:row>0</xdr:row>
                <xdr:rowOff>0</xdr:rowOff>
              </from>
              <to>
                <xdr:col>9</xdr:col>
                <xdr:colOff>523875</xdr:colOff>
                <xdr:row>1</xdr:row>
                <xdr:rowOff>38100</xdr:rowOff>
              </to>
            </anchor>
          </controlPr>
        </control>
      </mc:Choice>
      <mc:Fallback>
        <control shapeId="1027" r:id="rId14" name="Control 3"/>
      </mc:Fallback>
    </mc:AlternateContent>
    <mc:AlternateContent xmlns:mc="http://schemas.openxmlformats.org/markup-compatibility/2006">
      <mc:Choice Requires="x14">
        <control shapeId="1026" r:id="rId16" name="Control 2">
          <controlPr defaultSize="0" r:id="rId17">
            <anchor moveWithCells="1">
              <from>
                <xdr:col>6</xdr:col>
                <xdr:colOff>0</xdr:colOff>
                <xdr:row>0</xdr:row>
                <xdr:rowOff>0</xdr:rowOff>
              </from>
              <to>
                <xdr:col>7</xdr:col>
                <xdr:colOff>771525</xdr:colOff>
                <xdr:row>1</xdr:row>
                <xdr:rowOff>38100</xdr:rowOff>
              </to>
            </anchor>
          </controlPr>
        </control>
      </mc:Choice>
      <mc:Fallback>
        <control shapeId="1026" r:id="rId16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2022-04-05T11:41:49Z</dcterms:created>
  <dcterms:modified xsi:type="dcterms:W3CDTF">2022-04-05T13:33:23Z</dcterms:modified>
</cp:coreProperties>
</file>