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john/Documents/UNFPA-Maldives/MPop/content/Visualizations/old-young/"/>
    </mc:Choice>
  </mc:AlternateContent>
  <bookViews>
    <workbookView xWindow="2200" yWindow="1900" windowWidth="28320" windowHeight="12520"/>
  </bookViews>
  <sheets>
    <sheet name="Recovered_Sheet1" sheetId="1" r:id="rId1"/>
  </sheets>
  <calcPr calcId="125725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<sst xmlns="http://schemas.openxmlformats.org/spreadsheetml/2006/main" count="13" uniqueCount="12">
  <si>
    <t>freq</t>
  </si>
  <si>
    <t>female_maldivian</t>
  </si>
  <si>
    <t>male_maldivian</t>
  </si>
  <si>
    <t>male_foreign</t>
  </si>
  <si>
    <t>female_foreign</t>
  </si>
  <si>
    <t>male_NRM</t>
  </si>
  <si>
    <t>female_NRM</t>
  </si>
  <si>
    <t>everyone</t>
  </si>
  <si>
    <t>older_all</t>
  </si>
  <si>
    <t>younger_all</t>
  </si>
  <si>
    <t>cum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</si>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</sst>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5" max="5" width="8.83203125" style="1"/>
  </cols>
  <sheetData>
    <row r="1" spans="1:24" x14ac:dyDescent="0.2">
      <c r="A1" t="s">
        <v>11</v>
      </c>
      <c r="B1" t="s">
        <v>0</v>
      </c>
      <c r="C1" t="s">
        <v>7</v>
      </c>
      <c r="D1" t="s">
        <v>10</v>
      </c>
      <c r="E1" t="s">
        <v>8</v>
      </c>
      <c r="F1" t="s">
        <v>9</v>
      </c>
      <c r="G1" t="s">
        <v>1</v>
      </c>
      <c r="H1" t="s">
        <v>10</v>
      </c>
      <c r="K1" t="s">
        <v>2</v>
      </c>
      <c r="O1" t="s">
        <v>3</v>
      </c>
      <c r="S1" t="s">
        <v>4</v>
      </c>
      <c r="W1" t="s">
        <v>5</v>
      </c>
      <c r="X1" t="s">
        <v>6</v>
      </c>
    </row>
    <row r="2" spans="1:24" x14ac:dyDescent="0.2">
      <c r="A2" s="2">
        <v>0</v>
      </c>
      <c r="B2" s="2">
        <v>7133</v>
      </c>
      <c r="C2" s="2">
        <f>SUM(G2,K2,O2,S2,)</f>
        <v>7053</v>
      </c>
      <c r="D2" s="2">
        <f>SUM($C$2:C2)</f>
        <v>7053</v>
      </c>
      <c r="E2" s="2">
        <f>(D2/402071)*100</f>
        <v>1.7541677962349935</v>
      </c>
      <c r="F2" s="2">
        <f>100-E2</f>
        <v>98.245832203765005</v>
      </c>
      <c r="G2" s="2">
        <v>3335</v>
      </c>
      <c r="H2" s="2">
        <f>SUM($G$2:G2)</f>
        <v>3335</v>
      </c>
      <c r="I2" s="2">
        <f>(H2/166472)*100</f>
        <v>2.0033399010043729</v>
      </c>
      <c r="J2" s="2">
        <f>100-I2</f>
        <v>97.996660098995633</v>
      </c>
      <c r="K2" s="2">
        <v>3602</v>
      </c>
      <c r="L2" s="2">
        <f>SUM($K$2:K2)</f>
        <v>3602</v>
      </c>
      <c r="M2" s="2">
        <f>(L2/171962)*100</f>
        <v>2.0946488177620637</v>
      </c>
      <c r="N2" s="2">
        <f>100-M2</f>
        <v>97.905351182237936</v>
      </c>
      <c r="O2" s="2">
        <v>62</v>
      </c>
      <c r="P2" s="2">
        <f>SUM($O$2:O2)</f>
        <v>62</v>
      </c>
      <c r="Q2" s="2">
        <f>(P2/55787)*100</f>
        <v>0.11113700324448347</v>
      </c>
      <c r="R2" s="2">
        <f>100-Q2</f>
        <v>99.88886299675552</v>
      </c>
      <c r="S2" s="2">
        <v>54</v>
      </c>
      <c r="T2" s="2">
        <f>SUM($S$2:S2)</f>
        <v>54</v>
      </c>
      <c r="U2" s="2">
        <f>(T2/7850)*100</f>
        <v>0.68789808917197459</v>
      </c>
      <c r="V2" s="2">
        <f>100-U2</f>
        <v>99.312101910828019</v>
      </c>
      <c r="W2" s="2">
        <v>32</v>
      </c>
      <c r="X2" s="2">
        <v>48</v>
      </c>
    </row>
    <row r="3" spans="1:24" x14ac:dyDescent="0.2">
      <c r="A3" s="2">
        <v>1</v>
      </c>
      <c r="B3" s="2">
        <v>7104</v>
      </c>
      <c r="C3" s="2">
        <f t="shared" ref="C3:C66" si="0">SUM(G3,K3,O3,S3,)</f>
        <v>7052</v>
      </c>
      <c r="D3" s="2">
        <f>SUM($C$2:C3)</f>
        <v>14105</v>
      </c>
      <c r="E3" s="2">
        <f t="shared" ref="E3:E66" si="1">(D3/402071)*100</f>
        <v>3.5080868801778791</v>
      </c>
      <c r="F3" s="2">
        <f t="shared" ref="F3:F66" si="2">100-E3</f>
        <v>96.491913119822115</v>
      </c>
      <c r="G3" s="2">
        <v>3290</v>
      </c>
      <c r="H3" s="2">
        <f>SUM($G$2:G3)</f>
        <v>6625</v>
      </c>
      <c r="I3" s="2">
        <f t="shared" ref="I3:I66" si="3">(H3/166472)*100</f>
        <v>3.9796482291316257</v>
      </c>
      <c r="J3" s="2">
        <f t="shared" ref="J3:J66" si="4">100-I3</f>
        <v>96.020351770868373</v>
      </c>
      <c r="K3" s="2">
        <v>3618</v>
      </c>
      <c r="L3" s="2">
        <f>SUM($K$2:K3)</f>
        <v>7220</v>
      </c>
      <c r="M3" s="2">
        <f t="shared" ref="M3:M66" si="5">(L3/171962)*100</f>
        <v>4.1986020167246254</v>
      </c>
      <c r="N3" s="2">
        <f t="shared" ref="N3:N66" si="6">100-M3</f>
        <v>95.801397983275379</v>
      </c>
      <c r="O3" s="2">
        <v>72</v>
      </c>
      <c r="P3" s="2">
        <f>SUM($O$2:O3)</f>
        <v>134</v>
      </c>
      <c r="Q3" s="2">
        <f t="shared" ref="Q3:Q66" si="7">(P3/55787)*100</f>
        <v>0.2401993295929159</v>
      </c>
      <c r="R3" s="2">
        <f t="shared" ref="R3:R66" si="8">100-Q3</f>
        <v>99.759800670407088</v>
      </c>
      <c r="S3" s="2">
        <v>72</v>
      </c>
      <c r="T3" s="2">
        <f>SUM($S$2:S3)</f>
        <v>126</v>
      </c>
      <c r="U3" s="2">
        <f t="shared" ref="U3:U66" si="9">(T3/7850)*100</f>
        <v>1.605095541401274</v>
      </c>
      <c r="V3" s="2">
        <f t="shared" ref="V3:V66" si="10">100-U3</f>
        <v>98.394904458598731</v>
      </c>
      <c r="W3" s="2">
        <v>24</v>
      </c>
      <c r="X3" s="2">
        <v>28</v>
      </c>
    </row>
    <row r="4" spans="1:24" x14ac:dyDescent="0.2">
      <c r="A4" s="2">
        <v>2</v>
      </c>
      <c r="B4" s="2">
        <v>7540</v>
      </c>
      <c r="C4" s="2">
        <f t="shared" si="0"/>
        <v>7462</v>
      </c>
      <c r="D4" s="2">
        <f>SUM($C$2:C4)</f>
        <v>21567</v>
      </c>
      <c r="E4" s="2">
        <f t="shared" si="1"/>
        <v>5.3639780038848857</v>
      </c>
      <c r="F4" s="2">
        <f t="shared" si="2"/>
        <v>94.636021996115119</v>
      </c>
      <c r="G4" s="2">
        <v>3468</v>
      </c>
      <c r="H4" s="2">
        <f>SUM($G$2:G4)</f>
        <v>10093</v>
      </c>
      <c r="I4" s="2">
        <f t="shared" si="3"/>
        <v>6.0628814455283768</v>
      </c>
      <c r="J4" s="2">
        <f t="shared" si="4"/>
        <v>93.937118554471624</v>
      </c>
      <c r="K4" s="2">
        <v>3858</v>
      </c>
      <c r="L4" s="2">
        <f>SUM($K$2:K4)</f>
        <v>11078</v>
      </c>
      <c r="M4" s="2">
        <f t="shared" si="5"/>
        <v>6.4421209336946532</v>
      </c>
      <c r="N4" s="2">
        <f t="shared" si="6"/>
        <v>93.557879066305347</v>
      </c>
      <c r="O4" s="2">
        <v>61</v>
      </c>
      <c r="P4" s="2">
        <f>SUM($O$2:O4)</f>
        <v>195</v>
      </c>
      <c r="Q4" s="2">
        <f t="shared" si="7"/>
        <v>0.34954380052700451</v>
      </c>
      <c r="R4" s="2">
        <f t="shared" si="8"/>
        <v>99.650456199472998</v>
      </c>
      <c r="S4" s="2">
        <v>75</v>
      </c>
      <c r="T4" s="2">
        <f>SUM($S$2:S4)</f>
        <v>201</v>
      </c>
      <c r="U4" s="2">
        <f t="shared" si="9"/>
        <v>2.5605095541401273</v>
      </c>
      <c r="V4" s="2">
        <f t="shared" si="10"/>
        <v>97.439490445859875</v>
      </c>
      <c r="W4" s="2">
        <v>38</v>
      </c>
      <c r="X4" s="2">
        <v>40</v>
      </c>
    </row>
    <row r="5" spans="1:24" x14ac:dyDescent="0.2">
      <c r="A5" s="2">
        <v>3</v>
      </c>
      <c r="B5" s="2">
        <v>7502</v>
      </c>
      <c r="C5" s="2">
        <f t="shared" si="0"/>
        <v>7423</v>
      </c>
      <c r="D5" s="2">
        <f>SUM($C$2:C5)</f>
        <v>28990</v>
      </c>
      <c r="E5" s="2">
        <f t="shared" si="1"/>
        <v>7.2101693481996962</v>
      </c>
      <c r="F5" s="2">
        <f t="shared" si="2"/>
        <v>92.789830651800301</v>
      </c>
      <c r="G5" s="2">
        <v>3395</v>
      </c>
      <c r="H5" s="2">
        <f>SUM($G$2:G5)</f>
        <v>13488</v>
      </c>
      <c r="I5" s="2">
        <f t="shared" si="3"/>
        <v>8.1022634437022436</v>
      </c>
      <c r="J5" s="2">
        <f t="shared" si="4"/>
        <v>91.897736556297758</v>
      </c>
      <c r="K5" s="2">
        <v>3905</v>
      </c>
      <c r="L5" s="2">
        <f>SUM($K$2:K5)</f>
        <v>14983</v>
      </c>
      <c r="M5" s="2">
        <f t="shared" si="5"/>
        <v>8.7129714704411434</v>
      </c>
      <c r="N5" s="2">
        <f t="shared" si="6"/>
        <v>91.287028529558853</v>
      </c>
      <c r="O5" s="2">
        <v>68</v>
      </c>
      <c r="P5" s="2">
        <f>SUM($O$2:O5)</f>
        <v>263</v>
      </c>
      <c r="Q5" s="2">
        <f t="shared" si="7"/>
        <v>0.47143599763385735</v>
      </c>
      <c r="R5" s="2">
        <f t="shared" si="8"/>
        <v>99.528564002366139</v>
      </c>
      <c r="S5" s="2">
        <v>55</v>
      </c>
      <c r="T5" s="2">
        <f>SUM($S$2:S5)</f>
        <v>256</v>
      </c>
      <c r="U5" s="2">
        <f t="shared" si="9"/>
        <v>3.2611464968152863</v>
      </c>
      <c r="V5" s="2">
        <f t="shared" si="10"/>
        <v>96.738853503184714</v>
      </c>
      <c r="W5" s="2">
        <v>45</v>
      </c>
      <c r="X5" s="2">
        <v>34</v>
      </c>
    </row>
    <row r="6" spans="1:24" x14ac:dyDescent="0.2">
      <c r="A6" s="2">
        <v>4</v>
      </c>
      <c r="B6" s="2">
        <v>7434</v>
      </c>
      <c r="C6" s="2">
        <f t="shared" si="0"/>
        <v>7349</v>
      </c>
      <c r="D6" s="2">
        <f>SUM($C$2:C6)</f>
        <v>36339</v>
      </c>
      <c r="E6" s="2">
        <f t="shared" si="1"/>
        <v>9.0379559828985432</v>
      </c>
      <c r="F6" s="2">
        <f t="shared" si="2"/>
        <v>90.962044017101462</v>
      </c>
      <c r="G6" s="2">
        <v>3542</v>
      </c>
      <c r="H6" s="2">
        <f>SUM($G$2:G6)</f>
        <v>17030</v>
      </c>
      <c r="I6" s="2">
        <f t="shared" si="3"/>
        <v>10.229948579941372</v>
      </c>
      <c r="J6" s="2">
        <f t="shared" si="4"/>
        <v>89.770051420058621</v>
      </c>
      <c r="K6" s="2">
        <v>3699</v>
      </c>
      <c r="L6" s="2">
        <f>SUM($K$2:K6)</f>
        <v>18682</v>
      </c>
      <c r="M6" s="2">
        <f t="shared" si="5"/>
        <v>10.864028099231225</v>
      </c>
      <c r="N6" s="2">
        <f t="shared" si="6"/>
        <v>89.13597190076878</v>
      </c>
      <c r="O6" s="2">
        <v>49</v>
      </c>
      <c r="P6" s="2">
        <f>SUM($O$2:O6)</f>
        <v>312</v>
      </c>
      <c r="Q6" s="2">
        <f t="shared" si="7"/>
        <v>0.55927008084320717</v>
      </c>
      <c r="R6" s="2">
        <f t="shared" si="8"/>
        <v>99.440729919156794</v>
      </c>
      <c r="S6" s="2">
        <v>59</v>
      </c>
      <c r="T6" s="2">
        <f>SUM($S$2:S6)</f>
        <v>315</v>
      </c>
      <c r="U6" s="2">
        <f t="shared" si="9"/>
        <v>4.0127388535031843</v>
      </c>
      <c r="V6" s="2">
        <f t="shared" si="10"/>
        <v>95.98726114649682</v>
      </c>
      <c r="W6" s="2">
        <v>42</v>
      </c>
      <c r="X6" s="2">
        <v>43</v>
      </c>
    </row>
    <row r="7" spans="1:24" x14ac:dyDescent="0.2">
      <c r="A7" s="2">
        <v>5</v>
      </c>
      <c r="B7" s="2">
        <v>7383</v>
      </c>
      <c r="C7" s="2">
        <f t="shared" si="0"/>
        <v>7309</v>
      </c>
      <c r="D7" s="2">
        <f>SUM($C$2:C7)</f>
        <v>43648</v>
      </c>
      <c r="E7" s="2">
        <f t="shared" si="1"/>
        <v>10.855794125913084</v>
      </c>
      <c r="F7" s="2">
        <f t="shared" si="2"/>
        <v>89.144205874086921</v>
      </c>
      <c r="G7" s="2">
        <v>3586</v>
      </c>
      <c r="H7" s="2">
        <f>SUM($G$2:G7)</f>
        <v>20616</v>
      </c>
      <c r="I7" s="2">
        <f t="shared" si="3"/>
        <v>12.384064587438127</v>
      </c>
      <c r="J7" s="2">
        <f t="shared" si="4"/>
        <v>87.615935412561868</v>
      </c>
      <c r="K7" s="2">
        <v>3642</v>
      </c>
      <c r="L7" s="2">
        <f>SUM($K$2:K7)</f>
        <v>22324</v>
      </c>
      <c r="M7" s="2">
        <f t="shared" si="5"/>
        <v>12.981937869994534</v>
      </c>
      <c r="N7" s="2">
        <f t="shared" si="6"/>
        <v>87.018062130005461</v>
      </c>
      <c r="O7" s="2">
        <v>45</v>
      </c>
      <c r="P7" s="2">
        <f>SUM($O$2:O7)</f>
        <v>357</v>
      </c>
      <c r="Q7" s="2">
        <f t="shared" si="7"/>
        <v>0.63993403481097744</v>
      </c>
      <c r="R7" s="2">
        <f t="shared" si="8"/>
        <v>99.360065965189023</v>
      </c>
      <c r="S7" s="2">
        <v>36</v>
      </c>
      <c r="T7" s="2">
        <f>SUM($S$2:S7)</f>
        <v>351</v>
      </c>
      <c r="U7" s="2">
        <f t="shared" si="9"/>
        <v>4.4713375796178347</v>
      </c>
      <c r="V7" s="2">
        <f t="shared" si="10"/>
        <v>95.528662420382162</v>
      </c>
      <c r="W7" s="2">
        <v>38</v>
      </c>
      <c r="X7" s="2">
        <v>36</v>
      </c>
    </row>
    <row r="8" spans="1:24" x14ac:dyDescent="0.2">
      <c r="A8" s="2">
        <v>6</v>
      </c>
      <c r="B8" s="2">
        <v>7020</v>
      </c>
      <c r="C8" s="2">
        <f t="shared" si="0"/>
        <v>6948</v>
      </c>
      <c r="D8" s="2">
        <f>SUM($C$2:C8)</f>
        <v>50596</v>
      </c>
      <c r="E8" s="2">
        <f t="shared" si="1"/>
        <v>12.58384713147678</v>
      </c>
      <c r="F8" s="2">
        <f t="shared" si="2"/>
        <v>87.416152868523227</v>
      </c>
      <c r="G8" s="2">
        <v>3313</v>
      </c>
      <c r="H8" s="2">
        <f>SUM($G$2:G8)</f>
        <v>23929</v>
      </c>
      <c r="I8" s="2">
        <f t="shared" si="3"/>
        <v>14.374189052813685</v>
      </c>
      <c r="J8" s="2">
        <f t="shared" si="4"/>
        <v>85.625810947186309</v>
      </c>
      <c r="K8" s="2">
        <v>3550</v>
      </c>
      <c r="L8" s="2">
        <f>SUM($K$2:K8)</f>
        <v>25874</v>
      </c>
      <c r="M8" s="2">
        <f t="shared" si="5"/>
        <v>15.046347448854981</v>
      </c>
      <c r="N8" s="2">
        <f t="shared" si="6"/>
        <v>84.953652551145012</v>
      </c>
      <c r="O8" s="2">
        <v>49</v>
      </c>
      <c r="P8" s="2">
        <f>SUM($O$2:O8)</f>
        <v>406</v>
      </c>
      <c r="Q8" s="2">
        <f t="shared" si="7"/>
        <v>0.72776811802032737</v>
      </c>
      <c r="R8" s="2">
        <f t="shared" si="8"/>
        <v>99.272231881979678</v>
      </c>
      <c r="S8" s="2">
        <v>36</v>
      </c>
      <c r="T8" s="2">
        <f>SUM($S$2:S8)</f>
        <v>387</v>
      </c>
      <c r="U8" s="2">
        <f t="shared" si="9"/>
        <v>4.9299363057324834</v>
      </c>
      <c r="V8" s="2">
        <f t="shared" si="10"/>
        <v>95.070063694267517</v>
      </c>
      <c r="W8" s="2">
        <v>29</v>
      </c>
      <c r="X8" s="2">
        <v>43</v>
      </c>
    </row>
    <row r="9" spans="1:24" x14ac:dyDescent="0.2">
      <c r="A9" s="2">
        <v>7</v>
      </c>
      <c r="B9" s="2">
        <v>6442</v>
      </c>
      <c r="C9" s="2">
        <f t="shared" si="0"/>
        <v>6395</v>
      </c>
      <c r="D9" s="2">
        <f>SUM($C$2:C9)</f>
        <v>56991</v>
      </c>
      <c r="E9" s="2">
        <f t="shared" si="1"/>
        <v>14.174362239504962</v>
      </c>
      <c r="F9" s="2">
        <f t="shared" si="2"/>
        <v>85.825637760495042</v>
      </c>
      <c r="G9" s="2">
        <v>3083</v>
      </c>
      <c r="H9" s="2">
        <f>SUM($G$2:G9)</f>
        <v>27012</v>
      </c>
      <c r="I9" s="2">
        <f t="shared" si="3"/>
        <v>16.226152145706184</v>
      </c>
      <c r="J9" s="2">
        <f t="shared" si="4"/>
        <v>83.77384785429382</v>
      </c>
      <c r="K9" s="2">
        <v>3250</v>
      </c>
      <c r="L9" s="2">
        <f>SUM($K$2:K9)</f>
        <v>29124</v>
      </c>
      <c r="M9" s="2">
        <f t="shared" si="5"/>
        <v>16.936299880206093</v>
      </c>
      <c r="N9" s="2">
        <f t="shared" si="6"/>
        <v>83.063700119793907</v>
      </c>
      <c r="O9" s="2">
        <v>31</v>
      </c>
      <c r="P9" s="2">
        <f>SUM($O$2:O9)</f>
        <v>437</v>
      </c>
      <c r="Q9" s="2">
        <f t="shared" si="7"/>
        <v>0.78333661964256918</v>
      </c>
      <c r="R9" s="2">
        <f t="shared" si="8"/>
        <v>99.216663380357431</v>
      </c>
      <c r="S9" s="2">
        <v>31</v>
      </c>
      <c r="T9" s="2">
        <f>SUM($S$2:S9)</f>
        <v>418</v>
      </c>
      <c r="U9" s="2">
        <f t="shared" si="9"/>
        <v>5.3248407643312099</v>
      </c>
      <c r="V9" s="2">
        <f t="shared" si="10"/>
        <v>94.675159235668787</v>
      </c>
      <c r="W9" s="2">
        <v>28</v>
      </c>
      <c r="X9" s="2">
        <v>19</v>
      </c>
    </row>
    <row r="10" spans="1:24" x14ac:dyDescent="0.2">
      <c r="A10" s="2">
        <v>8</v>
      </c>
      <c r="B10" s="2">
        <v>5989</v>
      </c>
      <c r="C10" s="2">
        <f t="shared" si="0"/>
        <v>5933</v>
      </c>
      <c r="D10" s="2">
        <f>SUM($C$2:C10)</f>
        <v>62924</v>
      </c>
      <c r="E10" s="2">
        <f t="shared" si="1"/>
        <v>15.649972268579429</v>
      </c>
      <c r="F10" s="2">
        <f t="shared" si="2"/>
        <v>84.350027731420568</v>
      </c>
      <c r="G10" s="2">
        <v>2874</v>
      </c>
      <c r="H10" s="2">
        <f>SUM($G$2:G10)</f>
        <v>29886</v>
      </c>
      <c r="I10" s="2">
        <f t="shared" si="3"/>
        <v>17.952568600124945</v>
      </c>
      <c r="J10" s="2">
        <f t="shared" si="4"/>
        <v>82.047431399875052</v>
      </c>
      <c r="K10" s="2">
        <v>3006</v>
      </c>
      <c r="L10" s="2">
        <f>SUM($K$2:K10)</f>
        <v>32130</v>
      </c>
      <c r="M10" s="2">
        <f t="shared" si="5"/>
        <v>18.684360498249614</v>
      </c>
      <c r="N10" s="2">
        <f t="shared" si="6"/>
        <v>81.315639501750383</v>
      </c>
      <c r="O10" s="2">
        <v>27</v>
      </c>
      <c r="P10" s="2">
        <f>SUM($O$2:O10)</f>
        <v>464</v>
      </c>
      <c r="Q10" s="2">
        <f t="shared" si="7"/>
        <v>0.8317349920232312</v>
      </c>
      <c r="R10" s="2">
        <f t="shared" si="8"/>
        <v>99.168265007976771</v>
      </c>
      <c r="S10" s="2">
        <v>26</v>
      </c>
      <c r="T10" s="2">
        <f>SUM($S$2:S10)</f>
        <v>444</v>
      </c>
      <c r="U10" s="2">
        <f t="shared" si="9"/>
        <v>5.6560509554140124</v>
      </c>
      <c r="V10" s="2">
        <f t="shared" si="10"/>
        <v>94.343949044585983</v>
      </c>
      <c r="W10" s="2">
        <v>36</v>
      </c>
      <c r="X10" s="2">
        <v>20</v>
      </c>
    </row>
    <row r="11" spans="1:24" x14ac:dyDescent="0.2">
      <c r="A11" s="2">
        <v>9</v>
      </c>
      <c r="B11" s="2">
        <v>5476</v>
      </c>
      <c r="C11" s="2">
        <f t="shared" si="0"/>
        <v>5414</v>
      </c>
      <c r="D11" s="2">
        <f>SUM($C$2:C11)</f>
        <v>68338</v>
      </c>
      <c r="E11" s="2">
        <f t="shared" si="1"/>
        <v>16.996500618050046</v>
      </c>
      <c r="F11" s="2">
        <f t="shared" si="2"/>
        <v>83.00349938194995</v>
      </c>
      <c r="G11" s="2">
        <v>2605</v>
      </c>
      <c r="H11" s="2">
        <f>SUM($G$2:G11)</f>
        <v>32491</v>
      </c>
      <c r="I11" s="2">
        <f t="shared" si="3"/>
        <v>19.517396318900477</v>
      </c>
      <c r="J11" s="2">
        <f t="shared" si="4"/>
        <v>80.482603681099519</v>
      </c>
      <c r="K11" s="2">
        <v>2760</v>
      </c>
      <c r="L11" s="2">
        <f>SUM($K$2:K11)</f>
        <v>34890</v>
      </c>
      <c r="M11" s="2">
        <f t="shared" si="5"/>
        <v>20.28936625533548</v>
      </c>
      <c r="N11" s="2">
        <f t="shared" si="6"/>
        <v>79.71063374466452</v>
      </c>
      <c r="O11" s="2">
        <v>29</v>
      </c>
      <c r="P11" s="2">
        <f>SUM($O$2:O11)</f>
        <v>493</v>
      </c>
      <c r="Q11" s="2">
        <f t="shared" si="7"/>
        <v>0.88371842902468312</v>
      </c>
      <c r="R11" s="2">
        <f t="shared" si="8"/>
        <v>99.116281570975318</v>
      </c>
      <c r="S11" s="2">
        <v>20</v>
      </c>
      <c r="T11" s="2">
        <f>SUM($S$2:S11)</f>
        <v>464</v>
      </c>
      <c r="U11" s="2">
        <f t="shared" si="9"/>
        <v>5.9108280254777066</v>
      </c>
      <c r="V11" s="2">
        <f t="shared" si="10"/>
        <v>94.089171974522287</v>
      </c>
      <c r="W11" s="2">
        <v>25</v>
      </c>
      <c r="X11" s="2">
        <v>37</v>
      </c>
    </row>
    <row r="12" spans="1:24" x14ac:dyDescent="0.2">
      <c r="A12" s="2">
        <v>10</v>
      </c>
      <c r="B12" s="2">
        <v>5271</v>
      </c>
      <c r="C12" s="2">
        <f t="shared" si="0"/>
        <v>5220</v>
      </c>
      <c r="D12" s="2">
        <f>SUM($C$2:C12)</f>
        <v>73558</v>
      </c>
      <c r="E12" s="2">
        <f t="shared" si="1"/>
        <v>18.294778782851782</v>
      </c>
      <c r="F12" s="2">
        <f t="shared" si="2"/>
        <v>81.705221217148221</v>
      </c>
      <c r="G12" s="2">
        <v>2563</v>
      </c>
      <c r="H12" s="2">
        <f>SUM($G$2:G12)</f>
        <v>35054</v>
      </c>
      <c r="I12" s="2">
        <f t="shared" si="3"/>
        <v>21.056994569657359</v>
      </c>
      <c r="J12" s="2">
        <f t="shared" si="4"/>
        <v>78.943005430342637</v>
      </c>
      <c r="K12" s="2">
        <v>2606</v>
      </c>
      <c r="L12" s="2">
        <f>SUM($K$2:K12)</f>
        <v>37496</v>
      </c>
      <c r="M12" s="2">
        <f t="shared" si="5"/>
        <v>21.804817343366558</v>
      </c>
      <c r="N12" s="2">
        <f t="shared" si="6"/>
        <v>78.195182656633449</v>
      </c>
      <c r="O12" s="2">
        <v>32</v>
      </c>
      <c r="P12" s="2">
        <f>SUM($O$2:O12)</f>
        <v>525</v>
      </c>
      <c r="Q12" s="2">
        <f t="shared" si="7"/>
        <v>0.9410794629573197</v>
      </c>
      <c r="R12" s="2">
        <f t="shared" si="8"/>
        <v>99.058920537042681</v>
      </c>
      <c r="S12" s="2">
        <v>19</v>
      </c>
      <c r="T12" s="2">
        <f>SUM($S$2:S12)</f>
        <v>483</v>
      </c>
      <c r="U12" s="2">
        <f t="shared" si="9"/>
        <v>6.1528662420382165</v>
      </c>
      <c r="V12" s="2">
        <f t="shared" si="10"/>
        <v>93.847133757961785</v>
      </c>
      <c r="W12" s="2">
        <v>29</v>
      </c>
      <c r="X12" s="2">
        <v>22</v>
      </c>
    </row>
    <row r="13" spans="1:24" x14ac:dyDescent="0.2">
      <c r="A13" s="2">
        <v>11</v>
      </c>
      <c r="B13" s="2">
        <v>4978</v>
      </c>
      <c r="C13" s="2">
        <f t="shared" si="0"/>
        <v>4927</v>
      </c>
      <c r="D13" s="2">
        <f>SUM($C$2:C13)</f>
        <v>78485</v>
      </c>
      <c r="E13" s="2">
        <f t="shared" si="1"/>
        <v>19.520184246065995</v>
      </c>
      <c r="F13" s="2">
        <f t="shared" si="2"/>
        <v>80.479815753934005</v>
      </c>
      <c r="G13" s="2">
        <v>2360</v>
      </c>
      <c r="H13" s="2">
        <f>SUM($G$2:G13)</f>
        <v>37414</v>
      </c>
      <c r="I13" s="2">
        <f t="shared" si="3"/>
        <v>22.474650391657455</v>
      </c>
      <c r="J13" s="2">
        <f t="shared" si="4"/>
        <v>77.525349608342538</v>
      </c>
      <c r="K13" s="2">
        <v>2533</v>
      </c>
      <c r="L13" s="2">
        <f>SUM($K$2:K13)</f>
        <v>40029</v>
      </c>
      <c r="M13" s="2">
        <f t="shared" si="5"/>
        <v>23.277817192170364</v>
      </c>
      <c r="N13" s="2">
        <f t="shared" si="6"/>
        <v>76.72218280782964</v>
      </c>
      <c r="O13" s="2">
        <v>13</v>
      </c>
      <c r="P13" s="2">
        <f>SUM($O$2:O13)</f>
        <v>538</v>
      </c>
      <c r="Q13" s="2">
        <f t="shared" si="7"/>
        <v>0.96438238299245349</v>
      </c>
      <c r="R13" s="2">
        <f t="shared" si="8"/>
        <v>99.035617617007546</v>
      </c>
      <c r="S13" s="2">
        <v>21</v>
      </c>
      <c r="T13" s="2">
        <f>SUM($S$2:S13)</f>
        <v>504</v>
      </c>
      <c r="U13" s="2">
        <f t="shared" si="9"/>
        <v>6.4203821656050959</v>
      </c>
      <c r="V13" s="2">
        <f t="shared" si="10"/>
        <v>93.579617834394909</v>
      </c>
      <c r="W13" s="2">
        <v>25</v>
      </c>
      <c r="X13" s="2">
        <v>26</v>
      </c>
    </row>
    <row r="14" spans="1:24" x14ac:dyDescent="0.2">
      <c r="A14" s="2">
        <v>12</v>
      </c>
      <c r="B14" s="2">
        <v>5127</v>
      </c>
      <c r="C14" s="2">
        <f t="shared" si="0"/>
        <v>5082</v>
      </c>
      <c r="D14" s="2">
        <f>SUM($C$2:C14)</f>
        <v>83567</v>
      </c>
      <c r="E14" s="2">
        <f t="shared" si="1"/>
        <v>20.78414011455688</v>
      </c>
      <c r="F14" s="2">
        <f t="shared" si="2"/>
        <v>79.215859885443123</v>
      </c>
      <c r="G14" s="2">
        <v>2443</v>
      </c>
      <c r="H14" s="2">
        <f>SUM($G$2:G14)</f>
        <v>39857</v>
      </c>
      <c r="I14" s="2">
        <f t="shared" si="3"/>
        <v>23.942164448075349</v>
      </c>
      <c r="J14" s="2">
        <f t="shared" si="4"/>
        <v>76.057835551924654</v>
      </c>
      <c r="K14" s="2">
        <v>2604</v>
      </c>
      <c r="L14" s="2">
        <f>SUM($K$2:K14)</f>
        <v>42633</v>
      </c>
      <c r="M14" s="2">
        <f t="shared" si="5"/>
        <v>24.792105232551378</v>
      </c>
      <c r="N14" s="2">
        <f t="shared" si="6"/>
        <v>75.207894767448622</v>
      </c>
      <c r="O14" s="2">
        <v>22</v>
      </c>
      <c r="P14" s="2">
        <f>SUM($O$2:O14)</f>
        <v>560</v>
      </c>
      <c r="Q14" s="2">
        <f t="shared" si="7"/>
        <v>1.0038180938211412</v>
      </c>
      <c r="R14" s="2">
        <f t="shared" si="8"/>
        <v>98.996181906178862</v>
      </c>
      <c r="S14" s="2">
        <v>13</v>
      </c>
      <c r="T14" s="2">
        <f>SUM($S$2:S14)</f>
        <v>517</v>
      </c>
      <c r="U14" s="2">
        <f t="shared" si="9"/>
        <v>6.5859872611464958</v>
      </c>
      <c r="V14" s="2">
        <f t="shared" si="10"/>
        <v>93.414012738853501</v>
      </c>
      <c r="W14" s="2">
        <v>22</v>
      </c>
      <c r="X14" s="2">
        <v>23</v>
      </c>
    </row>
    <row r="15" spans="1:24" x14ac:dyDescent="0.2">
      <c r="A15" s="2">
        <v>13</v>
      </c>
      <c r="B15" s="2">
        <v>5516</v>
      </c>
      <c r="C15" s="2">
        <f t="shared" si="0"/>
        <v>5452</v>
      </c>
      <c r="D15" s="2">
        <f>SUM($C$2:C15)</f>
        <v>89019</v>
      </c>
      <c r="E15" s="2">
        <f t="shared" si="1"/>
        <v>22.140119531127585</v>
      </c>
      <c r="F15" s="2">
        <f t="shared" si="2"/>
        <v>77.859880468872419</v>
      </c>
      <c r="G15" s="2">
        <v>2633</v>
      </c>
      <c r="H15" s="2">
        <f>SUM($G$2:G15)</f>
        <v>42490</v>
      </c>
      <c r="I15" s="2">
        <f t="shared" si="3"/>
        <v>25.523811812196644</v>
      </c>
      <c r="J15" s="2">
        <f t="shared" si="4"/>
        <v>74.476188187803359</v>
      </c>
      <c r="K15" s="2">
        <v>2787</v>
      </c>
      <c r="L15" s="2">
        <f>SUM($K$2:K15)</f>
        <v>45420</v>
      </c>
      <c r="M15" s="2">
        <f t="shared" si="5"/>
        <v>26.412812132913082</v>
      </c>
      <c r="N15" s="2">
        <f t="shared" si="6"/>
        <v>73.587187867086925</v>
      </c>
      <c r="O15" s="2">
        <v>20</v>
      </c>
      <c r="P15" s="2">
        <f>SUM($O$2:O15)</f>
        <v>580</v>
      </c>
      <c r="Q15" s="2">
        <f t="shared" si="7"/>
        <v>1.0396687400290392</v>
      </c>
      <c r="R15" s="2">
        <f t="shared" si="8"/>
        <v>98.960331259970957</v>
      </c>
      <c r="S15" s="2">
        <v>12</v>
      </c>
      <c r="T15" s="2">
        <f>SUM($S$2:S15)</f>
        <v>529</v>
      </c>
      <c r="U15" s="2">
        <f t="shared" si="9"/>
        <v>6.7388535031847132</v>
      </c>
      <c r="V15" s="2">
        <f t="shared" si="10"/>
        <v>93.261146496815286</v>
      </c>
      <c r="W15" s="2">
        <v>33</v>
      </c>
      <c r="X15" s="2">
        <v>31</v>
      </c>
    </row>
    <row r="16" spans="1:24" x14ac:dyDescent="0.2">
      <c r="A16" s="2">
        <v>14</v>
      </c>
      <c r="B16" s="2">
        <v>5644</v>
      </c>
      <c r="C16" s="2">
        <f t="shared" si="0"/>
        <v>5594</v>
      </c>
      <c r="D16" s="2">
        <f>SUM($C$2:C16)</f>
        <v>94613</v>
      </c>
      <c r="E16" s="2">
        <f t="shared" si="1"/>
        <v>23.531416093177572</v>
      </c>
      <c r="F16" s="2">
        <f t="shared" si="2"/>
        <v>76.468583906822431</v>
      </c>
      <c r="G16" s="2">
        <v>2664</v>
      </c>
      <c r="H16" s="2">
        <f>SUM($G$2:G16)</f>
        <v>45154</v>
      </c>
      <c r="I16" s="2">
        <f t="shared" si="3"/>
        <v>27.124080926522176</v>
      </c>
      <c r="J16" s="2">
        <f t="shared" si="4"/>
        <v>72.875919073477831</v>
      </c>
      <c r="K16" s="2">
        <v>2904</v>
      </c>
      <c r="L16" s="2">
        <f>SUM($K$2:K16)</f>
        <v>48324</v>
      </c>
      <c r="M16" s="2">
        <f t="shared" si="5"/>
        <v>28.101557320803433</v>
      </c>
      <c r="N16" s="2">
        <f t="shared" si="6"/>
        <v>71.898442679196563</v>
      </c>
      <c r="O16" s="2">
        <v>16</v>
      </c>
      <c r="P16" s="2">
        <f>SUM($O$2:O16)</f>
        <v>596</v>
      </c>
      <c r="Q16" s="2">
        <f t="shared" si="7"/>
        <v>1.0683492569953574</v>
      </c>
      <c r="R16" s="2">
        <f t="shared" si="8"/>
        <v>98.931650743004639</v>
      </c>
      <c r="S16" s="2">
        <v>10</v>
      </c>
      <c r="T16" s="2">
        <f>SUM($S$2:S16)</f>
        <v>539</v>
      </c>
      <c r="U16" s="2">
        <f t="shared" si="9"/>
        <v>6.8662420382165603</v>
      </c>
      <c r="V16" s="2">
        <f t="shared" si="10"/>
        <v>93.133757961783445</v>
      </c>
      <c r="W16" s="2">
        <v>28</v>
      </c>
      <c r="X16" s="2">
        <v>22</v>
      </c>
    </row>
    <row r="17" spans="1:24" x14ac:dyDescent="0.2">
      <c r="A17" s="2">
        <v>15</v>
      </c>
      <c r="B17" s="2">
        <v>5515</v>
      </c>
      <c r="C17" s="2">
        <f t="shared" si="0"/>
        <v>5455</v>
      </c>
      <c r="D17" s="2">
        <f>SUM($C$2:C17)</f>
        <v>100068</v>
      </c>
      <c r="E17" s="2">
        <f t="shared" si="1"/>
        <v>24.8881416466246</v>
      </c>
      <c r="F17" s="2">
        <f t="shared" si="2"/>
        <v>75.111858353375396</v>
      </c>
      <c r="G17" s="2">
        <v>2728</v>
      </c>
      <c r="H17" s="2">
        <f>SUM($G$2:G17)</f>
        <v>47882</v>
      </c>
      <c r="I17" s="2">
        <f t="shared" si="3"/>
        <v>28.76279494449517</v>
      </c>
      <c r="J17" s="2">
        <f t="shared" si="4"/>
        <v>71.23720505550483</v>
      </c>
      <c r="K17" s="2">
        <v>2690</v>
      </c>
      <c r="L17" s="2">
        <f>SUM($K$2:K17)</f>
        <v>51014</v>
      </c>
      <c r="M17" s="2">
        <f t="shared" si="5"/>
        <v>29.665856410137124</v>
      </c>
      <c r="N17" s="2">
        <f t="shared" si="6"/>
        <v>70.334143589862876</v>
      </c>
      <c r="O17" s="2">
        <v>21</v>
      </c>
      <c r="P17" s="2">
        <f>SUM($O$2:O17)</f>
        <v>617</v>
      </c>
      <c r="Q17" s="2">
        <f t="shared" si="7"/>
        <v>1.1059924355136501</v>
      </c>
      <c r="R17" s="2">
        <f t="shared" si="8"/>
        <v>98.894007564486344</v>
      </c>
      <c r="S17" s="2">
        <v>16</v>
      </c>
      <c r="T17" s="2">
        <f>SUM($S$2:S17)</f>
        <v>555</v>
      </c>
      <c r="U17" s="2">
        <f t="shared" si="9"/>
        <v>7.0700636942675157</v>
      </c>
      <c r="V17" s="2">
        <f t="shared" si="10"/>
        <v>92.929936305732483</v>
      </c>
      <c r="W17" s="2">
        <v>31</v>
      </c>
      <c r="X17" s="2">
        <v>29</v>
      </c>
    </row>
    <row r="18" spans="1:24" x14ac:dyDescent="0.2">
      <c r="A18" s="2">
        <v>16</v>
      </c>
      <c r="B18" s="2">
        <v>5931</v>
      </c>
      <c r="C18" s="2">
        <f t="shared" si="0"/>
        <v>5858</v>
      </c>
      <c r="D18" s="2">
        <f>SUM($C$2:C18)</f>
        <v>105926</v>
      </c>
      <c r="E18" s="2">
        <f t="shared" si="1"/>
        <v>26.345098253791001</v>
      </c>
      <c r="F18" s="2">
        <f t="shared" si="2"/>
        <v>73.654901746208992</v>
      </c>
      <c r="G18" s="2">
        <v>2814</v>
      </c>
      <c r="H18" s="2">
        <f>SUM($G$2:G18)</f>
        <v>50696</v>
      </c>
      <c r="I18" s="2">
        <f t="shared" si="3"/>
        <v>30.453169301744438</v>
      </c>
      <c r="J18" s="2">
        <f t="shared" si="4"/>
        <v>69.546830698255562</v>
      </c>
      <c r="K18" s="2">
        <v>3002</v>
      </c>
      <c r="L18" s="2">
        <f>SUM($K$2:K18)</f>
        <v>54016</v>
      </c>
      <c r="M18" s="2">
        <f t="shared" si="5"/>
        <v>31.411590932880518</v>
      </c>
      <c r="N18" s="2">
        <f t="shared" si="6"/>
        <v>68.588409067119485</v>
      </c>
      <c r="O18" s="2">
        <v>35</v>
      </c>
      <c r="P18" s="2">
        <f>SUM($O$2:O18)</f>
        <v>652</v>
      </c>
      <c r="Q18" s="2">
        <f t="shared" si="7"/>
        <v>1.1687310663774715</v>
      </c>
      <c r="R18" s="2">
        <f t="shared" si="8"/>
        <v>98.831268933622525</v>
      </c>
      <c r="S18" s="2">
        <v>7</v>
      </c>
      <c r="T18" s="2">
        <f>SUM($S$2:S18)</f>
        <v>562</v>
      </c>
      <c r="U18" s="2">
        <f t="shared" si="9"/>
        <v>7.15923566878981</v>
      </c>
      <c r="V18" s="2">
        <f t="shared" si="10"/>
        <v>92.840764331210195</v>
      </c>
      <c r="W18" s="2">
        <v>38</v>
      </c>
      <c r="X18" s="2">
        <v>35</v>
      </c>
    </row>
    <row r="19" spans="1:24" x14ac:dyDescent="0.2">
      <c r="A19" s="2">
        <v>17</v>
      </c>
      <c r="B19" s="2">
        <v>6606</v>
      </c>
      <c r="C19" s="2">
        <f t="shared" si="0"/>
        <v>6479</v>
      </c>
      <c r="D19" s="2">
        <f>SUM($C$2:C19)</f>
        <v>112405</v>
      </c>
      <c r="E19" s="2">
        <f t="shared" si="1"/>
        <v>27.956505194356218</v>
      </c>
      <c r="F19" s="2">
        <f t="shared" si="2"/>
        <v>72.043494805643775</v>
      </c>
      <c r="G19" s="2">
        <v>3140</v>
      </c>
      <c r="H19" s="2">
        <f>SUM($G$2:G19)</f>
        <v>53836</v>
      </c>
      <c r="I19" s="2">
        <f t="shared" si="3"/>
        <v>32.339372386947957</v>
      </c>
      <c r="J19" s="2">
        <f t="shared" si="4"/>
        <v>67.660627613052043</v>
      </c>
      <c r="K19" s="2">
        <v>3255</v>
      </c>
      <c r="L19" s="2">
        <f>SUM($K$2:K19)</f>
        <v>57271</v>
      </c>
      <c r="M19" s="2">
        <f t="shared" si="5"/>
        <v>33.304450983356787</v>
      </c>
      <c r="N19" s="2">
        <f t="shared" si="6"/>
        <v>66.695549016643213</v>
      </c>
      <c r="O19" s="2">
        <v>74</v>
      </c>
      <c r="P19" s="2">
        <f>SUM($O$2:O19)</f>
        <v>726</v>
      </c>
      <c r="Q19" s="2">
        <f t="shared" si="7"/>
        <v>1.3013784573466938</v>
      </c>
      <c r="R19" s="2">
        <f t="shared" si="8"/>
        <v>98.698621542653299</v>
      </c>
      <c r="S19" s="2">
        <v>10</v>
      </c>
      <c r="T19" s="2">
        <f>SUM($S$2:S19)</f>
        <v>572</v>
      </c>
      <c r="U19" s="2">
        <f t="shared" si="9"/>
        <v>7.2866242038216562</v>
      </c>
      <c r="V19" s="2">
        <f t="shared" si="10"/>
        <v>92.71337579617834</v>
      </c>
      <c r="W19" s="2">
        <v>62</v>
      </c>
      <c r="X19" s="2">
        <v>65</v>
      </c>
    </row>
    <row r="20" spans="1:24" x14ac:dyDescent="0.2">
      <c r="A20" s="2">
        <v>18</v>
      </c>
      <c r="B20" s="2">
        <v>7259</v>
      </c>
      <c r="C20" s="2">
        <f t="shared" si="0"/>
        <v>7099</v>
      </c>
      <c r="D20" s="2">
        <f>SUM($C$2:C20)</f>
        <v>119504</v>
      </c>
      <c r="E20" s="2">
        <f t="shared" si="1"/>
        <v>29.722113756028161</v>
      </c>
      <c r="F20" s="2">
        <f t="shared" si="2"/>
        <v>70.277886243971835</v>
      </c>
      <c r="G20" s="2">
        <v>3241</v>
      </c>
      <c r="H20" s="2">
        <f>SUM($G$2:G20)</f>
        <v>57077</v>
      </c>
      <c r="I20" s="2">
        <f t="shared" si="3"/>
        <v>34.286246335720122</v>
      </c>
      <c r="J20" s="2">
        <f t="shared" si="4"/>
        <v>65.713753664279878</v>
      </c>
      <c r="K20" s="2">
        <v>3407</v>
      </c>
      <c r="L20" s="2">
        <f>SUM($K$2:K20)</f>
        <v>60678</v>
      </c>
      <c r="M20" s="2">
        <f t="shared" si="5"/>
        <v>35.285702655237785</v>
      </c>
      <c r="N20" s="2">
        <f t="shared" si="6"/>
        <v>64.714297344762215</v>
      </c>
      <c r="O20" s="2">
        <v>424</v>
      </c>
      <c r="P20" s="2">
        <f>SUM($O$2:O20)</f>
        <v>1150</v>
      </c>
      <c r="Q20" s="2">
        <f t="shared" si="7"/>
        <v>2.061412156954129</v>
      </c>
      <c r="R20" s="2">
        <f t="shared" si="8"/>
        <v>97.938587843045866</v>
      </c>
      <c r="S20" s="2">
        <v>27</v>
      </c>
      <c r="T20" s="2">
        <f>SUM($S$2:S20)</f>
        <v>599</v>
      </c>
      <c r="U20" s="2">
        <f t="shared" si="9"/>
        <v>7.630573248407643</v>
      </c>
      <c r="V20" s="2">
        <f t="shared" si="10"/>
        <v>92.369426751592357</v>
      </c>
      <c r="W20" s="2">
        <v>85</v>
      </c>
      <c r="X20" s="2">
        <v>75</v>
      </c>
    </row>
    <row r="21" spans="1:24" x14ac:dyDescent="0.2">
      <c r="A21" s="2">
        <v>19</v>
      </c>
      <c r="B21" s="2">
        <v>7242</v>
      </c>
      <c r="C21" s="2">
        <f t="shared" si="0"/>
        <v>7067</v>
      </c>
      <c r="D21" s="2">
        <f>SUM($C$2:C21)</f>
        <v>126571</v>
      </c>
      <c r="E21" s="2">
        <f t="shared" si="1"/>
        <v>31.479763524352666</v>
      </c>
      <c r="F21" s="2">
        <f t="shared" si="2"/>
        <v>68.520236475647337</v>
      </c>
      <c r="G21" s="2">
        <v>3236</v>
      </c>
      <c r="H21" s="2">
        <f>SUM($G$2:G21)</f>
        <v>60313</v>
      </c>
      <c r="I21" s="2">
        <f t="shared" si="3"/>
        <v>36.23011677639483</v>
      </c>
      <c r="J21" s="2">
        <f t="shared" si="4"/>
        <v>63.76988322360517</v>
      </c>
      <c r="K21" s="2">
        <v>3275</v>
      </c>
      <c r="L21" s="2">
        <f>SUM($K$2:K21)</f>
        <v>63953</v>
      </c>
      <c r="M21" s="2">
        <f t="shared" si="5"/>
        <v>37.190193182214678</v>
      </c>
      <c r="N21" s="2">
        <f t="shared" si="6"/>
        <v>62.809806817785322</v>
      </c>
      <c r="O21" s="2">
        <v>487</v>
      </c>
      <c r="P21" s="2">
        <f>SUM($O$2:O21)</f>
        <v>1637</v>
      </c>
      <c r="Q21" s="2">
        <f t="shared" si="7"/>
        <v>2.934375392116443</v>
      </c>
      <c r="R21" s="2">
        <f t="shared" si="8"/>
        <v>97.065624607883564</v>
      </c>
      <c r="S21" s="2">
        <v>69</v>
      </c>
      <c r="T21" s="2">
        <f>SUM($S$2:S21)</f>
        <v>668</v>
      </c>
      <c r="U21" s="2">
        <f t="shared" si="9"/>
        <v>8.5095541401273884</v>
      </c>
      <c r="V21" s="2">
        <f t="shared" si="10"/>
        <v>91.490445859872608</v>
      </c>
      <c r="W21" s="2">
        <v>77</v>
      </c>
      <c r="X21" s="2">
        <v>98</v>
      </c>
    </row>
    <row r="22" spans="1:24" x14ac:dyDescent="0.2">
      <c r="A22" s="2">
        <v>20</v>
      </c>
      <c r="B22" s="2">
        <v>8616</v>
      </c>
      <c r="C22" s="2">
        <f t="shared" si="0"/>
        <v>8346</v>
      </c>
      <c r="D22" s="2">
        <f>SUM($C$2:C22)</f>
        <v>134917</v>
      </c>
      <c r="E22" s="2">
        <f t="shared" si="1"/>
        <v>33.555516314282805</v>
      </c>
      <c r="F22" s="2">
        <f t="shared" si="2"/>
        <v>66.444483685717188</v>
      </c>
      <c r="G22" s="2">
        <v>3333</v>
      </c>
      <c r="H22" s="2">
        <f>SUM($G$2:G22)</f>
        <v>63646</v>
      </c>
      <c r="I22" s="2">
        <f t="shared" si="3"/>
        <v>38.232255274160224</v>
      </c>
      <c r="J22" s="2">
        <f t="shared" si="4"/>
        <v>61.767744725839776</v>
      </c>
      <c r="K22" s="2">
        <v>3457</v>
      </c>
      <c r="L22" s="2">
        <f>SUM($K$2:K22)</f>
        <v>67410</v>
      </c>
      <c r="M22" s="2">
        <f t="shared" si="5"/>
        <v>39.200521045347223</v>
      </c>
      <c r="N22" s="2">
        <f t="shared" si="6"/>
        <v>60.799478954652777</v>
      </c>
      <c r="O22" s="2">
        <v>1459</v>
      </c>
      <c r="P22" s="2">
        <f>SUM($O$2:O22)</f>
        <v>3096</v>
      </c>
      <c r="Q22" s="2">
        <f t="shared" si="7"/>
        <v>5.5496800329825939</v>
      </c>
      <c r="R22" s="2">
        <f t="shared" si="8"/>
        <v>94.450319967017407</v>
      </c>
      <c r="S22" s="2">
        <v>97</v>
      </c>
      <c r="T22" s="2">
        <f>SUM($S$2:S22)</f>
        <v>765</v>
      </c>
      <c r="U22" s="2">
        <f t="shared" si="9"/>
        <v>9.7452229299363058</v>
      </c>
      <c r="V22" s="2">
        <f t="shared" si="10"/>
        <v>90.254777070063696</v>
      </c>
      <c r="W22" s="2">
        <v>134</v>
      </c>
      <c r="X22" s="2">
        <v>136</v>
      </c>
    </row>
    <row r="23" spans="1:24" x14ac:dyDescent="0.2">
      <c r="A23" s="2">
        <v>21</v>
      </c>
      <c r="B23" s="2">
        <v>8691</v>
      </c>
      <c r="C23" s="2">
        <f t="shared" si="0"/>
        <v>8358</v>
      </c>
      <c r="D23" s="2">
        <f>SUM($C$2:C23)</f>
        <v>143275</v>
      </c>
      <c r="E23" s="2">
        <f t="shared" si="1"/>
        <v>35.634253651718225</v>
      </c>
      <c r="F23" s="2">
        <f t="shared" si="2"/>
        <v>64.365746348281775</v>
      </c>
      <c r="G23" s="2">
        <v>3393</v>
      </c>
      <c r="H23" s="2">
        <f>SUM($G$2:G23)</f>
        <v>67039</v>
      </c>
      <c r="I23" s="2">
        <f t="shared" si="3"/>
        <v>40.270435869095103</v>
      </c>
      <c r="J23" s="2">
        <f t="shared" si="4"/>
        <v>59.729564130904897</v>
      </c>
      <c r="K23" s="2">
        <v>3669</v>
      </c>
      <c r="L23" s="2">
        <f>SUM($K$2:K23)</f>
        <v>71079</v>
      </c>
      <c r="M23" s="2">
        <f t="shared" si="5"/>
        <v>41.334131959386376</v>
      </c>
      <c r="N23" s="2">
        <f t="shared" si="6"/>
        <v>58.665868040613624</v>
      </c>
      <c r="O23" s="2">
        <v>1182</v>
      </c>
      <c r="P23" s="2">
        <f>SUM($O$2:O23)</f>
        <v>4278</v>
      </c>
      <c r="Q23" s="2">
        <f t="shared" si="7"/>
        <v>7.6684532238693608</v>
      </c>
      <c r="R23" s="2">
        <f t="shared" si="8"/>
        <v>92.331546776130637</v>
      </c>
      <c r="S23" s="2">
        <v>114</v>
      </c>
      <c r="T23" s="2">
        <f>SUM($S$2:S23)</f>
        <v>879</v>
      </c>
      <c r="U23" s="2">
        <f t="shared" si="9"/>
        <v>11.197452229299364</v>
      </c>
      <c r="V23" s="2">
        <f t="shared" si="10"/>
        <v>88.802547770700642</v>
      </c>
      <c r="W23" s="2">
        <v>159</v>
      </c>
      <c r="X23" s="2">
        <v>174</v>
      </c>
    </row>
    <row r="24" spans="1:24" x14ac:dyDescent="0.2">
      <c r="A24" s="2">
        <v>22</v>
      </c>
      <c r="B24" s="2">
        <v>10130</v>
      </c>
      <c r="C24" s="2">
        <f t="shared" si="0"/>
        <v>9811</v>
      </c>
      <c r="D24" s="2">
        <f>SUM($C$2:C24)</f>
        <v>153086</v>
      </c>
      <c r="E24" s="2">
        <f t="shared" si="1"/>
        <v>38.074369949586014</v>
      </c>
      <c r="F24" s="2">
        <f t="shared" si="2"/>
        <v>61.925630050413986</v>
      </c>
      <c r="G24" s="2">
        <v>3506</v>
      </c>
      <c r="H24" s="2">
        <f>SUM($G$2:G24)</f>
        <v>70545</v>
      </c>
      <c r="I24" s="2">
        <f t="shared" si="3"/>
        <v>42.376495747032536</v>
      </c>
      <c r="J24" s="2">
        <f t="shared" si="4"/>
        <v>57.623504252967464</v>
      </c>
      <c r="K24" s="2">
        <v>3649</v>
      </c>
      <c r="L24" s="2">
        <f>SUM($K$2:K24)</f>
        <v>74728</v>
      </c>
      <c r="M24" s="2">
        <f t="shared" si="5"/>
        <v>43.456112396924901</v>
      </c>
      <c r="N24" s="2">
        <f t="shared" si="6"/>
        <v>56.543887603075099</v>
      </c>
      <c r="O24" s="2">
        <v>2494</v>
      </c>
      <c r="P24" s="2">
        <f>SUM($O$2:O24)</f>
        <v>6772</v>
      </c>
      <c r="Q24" s="2">
        <f t="shared" si="7"/>
        <v>12.139028805994229</v>
      </c>
      <c r="R24" s="2">
        <f t="shared" si="8"/>
        <v>87.860971194005771</v>
      </c>
      <c r="S24" s="2">
        <v>162</v>
      </c>
      <c r="T24" s="2">
        <f>SUM($S$2:S24)</f>
        <v>1041</v>
      </c>
      <c r="U24" s="2">
        <f t="shared" si="9"/>
        <v>13.261146496815288</v>
      </c>
      <c r="V24" s="2">
        <f t="shared" si="10"/>
        <v>86.738853503184714</v>
      </c>
      <c r="W24" s="2">
        <v>155</v>
      </c>
      <c r="X24" s="2">
        <v>164</v>
      </c>
    </row>
    <row r="25" spans="1:24" x14ac:dyDescent="0.2">
      <c r="A25" s="2">
        <v>23</v>
      </c>
      <c r="B25" s="2">
        <v>10125</v>
      </c>
      <c r="C25" s="2">
        <f t="shared" si="0"/>
        <v>9858</v>
      </c>
      <c r="D25" s="2">
        <f>SUM($C$2:C25)</f>
        <v>162944</v>
      </c>
      <c r="E25" s="2">
        <f t="shared" si="1"/>
        <v>40.526175725182867</v>
      </c>
      <c r="F25" s="2">
        <f t="shared" si="2"/>
        <v>59.473824274817133</v>
      </c>
      <c r="G25" s="2">
        <v>3701</v>
      </c>
      <c r="H25" s="2">
        <f>SUM($G$2:G25)</f>
        <v>74246</v>
      </c>
      <c r="I25" s="2">
        <f t="shared" si="3"/>
        <v>44.599692440770824</v>
      </c>
      <c r="J25" s="2">
        <f t="shared" si="4"/>
        <v>55.400307559229176</v>
      </c>
      <c r="K25" s="2">
        <v>3918</v>
      </c>
      <c r="L25" s="2">
        <f>SUM($K$2:K25)</f>
        <v>78646</v>
      </c>
      <c r="M25" s="2">
        <f t="shared" si="5"/>
        <v>45.734522743396802</v>
      </c>
      <c r="N25" s="2">
        <f t="shared" si="6"/>
        <v>54.265477256603198</v>
      </c>
      <c r="O25" s="2">
        <v>2030</v>
      </c>
      <c r="P25" s="2">
        <f>SUM($O$2:O25)</f>
        <v>8802</v>
      </c>
      <c r="Q25" s="2">
        <f t="shared" si="7"/>
        <v>15.777869396095864</v>
      </c>
      <c r="R25" s="2">
        <f t="shared" si="8"/>
        <v>84.222130603904134</v>
      </c>
      <c r="S25" s="2">
        <v>209</v>
      </c>
      <c r="T25" s="2">
        <f>SUM($S$2:S25)</f>
        <v>1250</v>
      </c>
      <c r="U25" s="2">
        <f t="shared" si="9"/>
        <v>15.923566878980891</v>
      </c>
      <c r="V25" s="2">
        <f t="shared" si="10"/>
        <v>84.076433121019107</v>
      </c>
      <c r="W25" s="2">
        <v>137</v>
      </c>
      <c r="X25" s="2">
        <v>130</v>
      </c>
    </row>
    <row r="26" spans="1:24" x14ac:dyDescent="0.2">
      <c r="A26" s="2">
        <v>24</v>
      </c>
      <c r="B26" s="2">
        <v>11172</v>
      </c>
      <c r="C26" s="2">
        <f t="shared" si="0"/>
        <v>10915</v>
      </c>
      <c r="D26" s="2">
        <f>SUM($C$2:C26)</f>
        <v>173859</v>
      </c>
      <c r="E26" s="2">
        <f t="shared" si="1"/>
        <v>43.240870393537463</v>
      </c>
      <c r="F26" s="2">
        <f t="shared" si="2"/>
        <v>56.759129606462537</v>
      </c>
      <c r="G26" s="2">
        <v>3864</v>
      </c>
      <c r="H26" s="2">
        <f>SUM($G$2:G26)</f>
        <v>78110</v>
      </c>
      <c r="I26" s="2">
        <f t="shared" si="3"/>
        <v>46.920803498486229</v>
      </c>
      <c r="J26" s="2">
        <f t="shared" si="4"/>
        <v>53.079196501513771</v>
      </c>
      <c r="K26" s="2">
        <v>3950</v>
      </c>
      <c r="L26" s="2">
        <f>SUM($K$2:K26)</f>
        <v>82596</v>
      </c>
      <c r="M26" s="2">
        <f t="shared" si="5"/>
        <v>48.03154185226969</v>
      </c>
      <c r="N26" s="2">
        <f t="shared" si="6"/>
        <v>51.96845814773031</v>
      </c>
      <c r="O26" s="2">
        <v>2839</v>
      </c>
      <c r="P26" s="2">
        <f>SUM($O$2:O26)</f>
        <v>11641</v>
      </c>
      <c r="Q26" s="2">
        <f t="shared" si="7"/>
        <v>20.866868625306971</v>
      </c>
      <c r="R26" s="2">
        <f t="shared" si="8"/>
        <v>79.133131374693022</v>
      </c>
      <c r="S26" s="2">
        <v>262</v>
      </c>
      <c r="T26" s="2">
        <f>SUM($S$2:S26)</f>
        <v>1512</v>
      </c>
      <c r="U26" s="2">
        <f t="shared" si="9"/>
        <v>19.261146496815286</v>
      </c>
      <c r="V26" s="2">
        <f t="shared" si="10"/>
        <v>80.738853503184714</v>
      </c>
      <c r="W26" s="2">
        <v>121</v>
      </c>
      <c r="X26" s="2">
        <v>136</v>
      </c>
    </row>
    <row r="27" spans="1:24" x14ac:dyDescent="0.2">
      <c r="A27" s="2">
        <v>25</v>
      </c>
      <c r="B27" s="2">
        <v>11661</v>
      </c>
      <c r="C27" s="2">
        <f t="shared" si="0"/>
        <v>11432</v>
      </c>
      <c r="D27" s="2">
        <f>SUM($C$2:C27)</f>
        <v>185291</v>
      </c>
      <c r="E27" s="2">
        <f t="shared" si="1"/>
        <v>46.084149316911684</v>
      </c>
      <c r="F27" s="2">
        <f t="shared" si="2"/>
        <v>53.915850683088316</v>
      </c>
      <c r="G27" s="2">
        <v>3874</v>
      </c>
      <c r="H27" s="2">
        <f>SUM($G$2:G27)</f>
        <v>81984</v>
      </c>
      <c r="I27" s="2">
        <f t="shared" si="3"/>
        <v>49.247921572396557</v>
      </c>
      <c r="J27" s="2">
        <f t="shared" si="4"/>
        <v>50.752078427603443</v>
      </c>
      <c r="K27" s="2">
        <v>3791</v>
      </c>
      <c r="L27" s="2">
        <f>SUM($K$2:K27)</f>
        <v>86387</v>
      </c>
      <c r="M27" s="2">
        <f t="shared" si="5"/>
        <v>50.236098672962626</v>
      </c>
      <c r="N27" s="2">
        <f t="shared" si="6"/>
        <v>49.763901327037374</v>
      </c>
      <c r="O27" s="2">
        <v>3414</v>
      </c>
      <c r="P27" s="2">
        <f>SUM($O$2:O27)</f>
        <v>15055</v>
      </c>
      <c r="Q27" s="2">
        <f t="shared" si="7"/>
        <v>26.986573932995146</v>
      </c>
      <c r="R27" s="2">
        <f t="shared" si="8"/>
        <v>73.013426067004858</v>
      </c>
      <c r="S27" s="2">
        <v>353</v>
      </c>
      <c r="T27" s="2">
        <f>SUM($S$2:S27)</f>
        <v>1865</v>
      </c>
      <c r="U27" s="2">
        <f t="shared" si="9"/>
        <v>23.757961783439491</v>
      </c>
      <c r="V27" s="2">
        <f t="shared" si="10"/>
        <v>76.242038216560502</v>
      </c>
      <c r="W27" s="2">
        <v>96</v>
      </c>
      <c r="X27" s="2">
        <v>133</v>
      </c>
    </row>
    <row r="28" spans="1:24" x14ac:dyDescent="0.2">
      <c r="A28" s="2">
        <v>26</v>
      </c>
      <c r="B28" s="2">
        <v>11603</v>
      </c>
      <c r="C28" s="2">
        <f t="shared" si="0"/>
        <v>11442</v>
      </c>
      <c r="D28" s="2">
        <f>SUM($C$2:C28)</f>
        <v>196733</v>
      </c>
      <c r="E28" s="2">
        <f t="shared" si="1"/>
        <v>48.929915363206995</v>
      </c>
      <c r="F28" s="2">
        <f t="shared" si="2"/>
        <v>51.070084636793005</v>
      </c>
      <c r="G28" s="2">
        <v>3685</v>
      </c>
      <c r="H28" s="2">
        <f>SUM($G$2:G28)</f>
        <v>85669</v>
      </c>
      <c r="I28" s="2">
        <f t="shared" si="3"/>
        <v>51.461507040222976</v>
      </c>
      <c r="J28" s="2">
        <f t="shared" si="4"/>
        <v>48.538492959777024</v>
      </c>
      <c r="K28" s="2">
        <v>3673</v>
      </c>
      <c r="L28" s="2">
        <f>SUM($K$2:K28)</f>
        <v>90060</v>
      </c>
      <c r="M28" s="2">
        <f t="shared" si="5"/>
        <v>52.372035682301899</v>
      </c>
      <c r="N28" s="2">
        <f t="shared" si="6"/>
        <v>47.627964317698101</v>
      </c>
      <c r="O28" s="2">
        <v>3621</v>
      </c>
      <c r="P28" s="2">
        <f>SUM($O$2:O28)</f>
        <v>18676</v>
      </c>
      <c r="Q28" s="2">
        <f t="shared" si="7"/>
        <v>33.477333428935054</v>
      </c>
      <c r="R28" s="2">
        <f t="shared" si="8"/>
        <v>66.522666571064946</v>
      </c>
      <c r="S28" s="2">
        <v>463</v>
      </c>
      <c r="T28" s="2">
        <f>SUM($S$2:S28)</f>
        <v>2328</v>
      </c>
      <c r="U28" s="2">
        <f t="shared" si="9"/>
        <v>29.656050955414017</v>
      </c>
      <c r="V28" s="2">
        <f t="shared" si="10"/>
        <v>70.343949044585983</v>
      </c>
      <c r="W28" s="2">
        <v>86</v>
      </c>
      <c r="X28" s="2">
        <v>75</v>
      </c>
    </row>
    <row r="29" spans="1:24" x14ac:dyDescent="0.2">
      <c r="A29" s="2">
        <v>27</v>
      </c>
      <c r="B29" s="2">
        <v>11353</v>
      </c>
      <c r="C29" s="2">
        <f t="shared" si="0"/>
        <v>11213</v>
      </c>
      <c r="D29" s="2">
        <f>SUM($C$2:C29)</f>
        <v>207946</v>
      </c>
      <c r="E29" s="2">
        <f t="shared" si="1"/>
        <v>51.71872629460966</v>
      </c>
      <c r="F29" s="2">
        <f t="shared" si="2"/>
        <v>48.28127370539034</v>
      </c>
      <c r="G29" s="2">
        <v>3809</v>
      </c>
      <c r="H29" s="2">
        <f>SUM($G$2:G29)</f>
        <v>89478</v>
      </c>
      <c r="I29" s="2">
        <f t="shared" si="3"/>
        <v>53.749579508866354</v>
      </c>
      <c r="J29" s="2">
        <f t="shared" si="4"/>
        <v>46.250420491133646</v>
      </c>
      <c r="K29" s="2">
        <v>3827</v>
      </c>
      <c r="L29" s="2">
        <f>SUM($K$2:K29)</f>
        <v>93887</v>
      </c>
      <c r="M29" s="2">
        <f t="shared" si="5"/>
        <v>54.597527360695963</v>
      </c>
      <c r="N29" s="2">
        <f t="shared" si="6"/>
        <v>45.402472639304037</v>
      </c>
      <c r="O29" s="2">
        <v>3150</v>
      </c>
      <c r="P29" s="2">
        <f>SUM($O$2:O29)</f>
        <v>21826</v>
      </c>
      <c r="Q29" s="2">
        <f t="shared" si="7"/>
        <v>39.123810206678975</v>
      </c>
      <c r="R29" s="2">
        <f t="shared" si="8"/>
        <v>60.876189793321025</v>
      </c>
      <c r="S29" s="2">
        <v>427</v>
      </c>
      <c r="T29" s="2">
        <f>SUM($S$2:S29)</f>
        <v>2755</v>
      </c>
      <c r="U29" s="2">
        <f t="shared" si="9"/>
        <v>35.095541401273884</v>
      </c>
      <c r="V29" s="2">
        <f t="shared" si="10"/>
        <v>64.904458598726109</v>
      </c>
      <c r="W29" s="2">
        <v>78</v>
      </c>
      <c r="X29" s="2">
        <v>62</v>
      </c>
    </row>
    <row r="30" spans="1:24" x14ac:dyDescent="0.2">
      <c r="A30" s="2">
        <v>28</v>
      </c>
      <c r="B30" s="2">
        <v>12004</v>
      </c>
      <c r="C30" s="2">
        <f t="shared" si="0"/>
        <v>11841</v>
      </c>
      <c r="D30" s="2">
        <f>SUM($C$2:C30)</f>
        <v>219787</v>
      </c>
      <c r="E30" s="2">
        <f t="shared" si="1"/>
        <v>54.663728545455903</v>
      </c>
      <c r="F30" s="2">
        <f t="shared" si="2"/>
        <v>45.336271454544097</v>
      </c>
      <c r="G30" s="2">
        <v>3956</v>
      </c>
      <c r="H30" s="2">
        <f>SUM($G$2:G30)</f>
        <v>93434</v>
      </c>
      <c r="I30" s="2">
        <f t="shared" si="3"/>
        <v>56.125955115574989</v>
      </c>
      <c r="J30" s="2">
        <f t="shared" si="4"/>
        <v>43.874044884425011</v>
      </c>
      <c r="K30" s="2">
        <v>3829</v>
      </c>
      <c r="L30" s="2">
        <f>SUM($K$2:K30)</f>
        <v>97716</v>
      </c>
      <c r="M30" s="2">
        <f t="shared" si="5"/>
        <v>56.824182086740095</v>
      </c>
      <c r="N30" s="2">
        <f t="shared" si="6"/>
        <v>43.175817913259905</v>
      </c>
      <c r="O30" s="2">
        <v>3621</v>
      </c>
      <c r="P30" s="2">
        <f>SUM($O$2:O30)</f>
        <v>25447</v>
      </c>
      <c r="Q30" s="2">
        <f t="shared" si="7"/>
        <v>45.614569702618887</v>
      </c>
      <c r="R30" s="2">
        <f t="shared" si="8"/>
        <v>54.385430297381113</v>
      </c>
      <c r="S30" s="2">
        <v>435</v>
      </c>
      <c r="T30" s="2">
        <f>SUM($S$2:S30)</f>
        <v>3190</v>
      </c>
      <c r="U30" s="2">
        <f t="shared" si="9"/>
        <v>40.63694267515924</v>
      </c>
      <c r="V30" s="2">
        <f t="shared" si="10"/>
        <v>59.36305732484076</v>
      </c>
      <c r="W30" s="2">
        <v>77</v>
      </c>
      <c r="X30" s="2">
        <v>86</v>
      </c>
    </row>
    <row r="31" spans="1:24" x14ac:dyDescent="0.2">
      <c r="A31" s="2">
        <v>29</v>
      </c>
      <c r="B31" s="2">
        <v>10930</v>
      </c>
      <c r="C31" s="2">
        <f t="shared" si="0"/>
        <v>10778</v>
      </c>
      <c r="D31" s="2">
        <f>SUM($C$2:C31)</f>
        <v>230565</v>
      </c>
      <c r="E31" s="2">
        <f t="shared" si="1"/>
        <v>57.344349629791758</v>
      </c>
      <c r="F31" s="2">
        <f t="shared" si="2"/>
        <v>42.655650370208242</v>
      </c>
      <c r="G31" s="2">
        <v>4003</v>
      </c>
      <c r="H31" s="2">
        <f>SUM($G$2:G31)</f>
        <v>97437</v>
      </c>
      <c r="I31" s="2">
        <f t="shared" si="3"/>
        <v>58.530563698399732</v>
      </c>
      <c r="J31" s="2">
        <f t="shared" si="4"/>
        <v>41.469436301600268</v>
      </c>
      <c r="K31" s="2">
        <v>3897</v>
      </c>
      <c r="L31" s="2">
        <f>SUM($K$2:K31)</f>
        <v>101613</v>
      </c>
      <c r="M31" s="2">
        <f t="shared" si="5"/>
        <v>59.090380432886334</v>
      </c>
      <c r="N31" s="2">
        <f t="shared" si="6"/>
        <v>40.909619567113666</v>
      </c>
      <c r="O31" s="2">
        <v>2474</v>
      </c>
      <c r="P31" s="2">
        <f>SUM($O$2:O31)</f>
        <v>27921</v>
      </c>
      <c r="Q31" s="2">
        <f t="shared" si="7"/>
        <v>50.049294638535855</v>
      </c>
      <c r="R31" s="2">
        <f t="shared" si="8"/>
        <v>49.950705361464145</v>
      </c>
      <c r="S31" s="2">
        <v>404</v>
      </c>
      <c r="T31" s="2">
        <f>SUM($S$2:S31)</f>
        <v>3594</v>
      </c>
      <c r="U31" s="2">
        <f t="shared" si="9"/>
        <v>45.783439490445858</v>
      </c>
      <c r="V31" s="2">
        <f t="shared" si="10"/>
        <v>54.216560509554142</v>
      </c>
      <c r="W31" s="2">
        <v>97</v>
      </c>
      <c r="X31" s="2">
        <v>55</v>
      </c>
    </row>
    <row r="32" spans="1:24" x14ac:dyDescent="0.2">
      <c r="A32" s="2">
        <v>30</v>
      </c>
      <c r="B32" s="2">
        <v>10855</v>
      </c>
      <c r="C32" s="2">
        <f t="shared" si="0"/>
        <v>10716</v>
      </c>
      <c r="D32" s="2">
        <f>SUM($C$2:C32)</f>
        <v>241281</v>
      </c>
      <c r="E32" s="2">
        <f t="shared" si="1"/>
        <v>60.009550552016933</v>
      </c>
      <c r="F32" s="2">
        <f t="shared" si="2"/>
        <v>39.990449447983067</v>
      </c>
      <c r="G32" s="2">
        <v>3409</v>
      </c>
      <c r="H32" s="2">
        <f>SUM($G$2:G32)</f>
        <v>100846</v>
      </c>
      <c r="I32" s="2">
        <f t="shared" si="3"/>
        <v>60.578355519246486</v>
      </c>
      <c r="J32" s="2">
        <f t="shared" si="4"/>
        <v>39.421644480753514</v>
      </c>
      <c r="K32" s="2">
        <v>3555</v>
      </c>
      <c r="L32" s="2">
        <f>SUM($K$2:K32)</f>
        <v>105168</v>
      </c>
      <c r="M32" s="2">
        <f t="shared" si="5"/>
        <v>61.15769763087193</v>
      </c>
      <c r="N32" s="2">
        <f t="shared" si="6"/>
        <v>38.84230236912807</v>
      </c>
      <c r="O32" s="2">
        <v>3322</v>
      </c>
      <c r="P32" s="2">
        <f>SUM($O$2:O32)</f>
        <v>31243</v>
      </c>
      <c r="Q32" s="2">
        <f t="shared" si="7"/>
        <v>56.004086973667697</v>
      </c>
      <c r="R32" s="2">
        <f t="shared" si="8"/>
        <v>43.995913026332303</v>
      </c>
      <c r="S32" s="2">
        <v>430</v>
      </c>
      <c r="T32" s="2">
        <f>SUM($S$2:S32)</f>
        <v>4024</v>
      </c>
      <c r="U32" s="2">
        <f t="shared" si="9"/>
        <v>51.261146496815293</v>
      </c>
      <c r="V32" s="2">
        <f t="shared" si="10"/>
        <v>48.738853503184707</v>
      </c>
      <c r="W32" s="2">
        <v>59</v>
      </c>
      <c r="X32" s="2">
        <v>80</v>
      </c>
    </row>
    <row r="33" spans="1:24" x14ac:dyDescent="0.2">
      <c r="A33" s="2">
        <v>31</v>
      </c>
      <c r="B33" s="2">
        <v>8245</v>
      </c>
      <c r="C33" s="2">
        <f t="shared" si="0"/>
        <v>8132</v>
      </c>
      <c r="D33" s="2">
        <f>SUM($C$2:C33)</f>
        <v>249413</v>
      </c>
      <c r="E33" s="2">
        <f t="shared" si="1"/>
        <v>62.032078911436038</v>
      </c>
      <c r="F33" s="2">
        <f t="shared" si="2"/>
        <v>37.967921088563962</v>
      </c>
      <c r="G33" s="2">
        <v>3066</v>
      </c>
      <c r="H33" s="2">
        <f>SUM($G$2:G33)</f>
        <v>103912</v>
      </c>
      <c r="I33" s="2">
        <f t="shared" si="3"/>
        <v>62.420106684607624</v>
      </c>
      <c r="J33" s="2">
        <f t="shared" si="4"/>
        <v>37.579893315392376</v>
      </c>
      <c r="K33" s="2">
        <v>2890</v>
      </c>
      <c r="L33" s="2">
        <f>SUM($K$2:K33)</f>
        <v>108058</v>
      </c>
      <c r="M33" s="2">
        <f t="shared" si="5"/>
        <v>62.838301485211844</v>
      </c>
      <c r="N33" s="2">
        <f t="shared" si="6"/>
        <v>37.161698514788156</v>
      </c>
      <c r="O33" s="2">
        <v>1890</v>
      </c>
      <c r="P33" s="2">
        <f>SUM($O$2:O33)</f>
        <v>33133</v>
      </c>
      <c r="Q33" s="2">
        <f t="shared" si="7"/>
        <v>59.391973040314049</v>
      </c>
      <c r="R33" s="2">
        <f t="shared" si="8"/>
        <v>40.608026959685951</v>
      </c>
      <c r="S33" s="2">
        <v>286</v>
      </c>
      <c r="T33" s="2">
        <f>SUM($S$2:S33)</f>
        <v>4310</v>
      </c>
      <c r="U33" s="2">
        <f t="shared" si="9"/>
        <v>54.904458598726116</v>
      </c>
      <c r="V33" s="2">
        <f t="shared" si="10"/>
        <v>45.095541401273884</v>
      </c>
      <c r="W33" s="2">
        <v>53</v>
      </c>
      <c r="X33" s="2">
        <v>60</v>
      </c>
    </row>
    <row r="34" spans="1:24" x14ac:dyDescent="0.2">
      <c r="A34" s="2">
        <v>32</v>
      </c>
      <c r="B34" s="2">
        <v>9755</v>
      </c>
      <c r="C34" s="2">
        <f t="shared" si="0"/>
        <v>9636</v>
      </c>
      <c r="D34" s="2">
        <f>SUM($C$2:C34)</f>
        <v>259049</v>
      </c>
      <c r="E34" s="2">
        <f t="shared" si="1"/>
        <v>64.42867055818499</v>
      </c>
      <c r="F34" s="2">
        <f t="shared" si="2"/>
        <v>35.57132944181501</v>
      </c>
      <c r="G34" s="2">
        <v>3406</v>
      </c>
      <c r="H34" s="2">
        <f>SUM($G$2:G34)</f>
        <v>107318</v>
      </c>
      <c r="I34" s="2">
        <f t="shared" si="3"/>
        <v>64.466096400595902</v>
      </c>
      <c r="J34" s="2">
        <f t="shared" si="4"/>
        <v>35.533903599404098</v>
      </c>
      <c r="K34" s="2">
        <v>3180</v>
      </c>
      <c r="L34" s="2">
        <f>SUM($K$2:K34)</f>
        <v>111238</v>
      </c>
      <c r="M34" s="2">
        <f t="shared" si="5"/>
        <v>64.687547248810787</v>
      </c>
      <c r="N34" s="2">
        <f t="shared" si="6"/>
        <v>35.312452751189213</v>
      </c>
      <c r="O34" s="2">
        <v>2679</v>
      </c>
      <c r="P34" s="2">
        <f>SUM($O$2:O34)</f>
        <v>35812</v>
      </c>
      <c r="Q34" s="2">
        <f t="shared" si="7"/>
        <v>64.194167099861971</v>
      </c>
      <c r="R34" s="2">
        <f t="shared" si="8"/>
        <v>35.805832900138029</v>
      </c>
      <c r="S34" s="2">
        <v>371</v>
      </c>
      <c r="T34" s="2">
        <f>SUM($S$2:S34)</f>
        <v>4681</v>
      </c>
      <c r="U34" s="2">
        <f t="shared" si="9"/>
        <v>59.63057324840765</v>
      </c>
      <c r="V34" s="2">
        <f t="shared" si="10"/>
        <v>40.36942675159235</v>
      </c>
      <c r="W34" s="2">
        <v>59</v>
      </c>
      <c r="X34" s="2">
        <v>60</v>
      </c>
    </row>
    <row r="35" spans="1:24" x14ac:dyDescent="0.2">
      <c r="A35" s="2">
        <v>33</v>
      </c>
      <c r="B35" s="2">
        <v>7808</v>
      </c>
      <c r="C35" s="2">
        <f t="shared" si="0"/>
        <v>7693</v>
      </c>
      <c r="D35" s="2">
        <f>SUM($C$2:C35)</f>
        <v>266742</v>
      </c>
      <c r="E35" s="2">
        <f t="shared" si="1"/>
        <v>66.342014221368856</v>
      </c>
      <c r="F35" s="2">
        <f t="shared" si="2"/>
        <v>33.657985778631144</v>
      </c>
      <c r="G35" s="2">
        <v>2900</v>
      </c>
      <c r="H35" s="2">
        <f>SUM($G$2:G35)</f>
        <v>110218</v>
      </c>
      <c r="I35" s="2">
        <f t="shared" si="3"/>
        <v>66.208131097121438</v>
      </c>
      <c r="J35" s="2">
        <f t="shared" si="4"/>
        <v>33.791868902878562</v>
      </c>
      <c r="K35" s="2">
        <v>2805</v>
      </c>
      <c r="L35" s="2">
        <f>SUM($K$2:K35)</f>
        <v>114043</v>
      </c>
      <c r="M35" s="2">
        <f t="shared" si="5"/>
        <v>66.318721578023059</v>
      </c>
      <c r="N35" s="2">
        <f t="shared" si="6"/>
        <v>33.681278421976941</v>
      </c>
      <c r="O35" s="2">
        <v>1683</v>
      </c>
      <c r="P35" s="2">
        <f>SUM($O$2:O35)</f>
        <v>37495</v>
      </c>
      <c r="Q35" s="2">
        <f t="shared" si="7"/>
        <v>67.210998978256583</v>
      </c>
      <c r="R35" s="2">
        <f t="shared" si="8"/>
        <v>32.789001021743417</v>
      </c>
      <c r="S35" s="2">
        <v>305</v>
      </c>
      <c r="T35" s="2">
        <f>SUM($S$2:S35)</f>
        <v>4986</v>
      </c>
      <c r="U35" s="2">
        <f t="shared" si="9"/>
        <v>63.515923566878982</v>
      </c>
      <c r="V35" s="2">
        <f t="shared" si="10"/>
        <v>36.484076433121018</v>
      </c>
      <c r="W35" s="2">
        <v>61</v>
      </c>
      <c r="X35" s="2">
        <v>54</v>
      </c>
    </row>
    <row r="36" spans="1:24" x14ac:dyDescent="0.2">
      <c r="A36" s="2">
        <v>34</v>
      </c>
      <c r="B36" s="2">
        <v>7769</v>
      </c>
      <c r="C36" s="2">
        <f t="shared" si="0"/>
        <v>7685</v>
      </c>
      <c r="D36" s="2">
        <f>SUM($C$2:C36)</f>
        <v>274427</v>
      </c>
      <c r="E36" s="2">
        <f t="shared" si="1"/>
        <v>68.253368186215866</v>
      </c>
      <c r="F36" s="2">
        <f t="shared" si="2"/>
        <v>31.746631813784134</v>
      </c>
      <c r="G36" s="2">
        <v>2786</v>
      </c>
      <c r="H36" s="2">
        <f>SUM($G$2:G36)</f>
        <v>113004</v>
      </c>
      <c r="I36" s="2">
        <f t="shared" si="3"/>
        <v>67.881685809024944</v>
      </c>
      <c r="J36" s="2">
        <f t="shared" si="4"/>
        <v>32.118314190975056</v>
      </c>
      <c r="K36" s="2">
        <v>2795</v>
      </c>
      <c r="L36" s="2">
        <f>SUM($K$2:K36)</f>
        <v>116838</v>
      </c>
      <c r="M36" s="2">
        <f t="shared" si="5"/>
        <v>67.944080668985009</v>
      </c>
      <c r="N36" s="2">
        <f t="shared" si="6"/>
        <v>32.055919331014991</v>
      </c>
      <c r="O36" s="2">
        <v>1827</v>
      </c>
      <c r="P36" s="2">
        <f>SUM($O$2:O36)</f>
        <v>39322</v>
      </c>
      <c r="Q36" s="2">
        <f t="shared" si="7"/>
        <v>70.485955509348059</v>
      </c>
      <c r="R36" s="2">
        <f t="shared" si="8"/>
        <v>29.514044490651941</v>
      </c>
      <c r="S36" s="2">
        <v>277</v>
      </c>
      <c r="T36" s="2">
        <f>SUM($S$2:S36)</f>
        <v>5263</v>
      </c>
      <c r="U36" s="2">
        <f t="shared" si="9"/>
        <v>67.044585987261158</v>
      </c>
      <c r="V36" s="2">
        <f t="shared" si="10"/>
        <v>32.955414012738842</v>
      </c>
      <c r="W36" s="2">
        <v>37</v>
      </c>
      <c r="X36" s="2">
        <v>47</v>
      </c>
    </row>
    <row r="37" spans="1:24" x14ac:dyDescent="0.2">
      <c r="A37" s="2">
        <v>35</v>
      </c>
      <c r="B37" s="2">
        <v>7787</v>
      </c>
      <c r="C37" s="2">
        <f t="shared" si="0"/>
        <v>7716</v>
      </c>
      <c r="D37" s="2">
        <f>SUM($C$2:C37)</f>
        <v>282143</v>
      </c>
      <c r="E37" s="2">
        <f t="shared" si="1"/>
        <v>70.172432232118211</v>
      </c>
      <c r="F37" s="2">
        <f t="shared" si="2"/>
        <v>29.827567767881789</v>
      </c>
      <c r="G37" s="2">
        <v>2458</v>
      </c>
      <c r="H37" s="2">
        <f>SUM($G$2:G37)</f>
        <v>115462</v>
      </c>
      <c r="I37" s="2">
        <f t="shared" si="3"/>
        <v>69.358210389735206</v>
      </c>
      <c r="J37" s="2">
        <f t="shared" si="4"/>
        <v>30.641789610264794</v>
      </c>
      <c r="K37" s="2">
        <v>2514</v>
      </c>
      <c r="L37" s="2">
        <f>SUM($K$2:K37)</f>
        <v>119352</v>
      </c>
      <c r="M37" s="2">
        <f t="shared" si="5"/>
        <v>69.406031565113224</v>
      </c>
      <c r="N37" s="2">
        <f t="shared" si="6"/>
        <v>30.593968434886776</v>
      </c>
      <c r="O37" s="2">
        <v>2457</v>
      </c>
      <c r="P37" s="2">
        <f>SUM($O$2:O37)</f>
        <v>41779</v>
      </c>
      <c r="Q37" s="2">
        <f t="shared" si="7"/>
        <v>74.890207395988313</v>
      </c>
      <c r="R37" s="2">
        <f t="shared" si="8"/>
        <v>25.109792604011687</v>
      </c>
      <c r="S37" s="2">
        <v>287</v>
      </c>
      <c r="T37" s="2">
        <f>SUM($S$2:S37)</f>
        <v>5550</v>
      </c>
      <c r="U37" s="2">
        <f t="shared" si="9"/>
        <v>70.70063694267516</v>
      </c>
      <c r="V37" s="2">
        <f t="shared" si="10"/>
        <v>29.29936305732484</v>
      </c>
      <c r="W37" s="2">
        <v>38</v>
      </c>
      <c r="X37" s="2">
        <v>33</v>
      </c>
    </row>
    <row r="38" spans="1:24" x14ac:dyDescent="0.2">
      <c r="A38" s="2">
        <v>36</v>
      </c>
      <c r="B38" s="2">
        <v>5849</v>
      </c>
      <c r="C38" s="2">
        <f t="shared" si="0"/>
        <v>5789</v>
      </c>
      <c r="D38" s="2">
        <f>SUM($C$2:C38)</f>
        <v>287932</v>
      </c>
      <c r="E38" s="2">
        <f t="shared" si="1"/>
        <v>71.612227691129178</v>
      </c>
      <c r="F38" s="2">
        <f t="shared" si="2"/>
        <v>28.387772308870822</v>
      </c>
      <c r="G38" s="2">
        <v>2134</v>
      </c>
      <c r="H38" s="2">
        <f>SUM($G$2:G38)</f>
        <v>117596</v>
      </c>
      <c r="I38" s="2">
        <f t="shared" si="3"/>
        <v>70.640107645730211</v>
      </c>
      <c r="J38" s="2">
        <f t="shared" si="4"/>
        <v>29.359892354269789</v>
      </c>
      <c r="K38" s="2">
        <v>2010</v>
      </c>
      <c r="L38" s="2">
        <f>SUM($K$2:K38)</f>
        <v>121362</v>
      </c>
      <c r="M38" s="2">
        <f t="shared" si="5"/>
        <v>70.574894453425756</v>
      </c>
      <c r="N38" s="2">
        <f t="shared" si="6"/>
        <v>29.425105546574244</v>
      </c>
      <c r="O38" s="2">
        <v>1407</v>
      </c>
      <c r="P38" s="2">
        <f>SUM($O$2:O38)</f>
        <v>43186</v>
      </c>
      <c r="Q38" s="2">
        <f t="shared" si="7"/>
        <v>77.412300356713928</v>
      </c>
      <c r="R38" s="2">
        <f t="shared" si="8"/>
        <v>22.587699643286072</v>
      </c>
      <c r="S38" s="2">
        <v>238</v>
      </c>
      <c r="T38" s="2">
        <f>SUM($S$2:S38)</f>
        <v>5788</v>
      </c>
      <c r="U38" s="2">
        <f t="shared" si="9"/>
        <v>73.732484076433124</v>
      </c>
      <c r="V38" s="2">
        <f t="shared" si="10"/>
        <v>26.267515923566876</v>
      </c>
      <c r="W38" s="2">
        <v>31</v>
      </c>
      <c r="X38" s="2">
        <v>29</v>
      </c>
    </row>
    <row r="39" spans="1:24" x14ac:dyDescent="0.2">
      <c r="A39" s="2">
        <v>37</v>
      </c>
      <c r="B39" s="2">
        <v>6045</v>
      </c>
      <c r="C39" s="2">
        <f t="shared" si="0"/>
        <v>5981</v>
      </c>
      <c r="D39" s="2">
        <f>SUM($C$2:C39)</f>
        <v>293913</v>
      </c>
      <c r="E39" s="2">
        <f t="shared" si="1"/>
        <v>73.099775910224807</v>
      </c>
      <c r="F39" s="2">
        <f t="shared" si="2"/>
        <v>26.900224089775193</v>
      </c>
      <c r="G39" s="2">
        <v>2314</v>
      </c>
      <c r="H39" s="2">
        <f>SUM($G$2:G39)</f>
        <v>119910</v>
      </c>
      <c r="I39" s="2">
        <f t="shared" si="3"/>
        <v>72.0301311932337</v>
      </c>
      <c r="J39" s="2">
        <f t="shared" si="4"/>
        <v>27.9698688067663</v>
      </c>
      <c r="K39" s="2">
        <v>2247</v>
      </c>
      <c r="L39" s="2">
        <f>SUM($K$2:K39)</f>
        <v>123609</v>
      </c>
      <c r="M39" s="2">
        <f t="shared" si="5"/>
        <v>71.881578488270677</v>
      </c>
      <c r="N39" s="2">
        <f t="shared" si="6"/>
        <v>28.118421511729323</v>
      </c>
      <c r="O39" s="2">
        <v>1210</v>
      </c>
      <c r="P39" s="2">
        <f>SUM($O$2:O39)</f>
        <v>44396</v>
      </c>
      <c r="Q39" s="2">
        <f t="shared" si="7"/>
        <v>79.581264452291762</v>
      </c>
      <c r="R39" s="2">
        <f t="shared" si="8"/>
        <v>20.418735547708238</v>
      </c>
      <c r="S39" s="2">
        <v>210</v>
      </c>
      <c r="T39" s="2">
        <f>SUM($S$2:S39)</f>
        <v>5998</v>
      </c>
      <c r="U39" s="2">
        <f t="shared" si="9"/>
        <v>76.407643312101911</v>
      </c>
      <c r="V39" s="2">
        <f t="shared" si="10"/>
        <v>23.592356687898089</v>
      </c>
      <c r="W39" s="2">
        <v>28</v>
      </c>
      <c r="X39" s="2">
        <v>36</v>
      </c>
    </row>
    <row r="40" spans="1:24" x14ac:dyDescent="0.2">
      <c r="A40" s="2">
        <v>38</v>
      </c>
      <c r="B40" s="2">
        <v>6278</v>
      </c>
      <c r="C40" s="2">
        <f t="shared" si="0"/>
        <v>6200</v>
      </c>
      <c r="D40" s="2">
        <f>SUM($C$2:C40)</f>
        <v>300113</v>
      </c>
      <c r="E40" s="2">
        <f t="shared" si="1"/>
        <v>74.641792121291999</v>
      </c>
      <c r="F40" s="2">
        <f t="shared" si="2"/>
        <v>25.358207878708001</v>
      </c>
      <c r="G40" s="2">
        <v>2342</v>
      </c>
      <c r="H40" s="2">
        <f>SUM($G$2:G40)</f>
        <v>122252</v>
      </c>
      <c r="I40" s="2">
        <f t="shared" si="3"/>
        <v>73.436974386082937</v>
      </c>
      <c r="J40" s="2">
        <f t="shared" si="4"/>
        <v>26.563025613917063</v>
      </c>
      <c r="K40" s="2">
        <v>2337</v>
      </c>
      <c r="L40" s="2">
        <f>SUM($K$2:K40)</f>
        <v>125946</v>
      </c>
      <c r="M40" s="2">
        <f t="shared" si="5"/>
        <v>73.240599667368372</v>
      </c>
      <c r="N40" s="2">
        <f t="shared" si="6"/>
        <v>26.759400332631628</v>
      </c>
      <c r="O40" s="2">
        <v>1302</v>
      </c>
      <c r="P40" s="2">
        <f>SUM($O$2:O40)</f>
        <v>45698</v>
      </c>
      <c r="Q40" s="2">
        <f t="shared" si="7"/>
        <v>81.915141520425905</v>
      </c>
      <c r="R40" s="2">
        <f t="shared" si="8"/>
        <v>18.084858479574095</v>
      </c>
      <c r="S40" s="2">
        <v>219</v>
      </c>
      <c r="T40" s="2">
        <f>SUM($S$2:S40)</f>
        <v>6217</v>
      </c>
      <c r="U40" s="2">
        <f t="shared" si="9"/>
        <v>79.197452229299358</v>
      </c>
      <c r="V40" s="2">
        <f t="shared" si="10"/>
        <v>20.802547770700642</v>
      </c>
      <c r="W40" s="2">
        <v>37</v>
      </c>
      <c r="X40" s="2">
        <v>41</v>
      </c>
    </row>
    <row r="41" spans="1:24" x14ac:dyDescent="0.2">
      <c r="A41" s="2">
        <v>39</v>
      </c>
      <c r="B41" s="2">
        <v>5361</v>
      </c>
      <c r="C41" s="2">
        <f t="shared" si="0"/>
        <v>5291</v>
      </c>
      <c r="D41" s="2">
        <f>SUM($C$2:C41)</f>
        <v>305404</v>
      </c>
      <c r="E41" s="2">
        <f t="shared" si="1"/>
        <v>75.957728858833391</v>
      </c>
      <c r="F41" s="2">
        <f t="shared" si="2"/>
        <v>24.042271141166609</v>
      </c>
      <c r="G41" s="2">
        <v>2093</v>
      </c>
      <c r="H41" s="2">
        <f>SUM($G$2:G41)</f>
        <v>124345</v>
      </c>
      <c r="I41" s="2">
        <f t="shared" si="3"/>
        <v>74.694242875678796</v>
      </c>
      <c r="J41" s="2">
        <f t="shared" si="4"/>
        <v>25.305757124321204</v>
      </c>
      <c r="K41" s="2">
        <v>2112</v>
      </c>
      <c r="L41" s="2">
        <f>SUM($K$2:K41)</f>
        <v>128058</v>
      </c>
      <c r="M41" s="2">
        <f t="shared" si="5"/>
        <v>74.46877798583408</v>
      </c>
      <c r="N41" s="2">
        <f t="shared" si="6"/>
        <v>25.53122201416592</v>
      </c>
      <c r="O41" s="2">
        <v>928</v>
      </c>
      <c r="P41" s="2">
        <f>SUM($O$2:O41)</f>
        <v>46626</v>
      </c>
      <c r="Q41" s="2">
        <f t="shared" si="7"/>
        <v>83.578611504472363</v>
      </c>
      <c r="R41" s="2">
        <f t="shared" si="8"/>
        <v>16.421388495527637</v>
      </c>
      <c r="S41" s="2">
        <v>158</v>
      </c>
      <c r="T41" s="2">
        <f>SUM($S$2:S41)</f>
        <v>6375</v>
      </c>
      <c r="U41" s="2">
        <f t="shared" si="9"/>
        <v>81.210191082802552</v>
      </c>
      <c r="V41" s="2">
        <f t="shared" si="10"/>
        <v>18.789808917197448</v>
      </c>
      <c r="W41" s="2">
        <v>32</v>
      </c>
      <c r="X41" s="2">
        <v>38</v>
      </c>
    </row>
    <row r="42" spans="1:24" x14ac:dyDescent="0.2">
      <c r="A42" s="2">
        <v>40</v>
      </c>
      <c r="B42" s="2">
        <v>5801</v>
      </c>
      <c r="C42" s="2">
        <f t="shared" si="0"/>
        <v>5733</v>
      </c>
      <c r="D42" s="2">
        <f>SUM($C$2:C42)</f>
        <v>311137</v>
      </c>
      <c r="E42" s="2">
        <f t="shared" si="1"/>
        <v>77.383596429486332</v>
      </c>
      <c r="F42" s="2">
        <f t="shared" si="2"/>
        <v>22.616403570513668</v>
      </c>
      <c r="G42" s="2">
        <v>2009</v>
      </c>
      <c r="H42" s="2">
        <f>SUM($G$2:G42)</f>
        <v>126354</v>
      </c>
      <c r="I42" s="2">
        <f t="shared" si="3"/>
        <v>75.901052429237353</v>
      </c>
      <c r="J42" s="2">
        <f t="shared" si="4"/>
        <v>24.098947570762647</v>
      </c>
      <c r="K42" s="2">
        <v>2064</v>
      </c>
      <c r="L42" s="2">
        <f>SUM($K$2:K42)</f>
        <v>130122</v>
      </c>
      <c r="M42" s="2">
        <f t="shared" si="5"/>
        <v>75.669043160698294</v>
      </c>
      <c r="N42" s="2">
        <f t="shared" si="6"/>
        <v>24.330956839301706</v>
      </c>
      <c r="O42" s="2">
        <v>1486</v>
      </c>
      <c r="P42" s="2">
        <f>SUM($O$2:O42)</f>
        <v>48112</v>
      </c>
      <c r="Q42" s="2">
        <f t="shared" si="7"/>
        <v>86.242314517719194</v>
      </c>
      <c r="R42" s="2">
        <f t="shared" si="8"/>
        <v>13.757685482280806</v>
      </c>
      <c r="S42" s="2">
        <v>174</v>
      </c>
      <c r="T42" s="2">
        <f>SUM($S$2:S42)</f>
        <v>6549</v>
      </c>
      <c r="U42" s="2">
        <f t="shared" si="9"/>
        <v>83.42675159235668</v>
      </c>
      <c r="V42" s="2">
        <f t="shared" si="10"/>
        <v>16.57324840764332</v>
      </c>
      <c r="W42" s="2">
        <v>32</v>
      </c>
      <c r="X42" s="2">
        <v>36</v>
      </c>
    </row>
    <row r="43" spans="1:24" x14ac:dyDescent="0.2">
      <c r="A43" s="2">
        <v>41</v>
      </c>
      <c r="B43" s="2">
        <v>4460</v>
      </c>
      <c r="C43" s="2">
        <f t="shared" si="0"/>
        <v>4419</v>
      </c>
      <c r="D43" s="2">
        <f>SUM($C$2:C43)</f>
        <v>315556</v>
      </c>
      <c r="E43" s="2">
        <f t="shared" si="1"/>
        <v>78.482656048309877</v>
      </c>
      <c r="F43" s="2">
        <f t="shared" si="2"/>
        <v>21.517343951690123</v>
      </c>
      <c r="G43" s="2">
        <v>1844</v>
      </c>
      <c r="H43" s="2">
        <f>SUM($G$2:G43)</f>
        <v>128198</v>
      </c>
      <c r="I43" s="2">
        <f t="shared" si="3"/>
        <v>77.008746215579791</v>
      </c>
      <c r="J43" s="2">
        <f t="shared" si="4"/>
        <v>22.991253784420209</v>
      </c>
      <c r="K43" s="2">
        <v>1797</v>
      </c>
      <c r="L43" s="2">
        <f>SUM($K$2:K43)</f>
        <v>131919</v>
      </c>
      <c r="M43" s="2">
        <f t="shared" si="5"/>
        <v>76.714041474279199</v>
      </c>
      <c r="N43" s="2">
        <f t="shared" si="6"/>
        <v>23.285958525720801</v>
      </c>
      <c r="O43" s="2">
        <v>651</v>
      </c>
      <c r="P43" s="2">
        <f>SUM($O$2:O43)</f>
        <v>48763</v>
      </c>
      <c r="Q43" s="2">
        <f t="shared" si="7"/>
        <v>87.409253051786266</v>
      </c>
      <c r="R43" s="2">
        <f t="shared" si="8"/>
        <v>12.590746948213734</v>
      </c>
      <c r="S43" s="2">
        <v>127</v>
      </c>
      <c r="T43" s="2">
        <f>SUM($S$2:S43)</f>
        <v>6676</v>
      </c>
      <c r="U43" s="2">
        <f t="shared" si="9"/>
        <v>85.044585987261144</v>
      </c>
      <c r="V43" s="2">
        <f t="shared" si="10"/>
        <v>14.955414012738856</v>
      </c>
      <c r="W43" s="2">
        <v>16</v>
      </c>
      <c r="X43" s="2">
        <v>25</v>
      </c>
    </row>
    <row r="44" spans="1:24" x14ac:dyDescent="0.2">
      <c r="A44" s="2">
        <v>42</v>
      </c>
      <c r="B44" s="2">
        <v>5507</v>
      </c>
      <c r="C44" s="2">
        <f t="shared" si="0"/>
        <v>5450</v>
      </c>
      <c r="D44" s="2">
        <f>SUM($C$2:C44)</f>
        <v>321006</v>
      </c>
      <c r="E44" s="2">
        <f t="shared" si="1"/>
        <v>79.838138040296371</v>
      </c>
      <c r="F44" s="2">
        <f t="shared" si="2"/>
        <v>20.161861959703629</v>
      </c>
      <c r="G44" s="2">
        <v>2170</v>
      </c>
      <c r="H44" s="2">
        <f>SUM($G$2:G44)</f>
        <v>130368</v>
      </c>
      <c r="I44" s="2">
        <f t="shared" si="3"/>
        <v>78.312268729876493</v>
      </c>
      <c r="J44" s="2">
        <f t="shared" si="4"/>
        <v>21.687731270123507</v>
      </c>
      <c r="K44" s="2">
        <v>2092</v>
      </c>
      <c r="L44" s="2">
        <f>SUM($K$2:K44)</f>
        <v>134011</v>
      </c>
      <c r="M44" s="2">
        <f t="shared" si="5"/>
        <v>77.930589316244294</v>
      </c>
      <c r="N44" s="2">
        <f t="shared" si="6"/>
        <v>22.069410683755706</v>
      </c>
      <c r="O44" s="2">
        <v>1043</v>
      </c>
      <c r="P44" s="2">
        <f>SUM($O$2:O44)</f>
        <v>49806</v>
      </c>
      <c r="Q44" s="2">
        <f t="shared" si="7"/>
        <v>89.278864251528134</v>
      </c>
      <c r="R44" s="2">
        <f t="shared" si="8"/>
        <v>10.721135748471866</v>
      </c>
      <c r="S44" s="2">
        <v>145</v>
      </c>
      <c r="T44" s="2">
        <f>SUM($S$2:S44)</f>
        <v>6821</v>
      </c>
      <c r="U44" s="2">
        <f t="shared" si="9"/>
        <v>86.891719745222929</v>
      </c>
      <c r="V44" s="2">
        <f t="shared" si="10"/>
        <v>13.108280254777071</v>
      </c>
      <c r="W44" s="2">
        <v>25</v>
      </c>
      <c r="X44" s="2">
        <v>32</v>
      </c>
    </row>
    <row r="45" spans="1:24" x14ac:dyDescent="0.2">
      <c r="A45" s="2">
        <v>43</v>
      </c>
      <c r="B45" s="2">
        <v>4737</v>
      </c>
      <c r="C45" s="2">
        <f t="shared" si="0"/>
        <v>4698</v>
      </c>
      <c r="D45" s="2">
        <f>SUM($C$2:C45)</f>
        <v>325704</v>
      </c>
      <c r="E45" s="2">
        <f t="shared" si="1"/>
        <v>81.006588388617928</v>
      </c>
      <c r="F45" s="2">
        <f t="shared" si="2"/>
        <v>18.993411611382072</v>
      </c>
      <c r="G45" s="2">
        <v>2004</v>
      </c>
      <c r="H45" s="2">
        <f>SUM($G$2:G45)</f>
        <v>132372</v>
      </c>
      <c r="I45" s="2">
        <f t="shared" si="3"/>
        <v>79.5160747753376</v>
      </c>
      <c r="J45" s="2">
        <f t="shared" si="4"/>
        <v>20.4839252246624</v>
      </c>
      <c r="K45" s="2">
        <v>1893</v>
      </c>
      <c r="L45" s="2">
        <f>SUM($K$2:K45)</f>
        <v>135904</v>
      </c>
      <c r="M45" s="2">
        <f t="shared" si="5"/>
        <v>79.031413917028175</v>
      </c>
      <c r="N45" s="2">
        <f t="shared" si="6"/>
        <v>20.968586082971825</v>
      </c>
      <c r="O45" s="2">
        <v>703</v>
      </c>
      <c r="P45" s="2">
        <f>SUM($O$2:O45)</f>
        <v>50509</v>
      </c>
      <c r="Q45" s="2">
        <f t="shared" si="7"/>
        <v>90.539014465735747</v>
      </c>
      <c r="R45" s="2">
        <f t="shared" si="8"/>
        <v>9.4609855342642533</v>
      </c>
      <c r="S45" s="2">
        <v>98</v>
      </c>
      <c r="T45" s="2">
        <f>SUM($S$2:S45)</f>
        <v>6919</v>
      </c>
      <c r="U45" s="2">
        <f t="shared" si="9"/>
        <v>88.140127388535035</v>
      </c>
      <c r="V45" s="2">
        <f t="shared" si="10"/>
        <v>11.859872611464965</v>
      </c>
      <c r="W45" s="2">
        <v>15</v>
      </c>
      <c r="X45" s="2">
        <v>24</v>
      </c>
    </row>
    <row r="46" spans="1:24" x14ac:dyDescent="0.2">
      <c r="A46" s="2">
        <v>44</v>
      </c>
      <c r="B46" s="2">
        <v>4549</v>
      </c>
      <c r="C46" s="2">
        <f t="shared" si="0"/>
        <v>4515</v>
      </c>
      <c r="D46" s="2">
        <f>SUM($C$2:C46)</f>
        <v>330219</v>
      </c>
      <c r="E46" s="2">
        <f t="shared" si="1"/>
        <v>82.129524387483798</v>
      </c>
      <c r="F46" s="2">
        <f t="shared" si="2"/>
        <v>17.870475612516202</v>
      </c>
      <c r="G46" s="2">
        <v>1896</v>
      </c>
      <c r="H46" s="2">
        <f>SUM($G$2:G46)</f>
        <v>134268</v>
      </c>
      <c r="I46" s="2">
        <f t="shared" si="3"/>
        <v>80.655005045893603</v>
      </c>
      <c r="J46" s="2">
        <f t="shared" si="4"/>
        <v>19.344994954106397</v>
      </c>
      <c r="K46" s="2">
        <v>1867</v>
      </c>
      <c r="L46" s="2">
        <f>SUM($K$2:K46)</f>
        <v>137771</v>
      </c>
      <c r="M46" s="2">
        <f t="shared" si="5"/>
        <v>80.117118898361255</v>
      </c>
      <c r="N46" s="2">
        <f t="shared" si="6"/>
        <v>19.882881101638745</v>
      </c>
      <c r="O46" s="2">
        <v>667</v>
      </c>
      <c r="P46" s="2">
        <f>SUM($O$2:O46)</f>
        <v>51176</v>
      </c>
      <c r="Q46" s="2">
        <f t="shared" si="7"/>
        <v>91.734633516769136</v>
      </c>
      <c r="R46" s="2">
        <f t="shared" si="8"/>
        <v>8.2653664832308635</v>
      </c>
      <c r="S46" s="2">
        <v>85</v>
      </c>
      <c r="T46" s="2">
        <f>SUM($S$2:S46)</f>
        <v>7004</v>
      </c>
      <c r="U46" s="2">
        <f t="shared" si="9"/>
        <v>89.222929936305732</v>
      </c>
      <c r="V46" s="2">
        <f t="shared" si="10"/>
        <v>10.777070063694268</v>
      </c>
      <c r="W46" s="2">
        <v>10</v>
      </c>
      <c r="X46" s="2">
        <v>24</v>
      </c>
    </row>
    <row r="47" spans="1:24" x14ac:dyDescent="0.2">
      <c r="A47" s="2">
        <v>45</v>
      </c>
      <c r="B47" s="2">
        <v>4907</v>
      </c>
      <c r="C47" s="2">
        <f t="shared" si="0"/>
        <v>4856</v>
      </c>
      <c r="D47" s="2">
        <f>SUM($C$2:C47)</f>
        <v>335075</v>
      </c>
      <c r="E47" s="2">
        <f t="shared" si="1"/>
        <v>83.337271277958365</v>
      </c>
      <c r="F47" s="2">
        <f t="shared" si="2"/>
        <v>16.662728722041635</v>
      </c>
      <c r="G47" s="2">
        <v>1871</v>
      </c>
      <c r="H47" s="2">
        <f>SUM($G$2:G47)</f>
        <v>136139</v>
      </c>
      <c r="I47" s="2">
        <f t="shared" si="3"/>
        <v>81.778917775962327</v>
      </c>
      <c r="J47" s="2">
        <f t="shared" si="4"/>
        <v>18.221082224037673</v>
      </c>
      <c r="K47" s="2">
        <v>1934</v>
      </c>
      <c r="L47" s="2">
        <f>SUM($K$2:K47)</f>
        <v>139705</v>
      </c>
      <c r="M47" s="2">
        <f t="shared" si="5"/>
        <v>81.241785975971439</v>
      </c>
      <c r="N47" s="2">
        <f t="shared" si="6"/>
        <v>18.758214024028561</v>
      </c>
      <c r="O47" s="2">
        <v>937</v>
      </c>
      <c r="P47" s="2">
        <f>SUM($O$2:O47)</f>
        <v>52113</v>
      </c>
      <c r="Q47" s="2">
        <f t="shared" si="7"/>
        <v>93.414236291609157</v>
      </c>
      <c r="R47" s="2">
        <f t="shared" si="8"/>
        <v>6.5857637083908429</v>
      </c>
      <c r="S47" s="2">
        <v>114</v>
      </c>
      <c r="T47" s="2">
        <f>SUM($S$2:S47)</f>
        <v>7118</v>
      </c>
      <c r="U47" s="2">
        <f t="shared" si="9"/>
        <v>90.675159235668787</v>
      </c>
      <c r="V47" s="2">
        <f t="shared" si="10"/>
        <v>9.3248407643312134</v>
      </c>
      <c r="W47" s="2">
        <v>20</v>
      </c>
      <c r="X47" s="2">
        <v>31</v>
      </c>
    </row>
    <row r="48" spans="1:24" x14ac:dyDescent="0.2">
      <c r="A48" s="2">
        <v>46</v>
      </c>
      <c r="B48" s="2">
        <v>4118</v>
      </c>
      <c r="C48" s="2">
        <f t="shared" si="0"/>
        <v>4080</v>
      </c>
      <c r="D48" s="2">
        <f>SUM($C$2:C48)</f>
        <v>339155</v>
      </c>
      <c r="E48" s="2">
        <f t="shared" si="1"/>
        <v>84.352017429757424</v>
      </c>
      <c r="F48" s="2">
        <f t="shared" si="2"/>
        <v>15.647982570242576</v>
      </c>
      <c r="G48" s="2">
        <v>1731</v>
      </c>
      <c r="H48" s="2">
        <f>SUM($G$2:G48)</f>
        <v>137870</v>
      </c>
      <c r="I48" s="2">
        <f t="shared" si="3"/>
        <v>82.818732279302225</v>
      </c>
      <c r="J48" s="2">
        <f t="shared" si="4"/>
        <v>17.181267720697775</v>
      </c>
      <c r="K48" s="2">
        <v>1793</v>
      </c>
      <c r="L48" s="2">
        <f>SUM($K$2:K48)</f>
        <v>141498</v>
      </c>
      <c r="M48" s="2">
        <f t="shared" si="5"/>
        <v>82.284458194252224</v>
      </c>
      <c r="N48" s="2">
        <f t="shared" si="6"/>
        <v>17.715541805747776</v>
      </c>
      <c r="O48" s="2">
        <v>467</v>
      </c>
      <c r="P48" s="2">
        <f>SUM($O$2:O48)</f>
        <v>52580</v>
      </c>
      <c r="Q48" s="2">
        <f t="shared" si="7"/>
        <v>94.251348880563569</v>
      </c>
      <c r="R48" s="2">
        <f t="shared" si="8"/>
        <v>5.7486511194364311</v>
      </c>
      <c r="S48" s="2">
        <v>89</v>
      </c>
      <c r="T48" s="2">
        <f>SUM($S$2:S48)</f>
        <v>7207</v>
      </c>
      <c r="U48" s="2">
        <f t="shared" si="9"/>
        <v>91.808917197452232</v>
      </c>
      <c r="V48" s="2">
        <f t="shared" si="10"/>
        <v>8.1910828025477684</v>
      </c>
      <c r="W48" s="2">
        <v>12</v>
      </c>
      <c r="X48" s="2">
        <v>26</v>
      </c>
    </row>
    <row r="49" spans="1:24" x14ac:dyDescent="0.2">
      <c r="A49" s="2">
        <v>47</v>
      </c>
      <c r="B49" s="2">
        <v>3808</v>
      </c>
      <c r="C49" s="2">
        <f t="shared" si="0"/>
        <v>3772</v>
      </c>
      <c r="D49" s="2">
        <f>SUM($C$2:C49)</f>
        <v>342927</v>
      </c>
      <c r="E49" s="2">
        <f t="shared" si="1"/>
        <v>85.290160195587347</v>
      </c>
      <c r="F49" s="2">
        <f t="shared" si="2"/>
        <v>14.709839804412653</v>
      </c>
      <c r="G49" s="2">
        <v>1667</v>
      </c>
      <c r="H49" s="2">
        <f>SUM($G$2:G49)</f>
        <v>139537</v>
      </c>
      <c r="I49" s="2">
        <f t="shared" si="3"/>
        <v>83.820101878994663</v>
      </c>
      <c r="J49" s="2">
        <f t="shared" si="4"/>
        <v>16.179898121005337</v>
      </c>
      <c r="K49" s="2">
        <v>1618</v>
      </c>
      <c r="L49" s="2">
        <f>SUM($K$2:K49)</f>
        <v>143116</v>
      </c>
      <c r="M49" s="2">
        <f t="shared" si="5"/>
        <v>83.225363743152556</v>
      </c>
      <c r="N49" s="2">
        <f t="shared" si="6"/>
        <v>16.774636256847444</v>
      </c>
      <c r="O49" s="2">
        <v>410</v>
      </c>
      <c r="P49" s="2">
        <f>SUM($O$2:O49)</f>
        <v>52990</v>
      </c>
      <c r="Q49" s="2">
        <f t="shared" si="7"/>
        <v>94.986287127825477</v>
      </c>
      <c r="R49" s="2">
        <f t="shared" si="8"/>
        <v>5.0137128721745228</v>
      </c>
      <c r="S49" s="2">
        <v>77</v>
      </c>
      <c r="T49" s="2">
        <f>SUM($S$2:S49)</f>
        <v>7284</v>
      </c>
      <c r="U49" s="2">
        <f t="shared" si="9"/>
        <v>92.789808917197448</v>
      </c>
      <c r="V49" s="2">
        <f t="shared" si="10"/>
        <v>7.2101910828025524</v>
      </c>
      <c r="W49" s="2">
        <v>10</v>
      </c>
      <c r="X49" s="2">
        <v>26</v>
      </c>
    </row>
    <row r="50" spans="1:24" x14ac:dyDescent="0.2">
      <c r="A50" s="2">
        <v>48</v>
      </c>
      <c r="B50" s="2">
        <v>3748</v>
      </c>
      <c r="C50" s="2">
        <f t="shared" si="0"/>
        <v>3714</v>
      </c>
      <c r="D50" s="2">
        <f>SUM($C$2:C50)</f>
        <v>346641</v>
      </c>
      <c r="E50" s="2">
        <f t="shared" si="1"/>
        <v>86.21387764847502</v>
      </c>
      <c r="F50" s="2">
        <f t="shared" si="2"/>
        <v>13.78612235152498</v>
      </c>
      <c r="G50" s="2">
        <v>1650</v>
      </c>
      <c r="H50" s="2">
        <f>SUM($G$2:G50)</f>
        <v>141187</v>
      </c>
      <c r="I50" s="2">
        <f t="shared" si="3"/>
        <v>84.811259551155743</v>
      </c>
      <c r="J50" s="2">
        <f t="shared" si="4"/>
        <v>15.188740448844257</v>
      </c>
      <c r="K50" s="2">
        <v>1549</v>
      </c>
      <c r="L50" s="2">
        <f>SUM($K$2:K50)</f>
        <v>144665</v>
      </c>
      <c r="M50" s="2">
        <f t="shared" si="5"/>
        <v>84.126144148125746</v>
      </c>
      <c r="N50" s="2">
        <f t="shared" si="6"/>
        <v>15.873855851874254</v>
      </c>
      <c r="O50" s="2">
        <v>436</v>
      </c>
      <c r="P50" s="2">
        <f>SUM($O$2:O50)</f>
        <v>53426</v>
      </c>
      <c r="Q50" s="2">
        <f t="shared" si="7"/>
        <v>95.767831215157656</v>
      </c>
      <c r="R50" s="2">
        <f t="shared" si="8"/>
        <v>4.2321687848423437</v>
      </c>
      <c r="S50" s="2">
        <v>79</v>
      </c>
      <c r="T50" s="2">
        <f>SUM($S$2:S50)</f>
        <v>7363</v>
      </c>
      <c r="U50" s="2">
        <f t="shared" si="9"/>
        <v>93.796178343949038</v>
      </c>
      <c r="V50" s="2">
        <f t="shared" si="10"/>
        <v>6.2038216560509625</v>
      </c>
      <c r="W50" s="2">
        <v>11</v>
      </c>
      <c r="X50" s="2">
        <v>23</v>
      </c>
    </row>
    <row r="51" spans="1:24" x14ac:dyDescent="0.2">
      <c r="A51" s="2">
        <v>49</v>
      </c>
      <c r="B51" s="2">
        <v>4007</v>
      </c>
      <c r="C51" s="2">
        <f t="shared" si="0"/>
        <v>3958</v>
      </c>
      <c r="D51" s="2">
        <f>SUM($C$2:C51)</f>
        <v>350599</v>
      </c>
      <c r="E51" s="2">
        <f t="shared" si="1"/>
        <v>87.198280900636945</v>
      </c>
      <c r="F51" s="2">
        <f t="shared" si="2"/>
        <v>12.801719099363055</v>
      </c>
      <c r="G51" s="2">
        <v>1739</v>
      </c>
      <c r="H51" s="2">
        <f>SUM($G$2:G51)</f>
        <v>142926</v>
      </c>
      <c r="I51" s="2">
        <f t="shared" si="3"/>
        <v>85.855879667451589</v>
      </c>
      <c r="J51" s="2">
        <f t="shared" si="4"/>
        <v>14.144120332548411</v>
      </c>
      <c r="K51" s="2">
        <v>1819</v>
      </c>
      <c r="L51" s="2">
        <f>SUM($K$2:K51)</f>
        <v>146484</v>
      </c>
      <c r="M51" s="2">
        <f t="shared" si="5"/>
        <v>85.183935985857346</v>
      </c>
      <c r="N51" s="2">
        <f t="shared" si="6"/>
        <v>14.816064014142654</v>
      </c>
      <c r="O51" s="2">
        <v>346</v>
      </c>
      <c r="P51" s="2">
        <f>SUM($O$2:O51)</f>
        <v>53772</v>
      </c>
      <c r="Q51" s="2">
        <f t="shared" si="7"/>
        <v>96.388047394554292</v>
      </c>
      <c r="R51" s="2">
        <f t="shared" si="8"/>
        <v>3.6119526054457083</v>
      </c>
      <c r="S51" s="2">
        <v>54</v>
      </c>
      <c r="T51" s="2">
        <f>SUM($S$2:S51)</f>
        <v>7417</v>
      </c>
      <c r="U51" s="2">
        <f t="shared" si="9"/>
        <v>94.484076433121018</v>
      </c>
      <c r="V51" s="2">
        <f t="shared" si="10"/>
        <v>5.5159235668789819</v>
      </c>
      <c r="W51" s="2">
        <v>18</v>
      </c>
      <c r="X51" s="2">
        <v>31</v>
      </c>
    </row>
    <row r="52" spans="1:24" x14ac:dyDescent="0.2">
      <c r="A52" s="2">
        <v>50</v>
      </c>
      <c r="B52" s="2">
        <v>3522</v>
      </c>
      <c r="C52" s="2">
        <f t="shared" si="0"/>
        <v>3488</v>
      </c>
      <c r="D52" s="2">
        <f>SUM($C$2:C52)</f>
        <v>354087</v>
      </c>
      <c r="E52" s="2">
        <f t="shared" si="1"/>
        <v>88.065789375508302</v>
      </c>
      <c r="F52" s="2">
        <f t="shared" si="2"/>
        <v>11.934210624491698</v>
      </c>
      <c r="G52" s="2">
        <v>1455</v>
      </c>
      <c r="H52" s="2">
        <f>SUM($G$2:G52)</f>
        <v>144381</v>
      </c>
      <c r="I52" s="2">
        <f t="shared" si="3"/>
        <v>86.729900523811807</v>
      </c>
      <c r="J52" s="2">
        <f t="shared" si="4"/>
        <v>13.270099476188193</v>
      </c>
      <c r="K52" s="2">
        <v>1511</v>
      </c>
      <c r="L52" s="2">
        <f>SUM($K$2:K52)</f>
        <v>147995</v>
      </c>
      <c r="M52" s="2">
        <f t="shared" si="5"/>
        <v>86.062618485479348</v>
      </c>
      <c r="N52" s="2">
        <f t="shared" si="6"/>
        <v>13.937381514520652</v>
      </c>
      <c r="O52" s="2">
        <v>466</v>
      </c>
      <c r="P52" s="2">
        <f>SUM($O$2:O52)</f>
        <v>54238</v>
      </c>
      <c r="Q52" s="2">
        <f t="shared" si="7"/>
        <v>97.2233674511983</v>
      </c>
      <c r="R52" s="2">
        <f t="shared" si="8"/>
        <v>2.7766325488017003</v>
      </c>
      <c r="S52" s="2">
        <v>56</v>
      </c>
      <c r="T52" s="2">
        <f>SUM($S$2:S52)</f>
        <v>7473</v>
      </c>
      <c r="U52" s="2">
        <f t="shared" si="9"/>
        <v>95.197452229299358</v>
      </c>
      <c r="V52" s="2">
        <f t="shared" si="10"/>
        <v>4.8025477707006416</v>
      </c>
      <c r="W52" s="2">
        <v>21</v>
      </c>
      <c r="X52" s="2">
        <v>13</v>
      </c>
    </row>
    <row r="53" spans="1:24" x14ac:dyDescent="0.2">
      <c r="A53" s="2">
        <v>51</v>
      </c>
      <c r="B53" s="2">
        <v>3152</v>
      </c>
      <c r="C53" s="2">
        <f t="shared" si="0"/>
        <v>3125</v>
      </c>
      <c r="D53" s="2">
        <f>SUM($C$2:C53)</f>
        <v>357212</v>
      </c>
      <c r="E53" s="2">
        <f t="shared" si="1"/>
        <v>88.843015288344588</v>
      </c>
      <c r="F53" s="2">
        <f t="shared" si="2"/>
        <v>11.156984711655412</v>
      </c>
      <c r="G53" s="2">
        <v>1423</v>
      </c>
      <c r="H53" s="2">
        <f>SUM($G$2:G53)</f>
        <v>145804</v>
      </c>
      <c r="I53" s="2">
        <f t="shared" si="3"/>
        <v>87.584698928348317</v>
      </c>
      <c r="J53" s="2">
        <f t="shared" si="4"/>
        <v>12.415301071651683</v>
      </c>
      <c r="K53" s="2">
        <v>1464</v>
      </c>
      <c r="L53" s="2">
        <f>SUM($K$2:K53)</f>
        <v>149459</v>
      </c>
      <c r="M53" s="2">
        <f t="shared" si="5"/>
        <v>86.913969365324888</v>
      </c>
      <c r="N53" s="2">
        <f t="shared" si="6"/>
        <v>13.086030634675112</v>
      </c>
      <c r="O53" s="2">
        <v>192</v>
      </c>
      <c r="P53" s="2">
        <f>SUM($O$2:O53)</f>
        <v>54430</v>
      </c>
      <c r="Q53" s="2">
        <f t="shared" si="7"/>
        <v>97.567533654794119</v>
      </c>
      <c r="R53" s="2">
        <f t="shared" si="8"/>
        <v>2.4324663452058815</v>
      </c>
      <c r="S53" s="2">
        <v>46</v>
      </c>
      <c r="T53" s="2">
        <f>SUM($S$2:S53)</f>
        <v>7519</v>
      </c>
      <c r="U53" s="2">
        <f t="shared" si="9"/>
        <v>95.783439490445872</v>
      </c>
      <c r="V53" s="2">
        <f t="shared" si="10"/>
        <v>4.2165605095541281</v>
      </c>
      <c r="W53" s="2">
        <v>13</v>
      </c>
      <c r="X53" s="2">
        <v>14</v>
      </c>
    </row>
    <row r="54" spans="1:24" x14ac:dyDescent="0.2">
      <c r="A54" s="2">
        <v>52</v>
      </c>
      <c r="B54" s="2">
        <v>3429</v>
      </c>
      <c r="C54" s="2">
        <f t="shared" si="0"/>
        <v>3392</v>
      </c>
      <c r="D54" s="2">
        <f>SUM($C$2:C54)</f>
        <v>360604</v>
      </c>
      <c r="E54" s="2">
        <f t="shared" si="1"/>
        <v>89.686647383173622</v>
      </c>
      <c r="F54" s="2">
        <f t="shared" si="2"/>
        <v>10.313352616826378</v>
      </c>
      <c r="G54" s="2">
        <v>1594</v>
      </c>
      <c r="H54" s="2">
        <f>SUM($G$2:G54)</f>
        <v>147398</v>
      </c>
      <c r="I54" s="2">
        <f t="shared" si="3"/>
        <v>88.542217309817872</v>
      </c>
      <c r="J54" s="2">
        <f t="shared" si="4"/>
        <v>11.457782690182128</v>
      </c>
      <c r="K54" s="2">
        <v>1511</v>
      </c>
      <c r="L54" s="2">
        <f>SUM($K$2:K54)</f>
        <v>150970</v>
      </c>
      <c r="M54" s="2">
        <f t="shared" si="5"/>
        <v>87.792651864946905</v>
      </c>
      <c r="N54" s="2">
        <f t="shared" si="6"/>
        <v>12.207348135053095</v>
      </c>
      <c r="O54" s="2">
        <v>243</v>
      </c>
      <c r="P54" s="2">
        <f>SUM($O$2:O54)</f>
        <v>54673</v>
      </c>
      <c r="Q54" s="2">
        <f t="shared" si="7"/>
        <v>98.003119006220089</v>
      </c>
      <c r="R54" s="2">
        <f t="shared" si="8"/>
        <v>1.9968809937799108</v>
      </c>
      <c r="S54" s="2">
        <v>44</v>
      </c>
      <c r="T54" s="2">
        <f>SUM($S$2:S54)</f>
        <v>7563</v>
      </c>
      <c r="U54" s="2">
        <f t="shared" si="9"/>
        <v>96.343949044585983</v>
      </c>
      <c r="V54" s="2">
        <f t="shared" si="10"/>
        <v>3.6560509554140168</v>
      </c>
      <c r="W54" s="2">
        <v>15</v>
      </c>
      <c r="X54" s="2">
        <v>22</v>
      </c>
    </row>
    <row r="55" spans="1:24" x14ac:dyDescent="0.2">
      <c r="A55" s="2">
        <v>53</v>
      </c>
      <c r="B55" s="2">
        <v>3323</v>
      </c>
      <c r="C55" s="2">
        <f t="shared" si="0"/>
        <v>3285</v>
      </c>
      <c r="D55" s="2">
        <f>SUM($C$2:C55)</f>
        <v>363889</v>
      </c>
      <c r="E55" s="2">
        <f t="shared" si="1"/>
        <v>90.503667262747129</v>
      </c>
      <c r="F55" s="2">
        <f t="shared" si="2"/>
        <v>9.496332737252871</v>
      </c>
      <c r="G55" s="2">
        <v>1484</v>
      </c>
      <c r="H55" s="2">
        <f>SUM($G$2:G55)</f>
        <v>148882</v>
      </c>
      <c r="I55" s="2">
        <f t="shared" si="3"/>
        <v>89.433658513143357</v>
      </c>
      <c r="J55" s="2">
        <f t="shared" si="4"/>
        <v>10.566341486856643</v>
      </c>
      <c r="K55" s="2">
        <v>1597</v>
      </c>
      <c r="L55" s="2">
        <f>SUM($K$2:K55)</f>
        <v>152567</v>
      </c>
      <c r="M55" s="2">
        <f t="shared" si="5"/>
        <v>88.72134541352159</v>
      </c>
      <c r="N55" s="2">
        <f t="shared" si="6"/>
        <v>11.27865458647841</v>
      </c>
      <c r="O55" s="2">
        <v>168</v>
      </c>
      <c r="P55" s="2">
        <f>SUM($O$2:O55)</f>
        <v>54841</v>
      </c>
      <c r="Q55" s="2">
        <f t="shared" si="7"/>
        <v>98.304264434366431</v>
      </c>
      <c r="R55" s="2">
        <f t="shared" si="8"/>
        <v>1.6957355656335693</v>
      </c>
      <c r="S55" s="2">
        <v>36</v>
      </c>
      <c r="T55" s="2">
        <f>SUM($S$2:S55)</f>
        <v>7599</v>
      </c>
      <c r="U55" s="2">
        <f t="shared" si="9"/>
        <v>96.802547770700642</v>
      </c>
      <c r="V55" s="2">
        <f t="shared" si="10"/>
        <v>3.1974522292993584</v>
      </c>
      <c r="W55" s="2">
        <v>25</v>
      </c>
      <c r="X55" s="2">
        <v>13</v>
      </c>
    </row>
    <row r="56" spans="1:24" x14ac:dyDescent="0.2">
      <c r="A56" s="2">
        <v>54</v>
      </c>
      <c r="B56" s="2">
        <v>3078</v>
      </c>
      <c r="C56" s="2">
        <f t="shared" si="0"/>
        <v>3048</v>
      </c>
      <c r="D56" s="2">
        <f>SUM($C$2:C56)</f>
        <v>366937</v>
      </c>
      <c r="E56" s="2">
        <f t="shared" si="1"/>
        <v>91.261742329091135</v>
      </c>
      <c r="F56" s="2">
        <f t="shared" si="2"/>
        <v>8.7382576709088653</v>
      </c>
      <c r="G56" s="2">
        <v>1364</v>
      </c>
      <c r="H56" s="2">
        <f>SUM($G$2:G56)</f>
        <v>150246</v>
      </c>
      <c r="I56" s="2">
        <f t="shared" si="3"/>
        <v>90.253015522129843</v>
      </c>
      <c r="J56" s="2">
        <f t="shared" si="4"/>
        <v>9.7469844778701571</v>
      </c>
      <c r="K56" s="2">
        <v>1481</v>
      </c>
      <c r="L56" s="2">
        <f>SUM($K$2:K56)</f>
        <v>154048</v>
      </c>
      <c r="M56" s="2">
        <f t="shared" si="5"/>
        <v>89.582582198392672</v>
      </c>
      <c r="N56" s="2">
        <f t="shared" si="6"/>
        <v>10.417417801607328</v>
      </c>
      <c r="O56" s="2">
        <v>162</v>
      </c>
      <c r="P56" s="2">
        <f>SUM($O$2:O56)</f>
        <v>55003</v>
      </c>
      <c r="Q56" s="2">
        <f t="shared" si="7"/>
        <v>98.594654668650406</v>
      </c>
      <c r="R56" s="2">
        <f t="shared" si="8"/>
        <v>1.4053453313495936</v>
      </c>
      <c r="S56" s="2">
        <v>41</v>
      </c>
      <c r="T56" s="2">
        <f>SUM($S$2:S56)</f>
        <v>7640</v>
      </c>
      <c r="U56" s="2">
        <f t="shared" si="9"/>
        <v>97.324840764331213</v>
      </c>
      <c r="V56" s="2">
        <f t="shared" si="10"/>
        <v>2.6751592356687866</v>
      </c>
      <c r="W56" s="2">
        <v>7</v>
      </c>
      <c r="X56" s="2">
        <v>23</v>
      </c>
    </row>
    <row r="57" spans="1:24" x14ac:dyDescent="0.2">
      <c r="A57" s="2">
        <v>55</v>
      </c>
      <c r="B57" s="2">
        <v>3104</v>
      </c>
      <c r="C57" s="2">
        <f t="shared" si="0"/>
        <v>3074</v>
      </c>
      <c r="D57" s="2">
        <f>SUM($C$2:C57)</f>
        <v>370011</v>
      </c>
      <c r="E57" s="2">
        <f t="shared" si="1"/>
        <v>92.026283915029921</v>
      </c>
      <c r="F57" s="2">
        <f t="shared" si="2"/>
        <v>7.9737160849700786</v>
      </c>
      <c r="G57" s="2">
        <v>1411</v>
      </c>
      <c r="H57" s="2">
        <f>SUM($G$2:G57)</f>
        <v>151657</v>
      </c>
      <c r="I57" s="2">
        <f t="shared" si="3"/>
        <v>91.100605507232444</v>
      </c>
      <c r="J57" s="2">
        <f t="shared" si="4"/>
        <v>8.8993944927675557</v>
      </c>
      <c r="K57" s="2">
        <v>1481</v>
      </c>
      <c r="L57" s="2">
        <f>SUM($K$2:K57)</f>
        <v>155529</v>
      </c>
      <c r="M57" s="2">
        <f t="shared" si="5"/>
        <v>90.443818983263753</v>
      </c>
      <c r="N57" s="2">
        <f t="shared" si="6"/>
        <v>9.5561810167362466</v>
      </c>
      <c r="O57" s="2">
        <v>146</v>
      </c>
      <c r="P57" s="2">
        <f>SUM($O$2:O57)</f>
        <v>55149</v>
      </c>
      <c r="Q57" s="2">
        <f t="shared" si="7"/>
        <v>98.85636438596805</v>
      </c>
      <c r="R57" s="2">
        <f t="shared" si="8"/>
        <v>1.1436356140319504</v>
      </c>
      <c r="S57" s="2">
        <v>36</v>
      </c>
      <c r="T57" s="2">
        <f>SUM($S$2:S57)</f>
        <v>7676</v>
      </c>
      <c r="U57" s="2">
        <f t="shared" si="9"/>
        <v>97.783439490445858</v>
      </c>
      <c r="V57" s="2">
        <f t="shared" si="10"/>
        <v>2.2165605095541423</v>
      </c>
      <c r="W57" s="2">
        <v>14</v>
      </c>
      <c r="X57" s="2">
        <v>16</v>
      </c>
    </row>
    <row r="58" spans="1:24" x14ac:dyDescent="0.2">
      <c r="A58" s="2">
        <v>56</v>
      </c>
      <c r="B58" s="2">
        <v>2609</v>
      </c>
      <c r="C58" s="2">
        <f t="shared" si="0"/>
        <v>2586</v>
      </c>
      <c r="D58" s="2">
        <f>SUM($C$2:C58)</f>
        <v>372597</v>
      </c>
      <c r="E58" s="2">
        <f t="shared" si="1"/>
        <v>92.669453902420216</v>
      </c>
      <c r="F58" s="2">
        <f t="shared" si="2"/>
        <v>7.3305460975797843</v>
      </c>
      <c r="G58" s="2">
        <v>1183</v>
      </c>
      <c r="H58" s="2">
        <f>SUM($G$2:G58)</f>
        <v>152840</v>
      </c>
      <c r="I58" s="2">
        <f t="shared" si="3"/>
        <v>91.811235523090971</v>
      </c>
      <c r="J58" s="2">
        <f t="shared" si="4"/>
        <v>8.1887644769090286</v>
      </c>
      <c r="K58" s="2">
        <v>1277</v>
      </c>
      <c r="L58" s="2">
        <f>SUM($K$2:K58)</f>
        <v>156806</v>
      </c>
      <c r="M58" s="2">
        <f t="shared" si="5"/>
        <v>91.186424907828481</v>
      </c>
      <c r="N58" s="2">
        <f t="shared" si="6"/>
        <v>8.8135750921715186</v>
      </c>
      <c r="O58" s="2">
        <v>104</v>
      </c>
      <c r="P58" s="2">
        <f>SUM($O$2:O58)</f>
        <v>55253</v>
      </c>
      <c r="Q58" s="2">
        <f t="shared" si="7"/>
        <v>99.042787746249132</v>
      </c>
      <c r="R58" s="2">
        <f t="shared" si="8"/>
        <v>0.9572122537508676</v>
      </c>
      <c r="S58" s="2">
        <v>22</v>
      </c>
      <c r="T58" s="2">
        <f>SUM($S$2:S58)</f>
        <v>7698</v>
      </c>
      <c r="U58" s="2">
        <f t="shared" si="9"/>
        <v>98.063694267515928</v>
      </c>
      <c r="V58" s="2">
        <f t="shared" si="10"/>
        <v>1.9363057324840725</v>
      </c>
      <c r="W58" s="2">
        <v>9</v>
      </c>
      <c r="X58" s="2">
        <v>14</v>
      </c>
    </row>
    <row r="59" spans="1:24" x14ac:dyDescent="0.2">
      <c r="A59" s="2">
        <v>57</v>
      </c>
      <c r="B59" s="2">
        <v>2486</v>
      </c>
      <c r="C59" s="2">
        <f t="shared" si="0"/>
        <v>2470</v>
      </c>
      <c r="D59" s="2">
        <f>SUM($C$2:C59)</f>
        <v>375067</v>
      </c>
      <c r="E59" s="2">
        <f t="shared" si="1"/>
        <v>93.283773263926022</v>
      </c>
      <c r="F59" s="2">
        <f t="shared" si="2"/>
        <v>6.7162267360739776</v>
      </c>
      <c r="G59" s="2">
        <v>1159</v>
      </c>
      <c r="H59" s="2">
        <f>SUM($G$2:G59)</f>
        <v>153999</v>
      </c>
      <c r="I59" s="2">
        <f t="shared" si="3"/>
        <v>92.507448700081696</v>
      </c>
      <c r="J59" s="2">
        <f t="shared" si="4"/>
        <v>7.4925512999183042</v>
      </c>
      <c r="K59" s="2">
        <v>1188</v>
      </c>
      <c r="L59" s="2">
        <f>SUM($K$2:K59)</f>
        <v>157994</v>
      </c>
      <c r="M59" s="2">
        <f t="shared" si="5"/>
        <v>91.87727521196544</v>
      </c>
      <c r="N59" s="2">
        <f t="shared" si="6"/>
        <v>8.1227247880345601</v>
      </c>
      <c r="O59" s="2">
        <v>92</v>
      </c>
      <c r="P59" s="2">
        <f>SUM($O$2:O59)</f>
        <v>55345</v>
      </c>
      <c r="Q59" s="2">
        <f t="shared" si="7"/>
        <v>99.207700718805455</v>
      </c>
      <c r="R59" s="2">
        <f t="shared" si="8"/>
        <v>0.79229928119454485</v>
      </c>
      <c r="S59" s="2">
        <v>31</v>
      </c>
      <c r="T59" s="2">
        <f>SUM($S$2:S59)</f>
        <v>7729</v>
      </c>
      <c r="U59" s="2">
        <f t="shared" si="9"/>
        <v>98.458598726114658</v>
      </c>
      <c r="V59" s="2">
        <f t="shared" si="10"/>
        <v>1.5414012738853415</v>
      </c>
      <c r="W59" s="2">
        <v>11</v>
      </c>
      <c r="X59" s="2">
        <v>5</v>
      </c>
    </row>
    <row r="60" spans="1:24" x14ac:dyDescent="0.2">
      <c r="A60" s="2">
        <v>58</v>
      </c>
      <c r="B60" s="2">
        <v>2261</v>
      </c>
      <c r="C60" s="2">
        <f t="shared" si="0"/>
        <v>2245</v>
      </c>
      <c r="D60" s="2">
        <f>SUM($C$2:C60)</f>
        <v>377312</v>
      </c>
      <c r="E60" s="2">
        <f t="shared" si="1"/>
        <v>93.842132359707605</v>
      </c>
      <c r="F60" s="2">
        <f t="shared" si="2"/>
        <v>6.1578676402923946</v>
      </c>
      <c r="G60" s="2">
        <v>1054</v>
      </c>
      <c r="H60" s="2">
        <f>SUM($G$2:G60)</f>
        <v>155053</v>
      </c>
      <c r="I60" s="2">
        <f t="shared" si="3"/>
        <v>93.140588207025814</v>
      </c>
      <c r="J60" s="2">
        <f t="shared" si="4"/>
        <v>6.8594117929741856</v>
      </c>
      <c r="K60" s="2">
        <v>1084</v>
      </c>
      <c r="L60" s="2">
        <f>SUM($K$2:K60)</f>
        <v>159078</v>
      </c>
      <c r="M60" s="2">
        <f t="shared" si="5"/>
        <v>92.507647038299154</v>
      </c>
      <c r="N60" s="2">
        <f t="shared" si="6"/>
        <v>7.4923529617008455</v>
      </c>
      <c r="O60" s="2">
        <v>81</v>
      </c>
      <c r="P60" s="2">
        <f>SUM($O$2:O60)</f>
        <v>55426</v>
      </c>
      <c r="Q60" s="2">
        <f t="shared" si="7"/>
        <v>99.352895835947436</v>
      </c>
      <c r="R60" s="2">
        <f t="shared" si="8"/>
        <v>0.6471041640525641</v>
      </c>
      <c r="S60" s="2">
        <v>26</v>
      </c>
      <c r="T60" s="2">
        <f>SUM($S$2:S60)</f>
        <v>7755</v>
      </c>
      <c r="U60" s="2">
        <f t="shared" si="9"/>
        <v>98.789808917197448</v>
      </c>
      <c r="V60" s="2">
        <f t="shared" si="10"/>
        <v>1.2101910828025524</v>
      </c>
      <c r="W60" s="2">
        <v>8</v>
      </c>
      <c r="X60" s="2">
        <v>8</v>
      </c>
    </row>
    <row r="61" spans="1:24" x14ac:dyDescent="0.2">
      <c r="A61" s="2">
        <v>59</v>
      </c>
      <c r="B61" s="2">
        <v>1850</v>
      </c>
      <c r="C61" s="2">
        <f t="shared" si="0"/>
        <v>1842</v>
      </c>
      <c r="D61" s="2">
        <f>SUM($C$2:C61)</f>
        <v>379154</v>
      </c>
      <c r="E61" s="2">
        <f t="shared" si="1"/>
        <v>94.300260401769847</v>
      </c>
      <c r="F61" s="2">
        <f t="shared" si="2"/>
        <v>5.6997395982301526</v>
      </c>
      <c r="G61" s="2">
        <v>817</v>
      </c>
      <c r="H61" s="2">
        <f>SUM($G$2:G61)</f>
        <v>155870</v>
      </c>
      <c r="I61" s="2">
        <f t="shared" si="3"/>
        <v>93.63136143015042</v>
      </c>
      <c r="J61" s="2">
        <f t="shared" si="4"/>
        <v>6.3686385698495798</v>
      </c>
      <c r="K61" s="2">
        <v>956</v>
      </c>
      <c r="L61" s="2">
        <f>SUM($K$2:K61)</f>
        <v>160034</v>
      </c>
      <c r="M61" s="2">
        <f t="shared" si="5"/>
        <v>93.063583815028906</v>
      </c>
      <c r="N61" s="2">
        <f t="shared" si="6"/>
        <v>6.9364161849710939</v>
      </c>
      <c r="O61" s="2">
        <v>58</v>
      </c>
      <c r="P61" s="2">
        <f>SUM($O$2:O61)</f>
        <v>55484</v>
      </c>
      <c r="Q61" s="2">
        <f t="shared" si="7"/>
        <v>99.456862709950343</v>
      </c>
      <c r="R61" s="2">
        <f t="shared" si="8"/>
        <v>0.54313729004965694</v>
      </c>
      <c r="S61" s="2">
        <v>11</v>
      </c>
      <c r="T61" s="2">
        <f>SUM($S$2:S61)</f>
        <v>7766</v>
      </c>
      <c r="U61" s="2">
        <f t="shared" si="9"/>
        <v>98.929936305732483</v>
      </c>
      <c r="V61" s="2">
        <f t="shared" si="10"/>
        <v>1.0700636942675175</v>
      </c>
      <c r="W61" s="2">
        <v>3</v>
      </c>
      <c r="X61" s="2">
        <v>5</v>
      </c>
    </row>
    <row r="62" spans="1:24" x14ac:dyDescent="0.2">
      <c r="A62" s="2">
        <v>60</v>
      </c>
      <c r="B62" s="2">
        <v>1518</v>
      </c>
      <c r="C62" s="2">
        <f t="shared" si="0"/>
        <v>1503</v>
      </c>
      <c r="D62" s="2">
        <f>SUM($C$2:C62)</f>
        <v>380657</v>
      </c>
      <c r="E62" s="2">
        <f t="shared" si="1"/>
        <v>94.674074976807574</v>
      </c>
      <c r="F62" s="2">
        <f t="shared" si="2"/>
        <v>5.3259250231924256</v>
      </c>
      <c r="G62" s="2">
        <v>649</v>
      </c>
      <c r="H62" s="2">
        <f>SUM($G$2:G62)</f>
        <v>156519</v>
      </c>
      <c r="I62" s="2">
        <f t="shared" si="3"/>
        <v>94.021216781200451</v>
      </c>
      <c r="J62" s="2">
        <f t="shared" si="4"/>
        <v>5.9787832187995491</v>
      </c>
      <c r="K62" s="2">
        <v>768</v>
      </c>
      <c r="L62" s="2">
        <f>SUM($K$2:K62)</f>
        <v>160802</v>
      </c>
      <c r="M62" s="2">
        <f t="shared" si="5"/>
        <v>93.510194112652798</v>
      </c>
      <c r="N62" s="2">
        <f t="shared" si="6"/>
        <v>6.4898058873472024</v>
      </c>
      <c r="O62" s="2">
        <v>71</v>
      </c>
      <c r="P62" s="2">
        <f>SUM($O$2:O62)</f>
        <v>55555</v>
      </c>
      <c r="Q62" s="2">
        <f t="shared" si="7"/>
        <v>99.584132503988386</v>
      </c>
      <c r="R62" s="2">
        <f t="shared" si="8"/>
        <v>0.41586749601161443</v>
      </c>
      <c r="S62" s="2">
        <v>15</v>
      </c>
      <c r="T62" s="2">
        <f>SUM($S$2:S62)</f>
        <v>7781</v>
      </c>
      <c r="U62" s="2">
        <f t="shared" si="9"/>
        <v>99.121019108280251</v>
      </c>
      <c r="V62" s="2">
        <f t="shared" si="10"/>
        <v>0.87898089171974902</v>
      </c>
      <c r="W62" s="2">
        <v>10</v>
      </c>
      <c r="X62" s="2">
        <v>5</v>
      </c>
    </row>
    <row r="63" spans="1:24" x14ac:dyDescent="0.2">
      <c r="A63" s="2">
        <v>61</v>
      </c>
      <c r="B63" s="2">
        <v>1270</v>
      </c>
      <c r="C63" s="2">
        <f t="shared" si="0"/>
        <v>1260</v>
      </c>
      <c r="D63" s="2">
        <f>SUM($C$2:C63)</f>
        <v>381917</v>
      </c>
      <c r="E63" s="2">
        <f t="shared" si="1"/>
        <v>94.987452464863182</v>
      </c>
      <c r="F63" s="2">
        <f t="shared" si="2"/>
        <v>5.0125475351368181</v>
      </c>
      <c r="G63" s="2">
        <v>555</v>
      </c>
      <c r="H63" s="2">
        <f>SUM($G$2:G63)</f>
        <v>157074</v>
      </c>
      <c r="I63" s="2">
        <f t="shared" si="3"/>
        <v>94.354606180018266</v>
      </c>
      <c r="J63" s="2">
        <f t="shared" si="4"/>
        <v>5.6453938199817344</v>
      </c>
      <c r="K63" s="2">
        <v>664</v>
      </c>
      <c r="L63" s="2">
        <f>SUM($K$2:K63)</f>
        <v>161466</v>
      </c>
      <c r="M63" s="2">
        <f t="shared" si="5"/>
        <v>93.896325932473459</v>
      </c>
      <c r="N63" s="2">
        <f t="shared" si="6"/>
        <v>6.1036740675265406</v>
      </c>
      <c r="O63" s="2">
        <v>31</v>
      </c>
      <c r="P63" s="2">
        <f>SUM($O$2:O63)</f>
        <v>55586</v>
      </c>
      <c r="Q63" s="2">
        <f t="shared" si="7"/>
        <v>99.639701005610632</v>
      </c>
      <c r="R63" s="2">
        <f t="shared" si="8"/>
        <v>0.36029899438936752</v>
      </c>
      <c r="S63" s="2">
        <v>10</v>
      </c>
      <c r="T63" s="2">
        <f>SUM($S$2:S63)</f>
        <v>7791</v>
      </c>
      <c r="U63" s="2">
        <f t="shared" si="9"/>
        <v>99.248407643312092</v>
      </c>
      <c r="V63" s="2">
        <f t="shared" si="10"/>
        <v>0.75159235668790814</v>
      </c>
      <c r="W63" s="2">
        <v>7</v>
      </c>
      <c r="X63" s="2">
        <v>3</v>
      </c>
    </row>
    <row r="64" spans="1:24" x14ac:dyDescent="0.2">
      <c r="A64" s="2">
        <v>62</v>
      </c>
      <c r="B64" s="2">
        <v>1286</v>
      </c>
      <c r="C64" s="2">
        <f t="shared" si="0"/>
        <v>1276</v>
      </c>
      <c r="D64" s="2">
        <f>SUM($C$2:C64)</f>
        <v>383193</v>
      </c>
      <c r="E64" s="2">
        <f t="shared" si="1"/>
        <v>95.304809349592489</v>
      </c>
      <c r="F64" s="2">
        <f t="shared" si="2"/>
        <v>4.6951906504075112</v>
      </c>
      <c r="G64" s="2">
        <v>595</v>
      </c>
      <c r="H64" s="2">
        <f>SUM($G$2:G64)</f>
        <v>157669</v>
      </c>
      <c r="I64" s="2">
        <f t="shared" si="3"/>
        <v>94.712023643615737</v>
      </c>
      <c r="J64" s="2">
        <f t="shared" si="4"/>
        <v>5.287976356384263</v>
      </c>
      <c r="K64" s="2">
        <v>628</v>
      </c>
      <c r="L64" s="2">
        <f>SUM($K$2:K64)</f>
        <v>162094</v>
      </c>
      <c r="M64" s="2">
        <f t="shared" si="5"/>
        <v>94.261522894592986</v>
      </c>
      <c r="N64" s="2">
        <f t="shared" si="6"/>
        <v>5.7384771054070143</v>
      </c>
      <c r="O64" s="2">
        <v>38</v>
      </c>
      <c r="P64" s="2">
        <f>SUM($O$2:O64)</f>
        <v>55624</v>
      </c>
      <c r="Q64" s="2">
        <f t="shared" si="7"/>
        <v>99.707817233405621</v>
      </c>
      <c r="R64" s="2">
        <f t="shared" si="8"/>
        <v>0.29218276659437947</v>
      </c>
      <c r="S64" s="2">
        <v>15</v>
      </c>
      <c r="T64" s="2">
        <f>SUM($S$2:S64)</f>
        <v>7806</v>
      </c>
      <c r="U64" s="2">
        <f t="shared" si="9"/>
        <v>99.439490445859875</v>
      </c>
      <c r="V64" s="2">
        <f t="shared" si="10"/>
        <v>0.56050955414012549</v>
      </c>
      <c r="W64" s="2">
        <v>2</v>
      </c>
      <c r="X64" s="2">
        <v>8</v>
      </c>
    </row>
    <row r="65" spans="1:24" x14ac:dyDescent="0.2">
      <c r="A65" s="2">
        <v>63</v>
      </c>
      <c r="B65" s="2">
        <v>1160</v>
      </c>
      <c r="C65" s="2">
        <f t="shared" si="0"/>
        <v>1150</v>
      </c>
      <c r="D65" s="2">
        <f>SUM($C$2:C65)</f>
        <v>384343</v>
      </c>
      <c r="E65" s="2">
        <f t="shared" si="1"/>
        <v>95.590828485516241</v>
      </c>
      <c r="F65" s="2">
        <f t="shared" si="2"/>
        <v>4.4091715144837593</v>
      </c>
      <c r="G65" s="2">
        <v>545</v>
      </c>
      <c r="H65" s="2">
        <f>SUM($G$2:G65)</f>
        <v>158214</v>
      </c>
      <c r="I65" s="2">
        <f t="shared" si="3"/>
        <v>95.039406026238652</v>
      </c>
      <c r="J65" s="2">
        <f t="shared" si="4"/>
        <v>4.9605939737613483</v>
      </c>
      <c r="K65" s="2">
        <v>576</v>
      </c>
      <c r="L65" s="2">
        <f>SUM($K$2:K65)</f>
        <v>162670</v>
      </c>
      <c r="M65" s="2">
        <f t="shared" si="5"/>
        <v>94.596480617810911</v>
      </c>
      <c r="N65" s="2">
        <f t="shared" si="6"/>
        <v>5.4035193821890886</v>
      </c>
      <c r="O65" s="2">
        <v>22</v>
      </c>
      <c r="P65" s="2">
        <f>SUM($O$2:O65)</f>
        <v>55646</v>
      </c>
      <c r="Q65" s="2">
        <f t="shared" si="7"/>
        <v>99.747252944234319</v>
      </c>
      <c r="R65" s="2">
        <f t="shared" si="8"/>
        <v>0.25274705576568124</v>
      </c>
      <c r="S65" s="2">
        <v>7</v>
      </c>
      <c r="T65" s="2">
        <f>SUM($S$2:S65)</f>
        <v>7813</v>
      </c>
      <c r="U65" s="2">
        <f t="shared" si="9"/>
        <v>99.528662420382162</v>
      </c>
      <c r="V65" s="2">
        <f t="shared" si="10"/>
        <v>0.47133757961783829</v>
      </c>
      <c r="W65" s="2">
        <v>7</v>
      </c>
      <c r="X65" s="2">
        <v>3</v>
      </c>
    </row>
    <row r="66" spans="1:24" x14ac:dyDescent="0.2">
      <c r="A66" s="2">
        <v>64</v>
      </c>
      <c r="B66" s="2">
        <v>1248</v>
      </c>
      <c r="C66" s="2">
        <f t="shared" si="0"/>
        <v>1237</v>
      </c>
      <c r="D66" s="2">
        <f>SUM($C$2:C66)</f>
        <v>385580</v>
      </c>
      <c r="E66" s="2">
        <f t="shared" si="1"/>
        <v>95.898485590853355</v>
      </c>
      <c r="F66" s="2">
        <f t="shared" si="2"/>
        <v>4.1015144091466453</v>
      </c>
      <c r="G66" s="2">
        <v>552</v>
      </c>
      <c r="H66" s="2">
        <f>SUM($G$2:G66)</f>
        <v>158766</v>
      </c>
      <c r="I66" s="2">
        <f t="shared" si="3"/>
        <v>95.370993320197996</v>
      </c>
      <c r="J66" s="2">
        <f t="shared" si="4"/>
        <v>4.6290066798020035</v>
      </c>
      <c r="K66" s="2">
        <v>661</v>
      </c>
      <c r="L66" s="2">
        <f>SUM($K$2:K66)</f>
        <v>163331</v>
      </c>
      <c r="M66" s="2">
        <f t="shared" si="5"/>
        <v>94.980867866156473</v>
      </c>
      <c r="N66" s="2">
        <f t="shared" si="6"/>
        <v>5.0191321338435273</v>
      </c>
      <c r="O66" s="2">
        <v>16</v>
      </c>
      <c r="P66" s="2">
        <f>SUM($O$2:O66)</f>
        <v>55662</v>
      </c>
      <c r="Q66" s="2">
        <f t="shared" si="7"/>
        <v>99.775933461200637</v>
      </c>
      <c r="R66" s="2">
        <f t="shared" si="8"/>
        <v>0.224066538799363</v>
      </c>
      <c r="S66" s="2">
        <v>8</v>
      </c>
      <c r="T66" s="2">
        <f>SUM($S$2:S66)</f>
        <v>7821</v>
      </c>
      <c r="U66" s="2">
        <f t="shared" si="9"/>
        <v>99.630573248407643</v>
      </c>
      <c r="V66" s="2">
        <f t="shared" si="10"/>
        <v>0.36942675159235705</v>
      </c>
      <c r="W66" s="2">
        <v>4</v>
      </c>
      <c r="X66" s="2">
        <v>7</v>
      </c>
    </row>
    <row r="67" spans="1:24" x14ac:dyDescent="0.2">
      <c r="A67" s="2">
        <v>65</v>
      </c>
      <c r="B67" s="2">
        <v>1100</v>
      </c>
      <c r="C67" s="2">
        <f t="shared" ref="C67:C101" si="11">SUM(G67,K67,O67,S67,)</f>
        <v>1092</v>
      </c>
      <c r="D67" s="2">
        <f>SUM($C$2:C67)</f>
        <v>386672</v>
      </c>
      <c r="E67" s="2">
        <f t="shared" ref="E67:E101" si="12">(D67/402071)*100</f>
        <v>96.17007941383487</v>
      </c>
      <c r="F67" s="2">
        <f t="shared" ref="F67:F101" si="13">100-E67</f>
        <v>3.8299205861651302</v>
      </c>
      <c r="G67" s="2">
        <v>531</v>
      </c>
      <c r="H67" s="2">
        <f>SUM($G$2:G67)</f>
        <v>159297</v>
      </c>
      <c r="I67" s="2">
        <f t="shared" ref="I67:I101" si="14">(H67/166472)*100</f>
        <v>95.689965880148009</v>
      </c>
      <c r="J67" s="2">
        <f t="shared" ref="J67:J101" si="15">100-I67</f>
        <v>4.3100341198519914</v>
      </c>
      <c r="K67" s="2">
        <v>539</v>
      </c>
      <c r="L67" s="2">
        <f>SUM($K$2:K67)</f>
        <v>163870</v>
      </c>
      <c r="M67" s="2">
        <f t="shared" ref="M67:M101" si="16">(L67/171962)*100</f>
        <v>95.294309207848244</v>
      </c>
      <c r="N67" s="2">
        <f t="shared" ref="N67:N101" si="17">100-M67</f>
        <v>4.7056907921517563</v>
      </c>
      <c r="O67" s="2">
        <v>15</v>
      </c>
      <c r="P67" s="2">
        <f>SUM($O$2:O67)</f>
        <v>55677</v>
      </c>
      <c r="Q67" s="2">
        <f t="shared" ref="Q67:Q101" si="18">(P67/55787)*100</f>
        <v>99.802821445856566</v>
      </c>
      <c r="R67" s="2">
        <f t="shared" ref="R67:R101" si="19">100-Q67</f>
        <v>0.19717855414343433</v>
      </c>
      <c r="S67" s="2">
        <v>7</v>
      </c>
      <c r="T67" s="2">
        <f>SUM($S$2:S67)</f>
        <v>7828</v>
      </c>
      <c r="U67" s="2">
        <f t="shared" ref="U67:U101" si="20">(T67/7850)*100</f>
        <v>99.71974522292993</v>
      </c>
      <c r="V67" s="2">
        <f t="shared" ref="V67:V101" si="21">100-U67</f>
        <v>0.28025477707006985</v>
      </c>
      <c r="W67" s="2">
        <v>2</v>
      </c>
      <c r="X67" s="2">
        <v>6</v>
      </c>
    </row>
    <row r="68" spans="1:24" x14ac:dyDescent="0.2">
      <c r="A68" s="2">
        <v>66</v>
      </c>
      <c r="B68" s="2">
        <v>1005</v>
      </c>
      <c r="C68" s="2">
        <f t="shared" si="11"/>
        <v>997</v>
      </c>
      <c r="D68" s="2">
        <f>SUM($C$2:C68)</f>
        <v>387669</v>
      </c>
      <c r="E68" s="2">
        <f t="shared" si="12"/>
        <v>96.418045569066152</v>
      </c>
      <c r="F68" s="2">
        <f t="shared" si="13"/>
        <v>3.5819544309338482</v>
      </c>
      <c r="G68" s="2">
        <v>498</v>
      </c>
      <c r="H68" s="2">
        <f>SUM($G$2:G68)</f>
        <v>159795</v>
      </c>
      <c r="I68" s="2">
        <f t="shared" si="14"/>
        <v>95.989115286654808</v>
      </c>
      <c r="J68" s="2">
        <f t="shared" si="15"/>
        <v>4.0108847133451917</v>
      </c>
      <c r="K68" s="2">
        <v>481</v>
      </c>
      <c r="L68" s="2">
        <f>SUM($K$2:K68)</f>
        <v>164351</v>
      </c>
      <c r="M68" s="2">
        <f t="shared" si="16"/>
        <v>95.574022167688213</v>
      </c>
      <c r="N68" s="2">
        <f t="shared" si="17"/>
        <v>4.4259778323117871</v>
      </c>
      <c r="O68" s="2">
        <v>16</v>
      </c>
      <c r="P68" s="2">
        <f>SUM($O$2:O68)</f>
        <v>55693</v>
      </c>
      <c r="Q68" s="2">
        <f t="shared" si="18"/>
        <v>99.831501962822884</v>
      </c>
      <c r="R68" s="2">
        <f t="shared" si="19"/>
        <v>0.16849803717711609</v>
      </c>
      <c r="S68" s="2">
        <v>2</v>
      </c>
      <c r="T68" s="2">
        <f>SUM($S$2:S68)</f>
        <v>7830</v>
      </c>
      <c r="U68" s="2">
        <f t="shared" si="20"/>
        <v>99.745222929936304</v>
      </c>
      <c r="V68" s="2">
        <f t="shared" si="21"/>
        <v>0.25477707006369599</v>
      </c>
      <c r="W68" s="2">
        <v>6</v>
      </c>
      <c r="X68" s="2">
        <v>2</v>
      </c>
    </row>
    <row r="69" spans="1:24" x14ac:dyDescent="0.2">
      <c r="A69" s="2">
        <v>67</v>
      </c>
      <c r="B69" s="2">
        <v>990</v>
      </c>
      <c r="C69" s="2">
        <f t="shared" si="11"/>
        <v>983</v>
      </c>
      <c r="D69" s="2">
        <f>SUM($C$2:C69)</f>
        <v>388652</v>
      </c>
      <c r="E69" s="2">
        <f t="shared" si="12"/>
        <v>96.662529752207945</v>
      </c>
      <c r="F69" s="2">
        <f t="shared" si="13"/>
        <v>3.337470247792055</v>
      </c>
      <c r="G69" s="2">
        <v>476</v>
      </c>
      <c r="H69" s="2">
        <f>SUM($G$2:G69)</f>
        <v>160271</v>
      </c>
      <c r="I69" s="2">
        <f t="shared" si="14"/>
        <v>96.2750492575328</v>
      </c>
      <c r="J69" s="2">
        <f t="shared" si="15"/>
        <v>3.7249507424672004</v>
      </c>
      <c r="K69" s="2">
        <v>490</v>
      </c>
      <c r="L69" s="2">
        <f>SUM($K$2:K69)</f>
        <v>164841</v>
      </c>
      <c r="M69" s="2">
        <f t="shared" si="16"/>
        <v>95.858968841953455</v>
      </c>
      <c r="N69" s="2">
        <f t="shared" si="17"/>
        <v>4.1410311580465446</v>
      </c>
      <c r="O69" s="2">
        <v>12</v>
      </c>
      <c r="P69" s="2">
        <f>SUM($O$2:O69)</f>
        <v>55705</v>
      </c>
      <c r="Q69" s="2">
        <f t="shared" si="18"/>
        <v>99.853012350547615</v>
      </c>
      <c r="R69" s="2">
        <f t="shared" si="19"/>
        <v>0.14698764945238452</v>
      </c>
      <c r="S69" s="2">
        <v>5</v>
      </c>
      <c r="T69" s="2">
        <f>SUM($S$2:S69)</f>
        <v>7835</v>
      </c>
      <c r="U69" s="2">
        <f t="shared" si="20"/>
        <v>99.808917197452232</v>
      </c>
      <c r="V69" s="2">
        <f t="shared" si="21"/>
        <v>0.19108280254776844</v>
      </c>
      <c r="W69" s="2">
        <v>3</v>
      </c>
      <c r="X69" s="2">
        <v>4</v>
      </c>
    </row>
    <row r="70" spans="1:24" x14ac:dyDescent="0.2">
      <c r="A70" s="2">
        <v>68</v>
      </c>
      <c r="B70" s="2">
        <v>960</v>
      </c>
      <c r="C70" s="2">
        <f t="shared" si="11"/>
        <v>950</v>
      </c>
      <c r="D70" s="2">
        <f>SUM($C$2:C70)</f>
        <v>389602</v>
      </c>
      <c r="E70" s="2">
        <f t="shared" si="12"/>
        <v>96.898806429710177</v>
      </c>
      <c r="F70" s="2">
        <f t="shared" si="13"/>
        <v>3.1011935702898228</v>
      </c>
      <c r="G70" s="2">
        <v>467</v>
      </c>
      <c r="H70" s="2">
        <f>SUM($G$2:G70)</f>
        <v>160738</v>
      </c>
      <c r="I70" s="2">
        <f t="shared" si="14"/>
        <v>96.555576913835367</v>
      </c>
      <c r="J70" s="2">
        <f t="shared" si="15"/>
        <v>3.4444230861646332</v>
      </c>
      <c r="K70" s="2">
        <v>470</v>
      </c>
      <c r="L70" s="2">
        <f>SUM($K$2:K70)</f>
        <v>165311</v>
      </c>
      <c r="M70" s="2">
        <f t="shared" si="16"/>
        <v>96.132285039718084</v>
      </c>
      <c r="N70" s="2">
        <f t="shared" si="17"/>
        <v>3.8677149602819156</v>
      </c>
      <c r="O70" s="2">
        <v>12</v>
      </c>
      <c r="P70" s="2">
        <f>SUM($O$2:O70)</f>
        <v>55717</v>
      </c>
      <c r="Q70" s="2">
        <f t="shared" si="18"/>
        <v>99.874522738272347</v>
      </c>
      <c r="R70" s="2">
        <f t="shared" si="19"/>
        <v>0.12547726172765294</v>
      </c>
      <c r="S70" s="2">
        <v>1</v>
      </c>
      <c r="T70" s="2">
        <f>SUM($S$2:S70)</f>
        <v>7836</v>
      </c>
      <c r="U70" s="2">
        <f t="shared" si="20"/>
        <v>99.821656050955411</v>
      </c>
      <c r="V70" s="2">
        <f t="shared" si="21"/>
        <v>0.17834394904458861</v>
      </c>
      <c r="W70" s="2">
        <v>6</v>
      </c>
      <c r="X70" s="2">
        <v>4</v>
      </c>
    </row>
    <row r="71" spans="1:24" x14ac:dyDescent="0.2">
      <c r="A71" s="2">
        <v>69</v>
      </c>
      <c r="B71" s="2">
        <v>901</v>
      </c>
      <c r="C71" s="2">
        <f t="shared" si="11"/>
        <v>901</v>
      </c>
      <c r="D71" s="2">
        <f>SUM($C$2:C71)</f>
        <v>390503</v>
      </c>
      <c r="E71" s="2">
        <f t="shared" si="12"/>
        <v>97.122896204899135</v>
      </c>
      <c r="F71" s="2">
        <f t="shared" si="13"/>
        <v>2.8771037951008651</v>
      </c>
      <c r="G71" s="2">
        <v>438</v>
      </c>
      <c r="H71" s="2">
        <f>SUM($G$2:G71)</f>
        <v>161176</v>
      </c>
      <c r="I71" s="2">
        <f t="shared" si="14"/>
        <v>96.818684223172667</v>
      </c>
      <c r="J71" s="2">
        <f t="shared" si="15"/>
        <v>3.1813157768273328</v>
      </c>
      <c r="K71" s="2">
        <v>448</v>
      </c>
      <c r="L71" s="2">
        <f>SUM($K$2:K71)</f>
        <v>165759</v>
      </c>
      <c r="M71" s="2">
        <f t="shared" si="16"/>
        <v>96.392807713332019</v>
      </c>
      <c r="N71" s="2">
        <f t="shared" si="17"/>
        <v>3.6071922866679813</v>
      </c>
      <c r="O71" s="2">
        <v>10</v>
      </c>
      <c r="P71" s="2">
        <f>SUM($O$2:O71)</f>
        <v>55727</v>
      </c>
      <c r="Q71" s="2">
        <f t="shared" si="18"/>
        <v>99.8924480613763</v>
      </c>
      <c r="R71" s="2">
        <f t="shared" si="19"/>
        <v>0.10755193862370049</v>
      </c>
      <c r="S71" s="2">
        <v>5</v>
      </c>
      <c r="T71" s="2">
        <f>SUM($S$2:S71)</f>
        <v>7841</v>
      </c>
      <c r="U71" s="2">
        <f t="shared" si="20"/>
        <v>99.885350318471339</v>
      </c>
      <c r="V71" s="2">
        <f t="shared" si="21"/>
        <v>0.11464968152866106</v>
      </c>
      <c r="W71" s="2">
        <v>0</v>
      </c>
      <c r="X71" s="2">
        <v>0</v>
      </c>
    </row>
    <row r="72" spans="1:24" x14ac:dyDescent="0.2">
      <c r="A72" s="2">
        <v>70</v>
      </c>
      <c r="B72" s="2">
        <v>1027</v>
      </c>
      <c r="C72" s="2">
        <f t="shared" si="11"/>
        <v>1020</v>
      </c>
      <c r="D72" s="2">
        <f>SUM($C$2:C72)</f>
        <v>391523</v>
      </c>
      <c r="E72" s="2">
        <f t="shared" si="12"/>
        <v>97.37658274284891</v>
      </c>
      <c r="F72" s="2">
        <f t="shared" si="13"/>
        <v>2.6234172571510896</v>
      </c>
      <c r="G72" s="2">
        <v>498</v>
      </c>
      <c r="H72" s="2">
        <f>SUM($G$2:G72)</f>
        <v>161674</v>
      </c>
      <c r="I72" s="2">
        <f t="shared" si="14"/>
        <v>97.117833629679467</v>
      </c>
      <c r="J72" s="2">
        <f t="shared" si="15"/>
        <v>2.8821663703205331</v>
      </c>
      <c r="K72" s="2">
        <v>510</v>
      </c>
      <c r="L72" s="2">
        <f>SUM($K$2:K72)</f>
        <v>166269</v>
      </c>
      <c r="M72" s="2">
        <f t="shared" si="16"/>
        <v>96.689384864097889</v>
      </c>
      <c r="N72" s="2">
        <f t="shared" si="17"/>
        <v>3.3106151359021112</v>
      </c>
      <c r="O72" s="2">
        <v>10</v>
      </c>
      <c r="P72" s="2">
        <f>SUM($O$2:O72)</f>
        <v>55737</v>
      </c>
      <c r="Q72" s="2">
        <f t="shared" si="18"/>
        <v>99.910373384480252</v>
      </c>
      <c r="R72" s="2">
        <f t="shared" si="19"/>
        <v>8.9626615519748043E-2</v>
      </c>
      <c r="S72" s="2">
        <v>2</v>
      </c>
      <c r="T72" s="2">
        <f>SUM($S$2:S72)</f>
        <v>7843</v>
      </c>
      <c r="U72" s="2">
        <f t="shared" si="20"/>
        <v>99.910828025477699</v>
      </c>
      <c r="V72" s="2">
        <f t="shared" si="21"/>
        <v>8.9171974522301412E-2</v>
      </c>
      <c r="W72" s="2">
        <v>3</v>
      </c>
      <c r="X72" s="2">
        <v>4</v>
      </c>
    </row>
    <row r="73" spans="1:24" x14ac:dyDescent="0.2">
      <c r="A73" s="2">
        <v>71</v>
      </c>
      <c r="B73" s="2">
        <v>972</v>
      </c>
      <c r="C73" s="2">
        <f t="shared" si="11"/>
        <v>967</v>
      </c>
      <c r="D73" s="2">
        <f>SUM($C$2:C73)</f>
        <v>392490</v>
      </c>
      <c r="E73" s="2">
        <f t="shared" si="12"/>
        <v>97.617087529316962</v>
      </c>
      <c r="F73" s="2">
        <f t="shared" si="13"/>
        <v>2.3829124706830385</v>
      </c>
      <c r="G73" s="2">
        <v>502</v>
      </c>
      <c r="H73" s="2">
        <f>SUM($G$2:G73)</f>
        <v>162176</v>
      </c>
      <c r="I73" s="2">
        <f t="shared" si="14"/>
        <v>97.419385842664227</v>
      </c>
      <c r="J73" s="2">
        <f t="shared" si="15"/>
        <v>2.5806141573357735</v>
      </c>
      <c r="K73" s="2">
        <v>460</v>
      </c>
      <c r="L73" s="2">
        <f>SUM($K$2:K73)</f>
        <v>166729</v>
      </c>
      <c r="M73" s="2">
        <f t="shared" si="16"/>
        <v>96.956885823612197</v>
      </c>
      <c r="N73" s="2">
        <f t="shared" si="17"/>
        <v>3.0431141763878031</v>
      </c>
      <c r="O73" s="2">
        <v>5</v>
      </c>
      <c r="P73" s="2">
        <f>SUM($O$2:O73)</f>
        <v>55742</v>
      </c>
      <c r="Q73" s="2">
        <f t="shared" si="18"/>
        <v>99.919336046032228</v>
      </c>
      <c r="R73" s="2">
        <f t="shared" si="19"/>
        <v>8.0663953967771818E-2</v>
      </c>
      <c r="S73" s="2">
        <v>0</v>
      </c>
      <c r="T73" s="2">
        <f>SUM($S$2:S73)</f>
        <v>7843</v>
      </c>
      <c r="U73" s="2">
        <f t="shared" si="20"/>
        <v>99.910828025477699</v>
      </c>
      <c r="V73" s="2">
        <f t="shared" si="21"/>
        <v>8.9171974522301412E-2</v>
      </c>
      <c r="W73" s="2">
        <v>1</v>
      </c>
      <c r="X73" s="2">
        <v>4</v>
      </c>
    </row>
    <row r="74" spans="1:24" x14ac:dyDescent="0.2">
      <c r="A74" s="2">
        <v>72</v>
      </c>
      <c r="B74" s="2">
        <v>1022</v>
      </c>
      <c r="C74" s="2">
        <f t="shared" si="11"/>
        <v>1016</v>
      </c>
      <c r="D74" s="2">
        <f>SUM($C$2:C74)</f>
        <v>393506</v>
      </c>
      <c r="E74" s="2">
        <f t="shared" si="12"/>
        <v>97.869779218098301</v>
      </c>
      <c r="F74" s="2">
        <f t="shared" si="13"/>
        <v>2.1302207819016985</v>
      </c>
      <c r="G74" s="2">
        <v>488</v>
      </c>
      <c r="H74" s="2">
        <f>SUM($G$2:G74)</f>
        <v>162664</v>
      </c>
      <c r="I74" s="2">
        <f t="shared" si="14"/>
        <v>97.712528232976112</v>
      </c>
      <c r="J74" s="2">
        <f t="shared" si="15"/>
        <v>2.287471767023888</v>
      </c>
      <c r="K74" s="2">
        <v>515</v>
      </c>
      <c r="L74" s="2">
        <f>SUM($K$2:K74)</f>
        <v>167244</v>
      </c>
      <c r="M74" s="2">
        <f t="shared" si="16"/>
        <v>97.25637059350322</v>
      </c>
      <c r="N74" s="2">
        <f t="shared" si="17"/>
        <v>2.7436294064967797</v>
      </c>
      <c r="O74" s="2">
        <v>10</v>
      </c>
      <c r="P74" s="2">
        <f>SUM($O$2:O74)</f>
        <v>55752</v>
      </c>
      <c r="Q74" s="2">
        <f t="shared" si="18"/>
        <v>99.937261369136181</v>
      </c>
      <c r="R74" s="2">
        <f t="shared" si="19"/>
        <v>6.2738630863819367E-2</v>
      </c>
      <c r="S74" s="2">
        <v>3</v>
      </c>
      <c r="T74" s="2">
        <f>SUM($S$2:S74)</f>
        <v>7846</v>
      </c>
      <c r="U74" s="2">
        <f t="shared" si="20"/>
        <v>99.949044585987252</v>
      </c>
      <c r="V74" s="2">
        <f t="shared" si="21"/>
        <v>5.0955414012747724E-2</v>
      </c>
      <c r="W74" s="2">
        <v>3</v>
      </c>
      <c r="X74" s="2">
        <v>3</v>
      </c>
    </row>
    <row r="75" spans="1:24" x14ac:dyDescent="0.2">
      <c r="A75" s="2">
        <v>73</v>
      </c>
      <c r="B75" s="2">
        <v>961</v>
      </c>
      <c r="C75" s="2">
        <f t="shared" si="11"/>
        <v>956</v>
      </c>
      <c r="D75" s="2">
        <f>SUM($C$2:C75)</f>
        <v>394462</v>
      </c>
      <c r="E75" s="2">
        <f t="shared" si="12"/>
        <v>98.10754816935318</v>
      </c>
      <c r="F75" s="2">
        <f t="shared" si="13"/>
        <v>1.8924518306468201</v>
      </c>
      <c r="G75" s="2">
        <v>424</v>
      </c>
      <c r="H75" s="2">
        <f>SUM($G$2:G75)</f>
        <v>163088</v>
      </c>
      <c r="I75" s="2">
        <f t="shared" si="14"/>
        <v>97.967225719640538</v>
      </c>
      <c r="J75" s="2">
        <f t="shared" si="15"/>
        <v>2.0327742803594617</v>
      </c>
      <c r="K75" s="2">
        <v>530</v>
      </c>
      <c r="L75" s="2">
        <f>SUM($K$2:K75)</f>
        <v>167774</v>
      </c>
      <c r="M75" s="2">
        <f t="shared" si="16"/>
        <v>97.564578220769704</v>
      </c>
      <c r="N75" s="2">
        <f t="shared" si="17"/>
        <v>2.4354217792302961</v>
      </c>
      <c r="O75" s="2">
        <v>2</v>
      </c>
      <c r="P75" s="2">
        <f>SUM($O$2:O75)</f>
        <v>55754</v>
      </c>
      <c r="Q75" s="2">
        <f t="shared" si="18"/>
        <v>99.940846433756974</v>
      </c>
      <c r="R75" s="2">
        <f t="shared" si="19"/>
        <v>5.9153566243026034E-2</v>
      </c>
      <c r="S75" s="2">
        <v>0</v>
      </c>
      <c r="T75" s="2">
        <f>SUM($S$2:S75)</f>
        <v>7846</v>
      </c>
      <c r="U75" s="2">
        <f t="shared" si="20"/>
        <v>99.949044585987252</v>
      </c>
      <c r="V75" s="2">
        <f t="shared" si="21"/>
        <v>5.0955414012747724E-2</v>
      </c>
      <c r="W75" s="2">
        <v>2</v>
      </c>
      <c r="X75" s="2">
        <v>3</v>
      </c>
    </row>
    <row r="76" spans="1:24" x14ac:dyDescent="0.2">
      <c r="A76" s="2">
        <v>74</v>
      </c>
      <c r="B76" s="2">
        <v>898</v>
      </c>
      <c r="C76" s="2">
        <f t="shared" si="11"/>
        <v>897</v>
      </c>
      <c r="D76" s="2">
        <f>SUM($C$2:C76)</f>
        <v>395359</v>
      </c>
      <c r="E76" s="2">
        <f t="shared" si="12"/>
        <v>98.330643095373702</v>
      </c>
      <c r="F76" s="2">
        <f t="shared" si="13"/>
        <v>1.6693569046262979</v>
      </c>
      <c r="G76" s="2">
        <v>445</v>
      </c>
      <c r="H76" s="2">
        <f>SUM($G$2:G76)</f>
        <v>163533</v>
      </c>
      <c r="I76" s="2">
        <f t="shared" si="14"/>
        <v>98.234537940314283</v>
      </c>
      <c r="J76" s="2">
        <f t="shared" si="15"/>
        <v>1.7654620596857171</v>
      </c>
      <c r="K76" s="2">
        <v>447</v>
      </c>
      <c r="L76" s="2">
        <f>SUM($K$2:K76)</f>
        <v>168221</v>
      </c>
      <c r="M76" s="2">
        <f t="shared" si="16"/>
        <v>97.824519370558619</v>
      </c>
      <c r="N76" s="2">
        <f t="shared" si="17"/>
        <v>2.1754806294413811</v>
      </c>
      <c r="O76" s="2">
        <v>4</v>
      </c>
      <c r="P76" s="2">
        <f>SUM($O$2:O76)</f>
        <v>55758</v>
      </c>
      <c r="Q76" s="2">
        <f t="shared" si="18"/>
        <v>99.948016562998546</v>
      </c>
      <c r="R76" s="2">
        <f t="shared" si="19"/>
        <v>5.1983437001453581E-2</v>
      </c>
      <c r="S76" s="2">
        <v>1</v>
      </c>
      <c r="T76" s="2">
        <f>SUM($S$2:S76)</f>
        <v>7847</v>
      </c>
      <c r="U76" s="2">
        <f t="shared" si="20"/>
        <v>99.961783439490446</v>
      </c>
      <c r="V76" s="2">
        <f t="shared" si="21"/>
        <v>3.8216560509553688E-2</v>
      </c>
      <c r="W76" s="2">
        <v>0</v>
      </c>
      <c r="X76" s="2">
        <v>1</v>
      </c>
    </row>
    <row r="77" spans="1:24" x14ac:dyDescent="0.2">
      <c r="A77" s="2">
        <v>75</v>
      </c>
      <c r="B77" s="2">
        <v>886</v>
      </c>
      <c r="C77" s="2">
        <f t="shared" si="11"/>
        <v>882</v>
      </c>
      <c r="D77" s="2">
        <f>SUM($C$2:C77)</f>
        <v>396241</v>
      </c>
      <c r="E77" s="2">
        <f t="shared" si="12"/>
        <v>98.550007337012616</v>
      </c>
      <c r="F77" s="2">
        <f t="shared" si="13"/>
        <v>1.4499926629873841</v>
      </c>
      <c r="G77" s="2">
        <v>412</v>
      </c>
      <c r="H77" s="2">
        <f>SUM($G$2:G77)</f>
        <v>163945</v>
      </c>
      <c r="I77" s="2">
        <f t="shared" si="14"/>
        <v>98.482027007544815</v>
      </c>
      <c r="J77" s="2">
        <f t="shared" si="15"/>
        <v>1.517972992455185</v>
      </c>
      <c r="K77" s="2">
        <v>468</v>
      </c>
      <c r="L77" s="2">
        <f>SUM($K$2:K77)</f>
        <v>168689</v>
      </c>
      <c r="M77" s="2">
        <f t="shared" si="16"/>
        <v>98.096672520673167</v>
      </c>
      <c r="N77" s="2">
        <f t="shared" si="17"/>
        <v>1.9033274793268333</v>
      </c>
      <c r="O77" s="2">
        <v>2</v>
      </c>
      <c r="P77" s="2">
        <f>SUM($O$2:O77)</f>
        <v>55760</v>
      </c>
      <c r="Q77" s="2">
        <f t="shared" si="18"/>
        <v>99.95160162761934</v>
      </c>
      <c r="R77" s="2">
        <f t="shared" si="19"/>
        <v>4.8398372380660248E-2</v>
      </c>
      <c r="S77" s="2">
        <v>0</v>
      </c>
      <c r="T77" s="2">
        <f>SUM($S$2:S77)</f>
        <v>7847</v>
      </c>
      <c r="U77" s="2">
        <f t="shared" si="20"/>
        <v>99.961783439490446</v>
      </c>
      <c r="V77" s="2">
        <f t="shared" si="21"/>
        <v>3.8216560509553688E-2</v>
      </c>
      <c r="W77" s="2">
        <v>3</v>
      </c>
      <c r="X77" s="2">
        <v>1</v>
      </c>
    </row>
    <row r="78" spans="1:24" x14ac:dyDescent="0.2">
      <c r="A78" s="2">
        <v>76</v>
      </c>
      <c r="B78" s="2">
        <v>828</v>
      </c>
      <c r="C78" s="2">
        <f t="shared" si="11"/>
        <v>824</v>
      </c>
      <c r="D78" s="2">
        <f>SUM($C$2:C78)</f>
        <v>397065</v>
      </c>
      <c r="E78" s="2">
        <f t="shared" si="12"/>
        <v>98.754946265709293</v>
      </c>
      <c r="F78" s="2">
        <f t="shared" si="13"/>
        <v>1.2450537342907069</v>
      </c>
      <c r="G78" s="2">
        <v>387</v>
      </c>
      <c r="H78" s="2">
        <f>SUM($G$2:G78)</f>
        <v>164332</v>
      </c>
      <c r="I78" s="2">
        <f t="shared" si="14"/>
        <v>98.714498534288055</v>
      </c>
      <c r="J78" s="2">
        <f t="shared" si="15"/>
        <v>1.2855014657119455</v>
      </c>
      <c r="K78" s="2">
        <v>434</v>
      </c>
      <c r="L78" s="2">
        <f>SUM($K$2:K78)</f>
        <v>169123</v>
      </c>
      <c r="M78" s="2">
        <f t="shared" si="16"/>
        <v>98.349053860736674</v>
      </c>
      <c r="N78" s="2">
        <f t="shared" si="17"/>
        <v>1.6509461392633256</v>
      </c>
      <c r="O78" s="2">
        <v>3</v>
      </c>
      <c r="P78" s="2">
        <f>SUM($O$2:O78)</f>
        <v>55763</v>
      </c>
      <c r="Q78" s="2">
        <f t="shared" si="18"/>
        <v>99.956979224550523</v>
      </c>
      <c r="R78" s="2">
        <f t="shared" si="19"/>
        <v>4.3020775449477355E-2</v>
      </c>
      <c r="S78" s="2">
        <v>0</v>
      </c>
      <c r="T78" s="2">
        <f>SUM($S$2:S78)</f>
        <v>7847</v>
      </c>
      <c r="U78" s="2">
        <f t="shared" si="20"/>
        <v>99.961783439490446</v>
      </c>
      <c r="V78" s="2">
        <f t="shared" si="21"/>
        <v>3.8216560509553688E-2</v>
      </c>
      <c r="W78" s="2">
        <v>0</v>
      </c>
      <c r="X78" s="2">
        <v>4</v>
      </c>
    </row>
    <row r="79" spans="1:24" x14ac:dyDescent="0.2">
      <c r="A79" s="2">
        <v>77</v>
      </c>
      <c r="B79" s="2">
        <v>727</v>
      </c>
      <c r="C79" s="2">
        <f t="shared" si="11"/>
        <v>725</v>
      </c>
      <c r="D79" s="2">
        <f>SUM($C$2:C79)</f>
        <v>397790</v>
      </c>
      <c r="E79" s="2">
        <f t="shared" si="12"/>
        <v>98.935262677487316</v>
      </c>
      <c r="F79" s="2">
        <f t="shared" si="13"/>
        <v>1.0647373225126842</v>
      </c>
      <c r="G79" s="2">
        <v>362</v>
      </c>
      <c r="H79" s="2">
        <f>SUM($G$2:G79)</f>
        <v>164694</v>
      </c>
      <c r="I79" s="2">
        <f t="shared" si="14"/>
        <v>98.931952520544002</v>
      </c>
      <c r="J79" s="2">
        <f t="shared" si="15"/>
        <v>1.0680474794559984</v>
      </c>
      <c r="K79" s="2">
        <v>362</v>
      </c>
      <c r="L79" s="2">
        <f>SUM($K$2:K79)</f>
        <v>169485</v>
      </c>
      <c r="M79" s="2">
        <f t="shared" si="16"/>
        <v>98.55956548539794</v>
      </c>
      <c r="N79" s="2">
        <f t="shared" si="17"/>
        <v>1.4404345146020603</v>
      </c>
      <c r="O79" s="2">
        <v>1</v>
      </c>
      <c r="P79" s="2">
        <f>SUM($O$2:O79)</f>
        <v>55764</v>
      </c>
      <c r="Q79" s="2">
        <f t="shared" si="18"/>
        <v>99.958771756860926</v>
      </c>
      <c r="R79" s="2">
        <f t="shared" si="19"/>
        <v>4.1228243139073584E-2</v>
      </c>
      <c r="S79" s="2">
        <v>0</v>
      </c>
      <c r="T79" s="2">
        <f>SUM($S$2:S79)</f>
        <v>7847</v>
      </c>
      <c r="U79" s="2">
        <f t="shared" si="20"/>
        <v>99.961783439490446</v>
      </c>
      <c r="V79" s="2">
        <f t="shared" si="21"/>
        <v>3.8216560509553688E-2</v>
      </c>
      <c r="W79" s="2">
        <v>0</v>
      </c>
      <c r="X79" s="2">
        <v>2</v>
      </c>
    </row>
    <row r="80" spans="1:24" x14ac:dyDescent="0.2">
      <c r="A80" s="2">
        <v>78</v>
      </c>
      <c r="B80" s="2">
        <v>688</v>
      </c>
      <c r="C80" s="2">
        <f t="shared" si="11"/>
        <v>684</v>
      </c>
      <c r="D80" s="2">
        <f>SUM($C$2:C80)</f>
        <v>398474</v>
      </c>
      <c r="E80" s="2">
        <f t="shared" si="12"/>
        <v>99.105381885288907</v>
      </c>
      <c r="F80" s="2">
        <f t="shared" si="13"/>
        <v>0.89461811471109343</v>
      </c>
      <c r="G80" s="2">
        <v>326</v>
      </c>
      <c r="H80" s="2">
        <f>SUM($G$2:G80)</f>
        <v>165020</v>
      </c>
      <c r="I80" s="2">
        <f t="shared" si="14"/>
        <v>99.127781248498252</v>
      </c>
      <c r="J80" s="2">
        <f t="shared" si="15"/>
        <v>0.8722187515017481</v>
      </c>
      <c r="K80" s="2">
        <v>355</v>
      </c>
      <c r="L80" s="2">
        <f>SUM($K$2:K80)</f>
        <v>169840</v>
      </c>
      <c r="M80" s="2">
        <f t="shared" si="16"/>
        <v>98.766006443283985</v>
      </c>
      <c r="N80" s="2">
        <f t="shared" si="17"/>
        <v>1.2339935567160154</v>
      </c>
      <c r="O80" s="2">
        <v>3</v>
      </c>
      <c r="P80" s="2">
        <f>SUM($O$2:O80)</f>
        <v>55767</v>
      </c>
      <c r="Q80" s="2">
        <f t="shared" si="18"/>
        <v>99.964149353792095</v>
      </c>
      <c r="R80" s="2">
        <f t="shared" si="19"/>
        <v>3.5850646207904902E-2</v>
      </c>
      <c r="S80" s="2">
        <v>0</v>
      </c>
      <c r="T80" s="2">
        <f>SUM($S$2:S80)</f>
        <v>7847</v>
      </c>
      <c r="U80" s="2">
        <f t="shared" si="20"/>
        <v>99.961783439490446</v>
      </c>
      <c r="V80" s="2">
        <f t="shared" si="21"/>
        <v>3.8216560509553688E-2</v>
      </c>
      <c r="W80" s="2">
        <v>2</v>
      </c>
      <c r="X80" s="2">
        <v>2</v>
      </c>
    </row>
    <row r="81" spans="1:24" x14ac:dyDescent="0.2">
      <c r="A81" s="2">
        <v>79</v>
      </c>
      <c r="B81" s="2">
        <v>603</v>
      </c>
      <c r="C81" s="2">
        <f t="shared" si="11"/>
        <v>603</v>
      </c>
      <c r="D81" s="2">
        <f>SUM($C$2:C81)</f>
        <v>399077</v>
      </c>
      <c r="E81" s="2">
        <f t="shared" si="12"/>
        <v>99.25535539742981</v>
      </c>
      <c r="F81" s="2">
        <f t="shared" si="13"/>
        <v>0.74464460257019027</v>
      </c>
      <c r="G81" s="2">
        <v>259</v>
      </c>
      <c r="H81" s="2">
        <f>SUM($G$2:G81)</f>
        <v>165279</v>
      </c>
      <c r="I81" s="2">
        <f t="shared" si="14"/>
        <v>99.283362967946559</v>
      </c>
      <c r="J81" s="2">
        <f t="shared" si="15"/>
        <v>0.7166370320534412</v>
      </c>
      <c r="K81" s="2">
        <v>344</v>
      </c>
      <c r="L81" s="2">
        <f>SUM($K$2:K81)</f>
        <v>170184</v>
      </c>
      <c r="M81" s="2">
        <f t="shared" si="16"/>
        <v>98.966050639094689</v>
      </c>
      <c r="N81" s="2">
        <f t="shared" si="17"/>
        <v>1.0339493609053108</v>
      </c>
      <c r="O81" s="2">
        <v>0</v>
      </c>
      <c r="P81" s="2">
        <f>SUM($O$2:O81)</f>
        <v>55767</v>
      </c>
      <c r="Q81" s="2">
        <f t="shared" si="18"/>
        <v>99.964149353792095</v>
      </c>
      <c r="R81" s="2">
        <f t="shared" si="19"/>
        <v>3.5850646207904902E-2</v>
      </c>
      <c r="S81" s="2">
        <v>0</v>
      </c>
      <c r="T81" s="2">
        <f>SUM($S$2:S81)</f>
        <v>7847</v>
      </c>
      <c r="U81" s="2">
        <f t="shared" si="20"/>
        <v>99.961783439490446</v>
      </c>
      <c r="V81" s="2">
        <f t="shared" si="21"/>
        <v>3.8216560509553688E-2</v>
      </c>
      <c r="W81" s="2">
        <v>0</v>
      </c>
      <c r="X81" s="2">
        <v>0</v>
      </c>
    </row>
    <row r="82" spans="1:24" x14ac:dyDescent="0.2">
      <c r="A82" s="2">
        <v>80</v>
      </c>
      <c r="B82" s="2">
        <v>577</v>
      </c>
      <c r="C82" s="2">
        <f t="shared" si="11"/>
        <v>576</v>
      </c>
      <c r="D82" s="2">
        <f>SUM($C$2:C82)</f>
        <v>399653</v>
      </c>
      <c r="E82" s="2">
        <f t="shared" si="12"/>
        <v>99.398613677683784</v>
      </c>
      <c r="F82" s="2">
        <f t="shared" si="13"/>
        <v>0.60138632231621614</v>
      </c>
      <c r="G82" s="2">
        <v>245</v>
      </c>
      <c r="H82" s="2">
        <f>SUM($G$2:G82)</f>
        <v>165524</v>
      </c>
      <c r="I82" s="2">
        <f t="shared" si="14"/>
        <v>99.430534864721992</v>
      </c>
      <c r="J82" s="2">
        <f t="shared" si="15"/>
        <v>0.56946513527800846</v>
      </c>
      <c r="K82" s="2">
        <v>326</v>
      </c>
      <c r="L82" s="2">
        <f>SUM($K$2:K82)</f>
        <v>170510</v>
      </c>
      <c r="M82" s="2">
        <f t="shared" si="16"/>
        <v>99.155627406054819</v>
      </c>
      <c r="N82" s="2">
        <f t="shared" si="17"/>
        <v>0.84437259394518094</v>
      </c>
      <c r="O82" s="2">
        <v>5</v>
      </c>
      <c r="P82" s="2">
        <f>SUM($O$2:O82)</f>
        <v>55772</v>
      </c>
      <c r="Q82" s="2">
        <f t="shared" si="18"/>
        <v>99.973112015344086</v>
      </c>
      <c r="R82" s="2">
        <f t="shared" si="19"/>
        <v>2.6887984655914465E-2</v>
      </c>
      <c r="S82" s="2">
        <v>0</v>
      </c>
      <c r="T82" s="2">
        <f>SUM($S$2:S82)</f>
        <v>7847</v>
      </c>
      <c r="U82" s="2">
        <f t="shared" si="20"/>
        <v>99.961783439490446</v>
      </c>
      <c r="V82" s="2">
        <f t="shared" si="21"/>
        <v>3.8216560509553688E-2</v>
      </c>
      <c r="W82" s="2">
        <v>0</v>
      </c>
      <c r="X82" s="2">
        <v>1</v>
      </c>
    </row>
    <row r="83" spans="1:24" x14ac:dyDescent="0.2">
      <c r="A83" s="2">
        <v>81</v>
      </c>
      <c r="B83" s="2">
        <v>410</v>
      </c>
      <c r="C83" s="2">
        <f t="shared" si="11"/>
        <v>409</v>
      </c>
      <c r="D83" s="2">
        <f>SUM($C$2:C83)</f>
        <v>400062</v>
      </c>
      <c r="E83" s="2">
        <f t="shared" si="12"/>
        <v>99.500337005155799</v>
      </c>
      <c r="F83" s="2">
        <f t="shared" si="13"/>
        <v>0.49966299484420063</v>
      </c>
      <c r="G83" s="2">
        <v>173</v>
      </c>
      <c r="H83" s="2">
        <f>SUM($G$2:G83)</f>
        <v>165697</v>
      </c>
      <c r="I83" s="2">
        <f t="shared" si="14"/>
        <v>99.534456244894031</v>
      </c>
      <c r="J83" s="2">
        <f t="shared" si="15"/>
        <v>0.46554375510596913</v>
      </c>
      <c r="K83" s="2">
        <v>235</v>
      </c>
      <c r="L83" s="2">
        <f>SUM($K$2:K83)</f>
        <v>170745</v>
      </c>
      <c r="M83" s="2">
        <f t="shared" si="16"/>
        <v>99.292285504937141</v>
      </c>
      <c r="N83" s="2">
        <f t="shared" si="17"/>
        <v>0.70771449506285933</v>
      </c>
      <c r="O83" s="2">
        <v>1</v>
      </c>
      <c r="P83" s="2">
        <f>SUM($O$2:O83)</f>
        <v>55773</v>
      </c>
      <c r="Q83" s="2">
        <f t="shared" si="18"/>
        <v>99.974904547654475</v>
      </c>
      <c r="R83" s="2">
        <f t="shared" si="19"/>
        <v>2.5095452345524905E-2</v>
      </c>
      <c r="S83" s="2">
        <v>0</v>
      </c>
      <c r="T83" s="2">
        <f>SUM($S$2:S83)</f>
        <v>7847</v>
      </c>
      <c r="U83" s="2">
        <f t="shared" si="20"/>
        <v>99.961783439490446</v>
      </c>
      <c r="V83" s="2">
        <f t="shared" si="21"/>
        <v>3.8216560509553688E-2</v>
      </c>
      <c r="W83" s="2">
        <v>1</v>
      </c>
      <c r="X83" s="2">
        <v>0</v>
      </c>
    </row>
    <row r="84" spans="1:24" x14ac:dyDescent="0.2">
      <c r="A84" s="2">
        <v>82</v>
      </c>
      <c r="B84" s="2">
        <v>379</v>
      </c>
      <c r="C84" s="2">
        <f t="shared" si="11"/>
        <v>378</v>
      </c>
      <c r="D84" s="2">
        <f>SUM($C$2:C84)</f>
        <v>400440</v>
      </c>
      <c r="E84" s="2">
        <f t="shared" si="12"/>
        <v>99.594350251572479</v>
      </c>
      <c r="F84" s="2">
        <f t="shared" si="13"/>
        <v>0.40564974842752122</v>
      </c>
      <c r="G84" s="2">
        <v>159</v>
      </c>
      <c r="H84" s="2">
        <f>SUM($G$2:G84)</f>
        <v>165856</v>
      </c>
      <c r="I84" s="2">
        <f t="shared" si="14"/>
        <v>99.629967802393196</v>
      </c>
      <c r="J84" s="2">
        <f t="shared" si="15"/>
        <v>0.37003219760680395</v>
      </c>
      <c r="K84" s="2">
        <v>219</v>
      </c>
      <c r="L84" s="2">
        <f>SUM($K$2:K84)</f>
        <v>170964</v>
      </c>
      <c r="M84" s="2">
        <f t="shared" si="16"/>
        <v>99.419639222618954</v>
      </c>
      <c r="N84" s="2">
        <f t="shared" si="17"/>
        <v>0.58036077738104552</v>
      </c>
      <c r="O84" s="2">
        <v>0</v>
      </c>
      <c r="P84" s="2">
        <f>SUM($O$2:O84)</f>
        <v>55773</v>
      </c>
      <c r="Q84" s="2">
        <f t="shared" si="18"/>
        <v>99.974904547654475</v>
      </c>
      <c r="R84" s="2">
        <f t="shared" si="19"/>
        <v>2.5095452345524905E-2</v>
      </c>
      <c r="S84" s="2">
        <v>0</v>
      </c>
      <c r="T84" s="2">
        <f>SUM($S$2:S84)</f>
        <v>7847</v>
      </c>
      <c r="U84" s="2">
        <f t="shared" si="20"/>
        <v>99.961783439490446</v>
      </c>
      <c r="V84" s="2">
        <f t="shared" si="21"/>
        <v>3.8216560509553688E-2</v>
      </c>
      <c r="W84" s="2">
        <v>0</v>
      </c>
      <c r="X84" s="2">
        <v>1</v>
      </c>
    </row>
    <row r="85" spans="1:24" x14ac:dyDescent="0.2">
      <c r="A85" s="2">
        <v>83</v>
      </c>
      <c r="B85" s="2">
        <v>299</v>
      </c>
      <c r="C85" s="2">
        <f t="shared" si="11"/>
        <v>296</v>
      </c>
      <c r="D85" s="2">
        <f>SUM($C$2:C85)</f>
        <v>400736</v>
      </c>
      <c r="E85" s="2">
        <f t="shared" si="12"/>
        <v>99.667969090036337</v>
      </c>
      <c r="F85" s="2">
        <f t="shared" si="13"/>
        <v>0.33203090996366313</v>
      </c>
      <c r="G85" s="2">
        <v>102</v>
      </c>
      <c r="H85" s="2">
        <f>SUM($G$2:G85)</f>
        <v>165958</v>
      </c>
      <c r="I85" s="2">
        <f t="shared" si="14"/>
        <v>99.691239367581332</v>
      </c>
      <c r="J85" s="2">
        <f t="shared" si="15"/>
        <v>0.30876063241866802</v>
      </c>
      <c r="K85" s="2">
        <v>193</v>
      </c>
      <c r="L85" s="2">
        <f>SUM($K$2:K85)</f>
        <v>171157</v>
      </c>
      <c r="M85" s="2">
        <f t="shared" si="16"/>
        <v>99.531873320849954</v>
      </c>
      <c r="N85" s="2">
        <f t="shared" si="17"/>
        <v>0.46812667915004624</v>
      </c>
      <c r="O85" s="2">
        <v>1</v>
      </c>
      <c r="P85" s="2">
        <f>SUM($O$2:O85)</f>
        <v>55774</v>
      </c>
      <c r="Q85" s="2">
        <f t="shared" si="18"/>
        <v>99.976697079964865</v>
      </c>
      <c r="R85" s="2">
        <f t="shared" si="19"/>
        <v>2.3302920035135344E-2</v>
      </c>
      <c r="S85" s="2">
        <v>0</v>
      </c>
      <c r="T85" s="2">
        <f>SUM($S$2:S85)</f>
        <v>7847</v>
      </c>
      <c r="U85" s="2">
        <f t="shared" si="20"/>
        <v>99.961783439490446</v>
      </c>
      <c r="V85" s="2">
        <f t="shared" si="21"/>
        <v>3.8216560509553688E-2</v>
      </c>
      <c r="W85" s="2">
        <v>2</v>
      </c>
      <c r="X85" s="2">
        <v>1</v>
      </c>
    </row>
    <row r="86" spans="1:24" x14ac:dyDescent="0.2">
      <c r="A86" s="2">
        <v>84</v>
      </c>
      <c r="B86" s="2">
        <v>293</v>
      </c>
      <c r="C86" s="2">
        <f t="shared" si="11"/>
        <v>293</v>
      </c>
      <c r="D86" s="2">
        <f>SUM($C$2:C86)</f>
        <v>401029</v>
      </c>
      <c r="E86" s="2">
        <f t="shared" si="12"/>
        <v>99.740841791623865</v>
      </c>
      <c r="F86" s="2">
        <f t="shared" si="13"/>
        <v>0.25915820837613524</v>
      </c>
      <c r="G86" s="2">
        <v>112</v>
      </c>
      <c r="H86" s="2">
        <f>SUM($G$2:G86)</f>
        <v>166070</v>
      </c>
      <c r="I86" s="2">
        <f t="shared" si="14"/>
        <v>99.758517948964382</v>
      </c>
      <c r="J86" s="2">
        <f t="shared" si="15"/>
        <v>0.24148205103561793</v>
      </c>
      <c r="K86" s="2">
        <v>179</v>
      </c>
      <c r="L86" s="2">
        <f>SUM($K$2:K86)</f>
        <v>171336</v>
      </c>
      <c r="M86" s="2">
        <f t="shared" si="16"/>
        <v>99.635966085530526</v>
      </c>
      <c r="N86" s="2">
        <f t="shared" si="17"/>
        <v>0.36403391446947353</v>
      </c>
      <c r="O86" s="2">
        <v>2</v>
      </c>
      <c r="P86" s="2">
        <f>SUM($O$2:O86)</f>
        <v>55776</v>
      </c>
      <c r="Q86" s="2">
        <f t="shared" si="18"/>
        <v>99.980282144585658</v>
      </c>
      <c r="R86" s="2">
        <f t="shared" si="19"/>
        <v>1.9717855414342011E-2</v>
      </c>
      <c r="S86" s="2">
        <v>0</v>
      </c>
      <c r="T86" s="2">
        <f>SUM($S$2:S86)</f>
        <v>7847</v>
      </c>
      <c r="U86" s="2">
        <f t="shared" si="20"/>
        <v>99.961783439490446</v>
      </c>
      <c r="V86" s="2">
        <f t="shared" si="21"/>
        <v>3.8216560509553688E-2</v>
      </c>
      <c r="W86" s="2">
        <v>0</v>
      </c>
      <c r="X86" s="2">
        <v>0</v>
      </c>
    </row>
    <row r="87" spans="1:24" x14ac:dyDescent="0.2">
      <c r="A87" s="2">
        <v>85</v>
      </c>
      <c r="B87" s="2">
        <v>239</v>
      </c>
      <c r="C87" s="2">
        <f t="shared" si="11"/>
        <v>236</v>
      </c>
      <c r="D87" s="2">
        <f>SUM($C$2:C87)</f>
        <v>401265</v>
      </c>
      <c r="E87" s="2">
        <f t="shared" si="12"/>
        <v>99.799537892561261</v>
      </c>
      <c r="F87" s="2">
        <f t="shared" si="13"/>
        <v>0.20046210743873871</v>
      </c>
      <c r="G87" s="2">
        <v>88</v>
      </c>
      <c r="H87" s="2">
        <f>SUM($G$2:G87)</f>
        <v>166158</v>
      </c>
      <c r="I87" s="2">
        <f t="shared" si="14"/>
        <v>99.811379691479658</v>
      </c>
      <c r="J87" s="2">
        <f t="shared" si="15"/>
        <v>0.18862030852034195</v>
      </c>
      <c r="K87" s="2">
        <v>144</v>
      </c>
      <c r="L87" s="2">
        <f>SUM($K$2:K87)</f>
        <v>171480</v>
      </c>
      <c r="M87" s="2">
        <f t="shared" si="16"/>
        <v>99.719705516334997</v>
      </c>
      <c r="N87" s="2">
        <f t="shared" si="17"/>
        <v>0.28029448366500276</v>
      </c>
      <c r="O87" s="2">
        <v>3</v>
      </c>
      <c r="P87" s="2">
        <f>SUM($O$2:O87)</f>
        <v>55779</v>
      </c>
      <c r="Q87" s="2">
        <f t="shared" si="18"/>
        <v>99.985659741516841</v>
      </c>
      <c r="R87" s="2">
        <f t="shared" si="19"/>
        <v>1.4340258483159118E-2</v>
      </c>
      <c r="S87" s="2">
        <v>1</v>
      </c>
      <c r="T87" s="2">
        <f>SUM($S$2:S87)</f>
        <v>7848</v>
      </c>
      <c r="U87" s="2">
        <f t="shared" si="20"/>
        <v>99.974522292993626</v>
      </c>
      <c r="V87" s="2">
        <f t="shared" si="21"/>
        <v>2.5477707006373862E-2</v>
      </c>
      <c r="W87" s="2">
        <v>2</v>
      </c>
      <c r="X87" s="2">
        <v>1</v>
      </c>
    </row>
    <row r="88" spans="1:24" x14ac:dyDescent="0.2">
      <c r="A88" s="2">
        <v>86</v>
      </c>
      <c r="B88" s="2">
        <v>164</v>
      </c>
      <c r="C88" s="2">
        <f t="shared" si="11"/>
        <v>164</v>
      </c>
      <c r="D88" s="2">
        <f>SUM($C$2:C88)</f>
        <v>401429</v>
      </c>
      <c r="E88" s="2">
        <f t="shared" si="12"/>
        <v>99.840326708466904</v>
      </c>
      <c r="F88" s="2">
        <f t="shared" si="13"/>
        <v>0.15967329153309606</v>
      </c>
      <c r="G88" s="2">
        <v>68</v>
      </c>
      <c r="H88" s="2">
        <f>SUM($G$2:G88)</f>
        <v>166226</v>
      </c>
      <c r="I88" s="2">
        <f t="shared" si="14"/>
        <v>99.852227401605077</v>
      </c>
      <c r="J88" s="2">
        <f t="shared" si="15"/>
        <v>0.14777259839492274</v>
      </c>
      <c r="K88" s="2">
        <v>95</v>
      </c>
      <c r="L88" s="2">
        <f>SUM($K$2:K88)</f>
        <v>171575</v>
      </c>
      <c r="M88" s="2">
        <f t="shared" si="16"/>
        <v>99.774950279712954</v>
      </c>
      <c r="N88" s="2">
        <f t="shared" si="17"/>
        <v>0.22504972028704628</v>
      </c>
      <c r="O88" s="2">
        <v>0</v>
      </c>
      <c r="P88" s="2">
        <f>SUM($O$2:O88)</f>
        <v>55779</v>
      </c>
      <c r="Q88" s="2">
        <f t="shared" si="18"/>
        <v>99.985659741516841</v>
      </c>
      <c r="R88" s="2">
        <f t="shared" si="19"/>
        <v>1.4340258483159118E-2</v>
      </c>
      <c r="S88" s="2">
        <v>1</v>
      </c>
      <c r="T88" s="2">
        <f>SUM($S$2:S88)</f>
        <v>7849</v>
      </c>
      <c r="U88" s="2">
        <f t="shared" si="20"/>
        <v>99.98726114649682</v>
      </c>
      <c r="V88" s="2">
        <f t="shared" si="21"/>
        <v>1.2738853503179826E-2</v>
      </c>
      <c r="W88" s="2">
        <v>0</v>
      </c>
      <c r="X88" s="2">
        <v>0</v>
      </c>
    </row>
    <row r="89" spans="1:24" x14ac:dyDescent="0.2">
      <c r="A89" s="2">
        <v>87</v>
      </c>
      <c r="B89" s="2">
        <v>142</v>
      </c>
      <c r="C89" s="2">
        <f t="shared" si="11"/>
        <v>141</v>
      </c>
      <c r="D89" s="2">
        <f>SUM($C$2:C89)</f>
        <v>401570</v>
      </c>
      <c r="E89" s="2">
        <f t="shared" si="12"/>
        <v>99.875395141654081</v>
      </c>
      <c r="F89" s="2">
        <f t="shared" si="13"/>
        <v>0.1246048583459185</v>
      </c>
      <c r="G89" s="2">
        <v>56</v>
      </c>
      <c r="H89" s="2">
        <f>SUM($G$2:G89)</f>
        <v>166282</v>
      </c>
      <c r="I89" s="2">
        <f t="shared" si="14"/>
        <v>99.885866692296602</v>
      </c>
      <c r="J89" s="2">
        <f t="shared" si="15"/>
        <v>0.11413330770339769</v>
      </c>
      <c r="K89" s="2">
        <v>85</v>
      </c>
      <c r="L89" s="2">
        <f>SUM($K$2:K89)</f>
        <v>171660</v>
      </c>
      <c r="M89" s="2">
        <f t="shared" si="16"/>
        <v>99.824379804840603</v>
      </c>
      <c r="N89" s="2">
        <f t="shared" si="17"/>
        <v>0.17562019515939653</v>
      </c>
      <c r="O89" s="2">
        <v>0</v>
      </c>
      <c r="P89" s="2">
        <f>SUM($O$2:O89)</f>
        <v>55779</v>
      </c>
      <c r="Q89" s="2">
        <f t="shared" si="18"/>
        <v>99.985659741516841</v>
      </c>
      <c r="R89" s="2">
        <f t="shared" si="19"/>
        <v>1.4340258483159118E-2</v>
      </c>
      <c r="S89" s="2">
        <v>0</v>
      </c>
      <c r="T89" s="2">
        <f>SUM($S$2:S89)</f>
        <v>7849</v>
      </c>
      <c r="U89" s="2">
        <f t="shared" si="20"/>
        <v>99.98726114649682</v>
      </c>
      <c r="V89" s="2">
        <f t="shared" si="21"/>
        <v>1.2738853503179826E-2</v>
      </c>
      <c r="W89" s="2">
        <v>1</v>
      </c>
      <c r="X89" s="2">
        <v>0</v>
      </c>
    </row>
    <row r="90" spans="1:24" x14ac:dyDescent="0.2">
      <c r="A90" s="2">
        <v>88</v>
      </c>
      <c r="B90" s="2">
        <v>110</v>
      </c>
      <c r="C90" s="2">
        <f t="shared" si="11"/>
        <v>110</v>
      </c>
      <c r="D90" s="2">
        <f>SUM($C$2:C90)</f>
        <v>401680</v>
      </c>
      <c r="E90" s="2">
        <f t="shared" si="12"/>
        <v>99.902753493785923</v>
      </c>
      <c r="F90" s="2">
        <f t="shared" si="13"/>
        <v>9.7246506214077044E-2</v>
      </c>
      <c r="G90" s="2">
        <v>39</v>
      </c>
      <c r="H90" s="2">
        <f>SUM($G$2:G90)</f>
        <v>166321</v>
      </c>
      <c r="I90" s="2">
        <f t="shared" si="14"/>
        <v>99.909294055456783</v>
      </c>
      <c r="J90" s="2">
        <f t="shared" si="15"/>
        <v>9.0705944543216788E-2</v>
      </c>
      <c r="K90" s="2">
        <v>71</v>
      </c>
      <c r="L90" s="2">
        <f>SUM($K$2:K90)</f>
        <v>171731</v>
      </c>
      <c r="M90" s="2">
        <f t="shared" si="16"/>
        <v>99.865667996417812</v>
      </c>
      <c r="N90" s="2">
        <f t="shared" si="17"/>
        <v>0.13433200358218755</v>
      </c>
      <c r="O90" s="2">
        <v>0</v>
      </c>
      <c r="P90" s="2">
        <f>SUM($O$2:O90)</f>
        <v>55779</v>
      </c>
      <c r="Q90" s="2">
        <f t="shared" si="18"/>
        <v>99.985659741516841</v>
      </c>
      <c r="R90" s="2">
        <f t="shared" si="19"/>
        <v>1.4340258483159118E-2</v>
      </c>
      <c r="S90" s="2">
        <v>0</v>
      </c>
      <c r="T90" s="2">
        <f>SUM($S$2:S90)</f>
        <v>7849</v>
      </c>
      <c r="U90" s="2">
        <f t="shared" si="20"/>
        <v>99.98726114649682</v>
      </c>
      <c r="V90" s="2">
        <f t="shared" si="21"/>
        <v>1.2738853503179826E-2</v>
      </c>
      <c r="W90" s="2">
        <v>0</v>
      </c>
      <c r="X90" s="2">
        <v>0</v>
      </c>
    </row>
    <row r="91" spans="1:24" x14ac:dyDescent="0.2">
      <c r="A91" s="2">
        <v>89</v>
      </c>
      <c r="B91" s="2">
        <v>76</v>
      </c>
      <c r="C91" s="2">
        <f t="shared" si="11"/>
        <v>76</v>
      </c>
      <c r="D91" s="2">
        <f>SUM($C$2:C91)</f>
        <v>401756</v>
      </c>
      <c r="E91" s="2">
        <f t="shared" si="12"/>
        <v>99.921655627986112</v>
      </c>
      <c r="F91" s="2">
        <f t="shared" si="13"/>
        <v>7.8344372013887664E-2</v>
      </c>
      <c r="G91" s="2">
        <v>31</v>
      </c>
      <c r="H91" s="2">
        <f>SUM($G$2:G91)</f>
        <v>166352</v>
      </c>
      <c r="I91" s="2">
        <f t="shared" si="14"/>
        <v>99.927915805661016</v>
      </c>
      <c r="J91" s="2">
        <f t="shared" si="15"/>
        <v>7.2084194338984275E-2</v>
      </c>
      <c r="K91" s="2">
        <v>44</v>
      </c>
      <c r="L91" s="2">
        <f>SUM($K$2:K91)</f>
        <v>171775</v>
      </c>
      <c r="M91" s="2">
        <f t="shared" si="16"/>
        <v>99.891255044719188</v>
      </c>
      <c r="N91" s="2">
        <f t="shared" si="17"/>
        <v>0.10874495528081241</v>
      </c>
      <c r="O91" s="2">
        <v>1</v>
      </c>
      <c r="P91" s="2">
        <f>SUM($O$2:O91)</f>
        <v>55780</v>
      </c>
      <c r="Q91" s="2">
        <f t="shared" si="18"/>
        <v>99.987452273827245</v>
      </c>
      <c r="R91" s="2">
        <f t="shared" si="19"/>
        <v>1.2547726172755347E-2</v>
      </c>
      <c r="S91" s="2">
        <v>0</v>
      </c>
      <c r="T91" s="2">
        <f>SUM($S$2:S91)</f>
        <v>7849</v>
      </c>
      <c r="U91" s="2">
        <f t="shared" si="20"/>
        <v>99.98726114649682</v>
      </c>
      <c r="V91" s="2">
        <f t="shared" si="21"/>
        <v>1.2738853503179826E-2</v>
      </c>
      <c r="W91" s="2">
        <v>0</v>
      </c>
      <c r="X91" s="2">
        <v>0</v>
      </c>
    </row>
    <row r="92" spans="1:24" x14ac:dyDescent="0.2">
      <c r="A92" s="2">
        <v>90</v>
      </c>
      <c r="B92" s="2">
        <v>86</v>
      </c>
      <c r="C92" s="2">
        <f t="shared" si="11"/>
        <v>85</v>
      </c>
      <c r="D92" s="2">
        <f>SUM($C$2:C92)</f>
        <v>401841</v>
      </c>
      <c r="E92" s="2">
        <f t="shared" si="12"/>
        <v>99.94279617281525</v>
      </c>
      <c r="F92" s="2">
        <f t="shared" si="13"/>
        <v>5.7203827184750367E-2</v>
      </c>
      <c r="G92" s="2">
        <v>31</v>
      </c>
      <c r="H92" s="2">
        <f>SUM($G$2:G92)</f>
        <v>166383</v>
      </c>
      <c r="I92" s="2">
        <f t="shared" si="14"/>
        <v>99.946537555865262</v>
      </c>
      <c r="J92" s="2">
        <f t="shared" si="15"/>
        <v>5.3462444134737552E-2</v>
      </c>
      <c r="K92" s="2">
        <v>53</v>
      </c>
      <c r="L92" s="2">
        <f>SUM($K$2:K92)</f>
        <v>171828</v>
      </c>
      <c r="M92" s="2">
        <f t="shared" si="16"/>
        <v>99.922075807445836</v>
      </c>
      <c r="N92" s="2">
        <f t="shared" si="17"/>
        <v>7.7924192554164051E-2</v>
      </c>
      <c r="O92" s="2">
        <v>1</v>
      </c>
      <c r="P92" s="2">
        <f>SUM($O$2:O92)</f>
        <v>55781</v>
      </c>
      <c r="Q92" s="2">
        <f t="shared" si="18"/>
        <v>99.989244806137634</v>
      </c>
      <c r="R92" s="2">
        <f t="shared" si="19"/>
        <v>1.0755193862365786E-2</v>
      </c>
      <c r="S92" s="2">
        <v>0</v>
      </c>
      <c r="T92" s="2">
        <f>SUM($S$2:S92)</f>
        <v>7849</v>
      </c>
      <c r="U92" s="2">
        <f t="shared" si="20"/>
        <v>99.98726114649682</v>
      </c>
      <c r="V92" s="2">
        <f t="shared" si="21"/>
        <v>1.2738853503179826E-2</v>
      </c>
      <c r="W92" s="2">
        <v>0</v>
      </c>
      <c r="X92" s="2">
        <v>1</v>
      </c>
    </row>
    <row r="93" spans="1:24" x14ac:dyDescent="0.2">
      <c r="A93" s="2">
        <v>91</v>
      </c>
      <c r="B93" s="2">
        <v>55</v>
      </c>
      <c r="C93" s="2">
        <f t="shared" si="11"/>
        <v>55</v>
      </c>
      <c r="D93" s="2">
        <f>SUM($C$2:C93)</f>
        <v>401896</v>
      </c>
      <c r="E93" s="2">
        <f t="shared" si="12"/>
        <v>99.95647534888117</v>
      </c>
      <c r="F93" s="2">
        <f t="shared" si="13"/>
        <v>4.3524651118829638E-2</v>
      </c>
      <c r="G93" s="2">
        <v>19</v>
      </c>
      <c r="H93" s="2">
        <f>SUM($G$2:G93)</f>
        <v>166402</v>
      </c>
      <c r="I93" s="2">
        <f t="shared" si="14"/>
        <v>99.957950886635587</v>
      </c>
      <c r="J93" s="2">
        <f t="shared" si="15"/>
        <v>4.2049113364413415E-2</v>
      </c>
      <c r="K93" s="2">
        <v>34</v>
      </c>
      <c r="L93" s="2">
        <f>SUM($K$2:K93)</f>
        <v>171862</v>
      </c>
      <c r="M93" s="2">
        <f t="shared" si="16"/>
        <v>99.94184761749689</v>
      </c>
      <c r="N93" s="2">
        <f t="shared" si="17"/>
        <v>5.8152382503109834E-2</v>
      </c>
      <c r="O93" s="2">
        <v>2</v>
      </c>
      <c r="P93" s="2">
        <f>SUM($O$2:O93)</f>
        <v>55783</v>
      </c>
      <c r="Q93" s="2">
        <f t="shared" si="18"/>
        <v>99.992829870758413</v>
      </c>
      <c r="R93" s="2">
        <f t="shared" si="19"/>
        <v>7.1701292415866646E-3</v>
      </c>
      <c r="S93" s="2">
        <v>0</v>
      </c>
      <c r="T93" s="2">
        <f>SUM($S$2:S93)</f>
        <v>7849</v>
      </c>
      <c r="U93" s="2">
        <f t="shared" si="20"/>
        <v>99.98726114649682</v>
      </c>
      <c r="V93" s="2">
        <f t="shared" si="21"/>
        <v>1.2738853503179826E-2</v>
      </c>
      <c r="W93" s="2">
        <v>0</v>
      </c>
      <c r="X93" s="2">
        <v>0</v>
      </c>
    </row>
    <row r="94" spans="1:24" x14ac:dyDescent="0.2">
      <c r="A94" s="2">
        <v>92</v>
      </c>
      <c r="B94" s="2">
        <v>32</v>
      </c>
      <c r="C94" s="2">
        <f t="shared" si="11"/>
        <v>32</v>
      </c>
      <c r="D94" s="2">
        <f>SUM($C$2:C94)</f>
        <v>401928</v>
      </c>
      <c r="E94" s="2">
        <f t="shared" si="12"/>
        <v>99.964434142228612</v>
      </c>
      <c r="F94" s="2">
        <f t="shared" si="13"/>
        <v>3.556585777138821E-2</v>
      </c>
      <c r="G94" s="2">
        <v>11</v>
      </c>
      <c r="H94" s="2">
        <f>SUM($G$2:G94)</f>
        <v>166413</v>
      </c>
      <c r="I94" s="2">
        <f t="shared" si="14"/>
        <v>99.964558604449991</v>
      </c>
      <c r="J94" s="2">
        <f t="shared" si="15"/>
        <v>3.5441395550009247E-2</v>
      </c>
      <c r="K94" s="2">
        <v>19</v>
      </c>
      <c r="L94" s="2">
        <f>SUM($K$2:K94)</f>
        <v>171881</v>
      </c>
      <c r="M94" s="2">
        <f t="shared" si="16"/>
        <v>99.952896570172484</v>
      </c>
      <c r="N94" s="2">
        <f t="shared" si="17"/>
        <v>4.7103429827515697E-2</v>
      </c>
      <c r="O94" s="2">
        <v>1</v>
      </c>
      <c r="P94" s="2">
        <f>SUM($O$2:O94)</f>
        <v>55784</v>
      </c>
      <c r="Q94" s="2">
        <f t="shared" si="18"/>
        <v>99.994622403068817</v>
      </c>
      <c r="R94" s="2">
        <f t="shared" si="19"/>
        <v>5.3775969311828931E-3</v>
      </c>
      <c r="S94" s="2">
        <v>1</v>
      </c>
      <c r="T94" s="2">
        <f>SUM($S$2:S94)</f>
        <v>7850</v>
      </c>
      <c r="U94" s="2">
        <f t="shared" si="20"/>
        <v>100</v>
      </c>
      <c r="V94" s="2">
        <f t="shared" si="21"/>
        <v>0</v>
      </c>
      <c r="W94" s="2">
        <v>0</v>
      </c>
      <c r="X94" s="2">
        <v>0</v>
      </c>
    </row>
    <row r="95" spans="1:24" x14ac:dyDescent="0.2">
      <c r="A95" s="2">
        <v>93</v>
      </c>
      <c r="B95" s="2">
        <v>38</v>
      </c>
      <c r="C95" s="2">
        <f t="shared" si="11"/>
        <v>38</v>
      </c>
      <c r="D95" s="2">
        <f>SUM($C$2:C95)</f>
        <v>401966</v>
      </c>
      <c r="E95" s="2">
        <f t="shared" si="12"/>
        <v>99.973885209328699</v>
      </c>
      <c r="F95" s="2">
        <f t="shared" si="13"/>
        <v>2.6114790671300625E-2</v>
      </c>
      <c r="G95" s="2">
        <v>17</v>
      </c>
      <c r="H95" s="2">
        <f>SUM($G$2:G95)</f>
        <v>166430</v>
      </c>
      <c r="I95" s="2">
        <f t="shared" si="14"/>
        <v>99.974770531981349</v>
      </c>
      <c r="J95" s="2">
        <f t="shared" si="15"/>
        <v>2.5229468018650891E-2</v>
      </c>
      <c r="K95" s="2">
        <v>20</v>
      </c>
      <c r="L95" s="2">
        <f>SUM($K$2:K95)</f>
        <v>171901</v>
      </c>
      <c r="M95" s="2">
        <f t="shared" si="16"/>
        <v>99.964527046673098</v>
      </c>
      <c r="N95" s="2">
        <f t="shared" si="17"/>
        <v>3.5472953326902257E-2</v>
      </c>
      <c r="O95" s="2">
        <v>1</v>
      </c>
      <c r="P95" s="2">
        <f>SUM($O$2:O95)</f>
        <v>55785</v>
      </c>
      <c r="Q95" s="2">
        <f t="shared" si="18"/>
        <v>99.996414935379207</v>
      </c>
      <c r="R95" s="2">
        <f t="shared" si="19"/>
        <v>3.5850646207933323E-3</v>
      </c>
      <c r="S95" s="2">
        <v>0</v>
      </c>
      <c r="T95" s="2">
        <f>SUM($S$2:S95)</f>
        <v>7850</v>
      </c>
      <c r="U95" s="2">
        <f t="shared" si="20"/>
        <v>100</v>
      </c>
      <c r="V95" s="2">
        <f t="shared" si="21"/>
        <v>0</v>
      </c>
      <c r="W95" s="2">
        <v>0</v>
      </c>
      <c r="X95" s="2">
        <v>0</v>
      </c>
    </row>
    <row r="96" spans="1:24" x14ac:dyDescent="0.2">
      <c r="A96" s="2">
        <v>94</v>
      </c>
      <c r="B96" s="2">
        <v>21</v>
      </c>
      <c r="C96" s="2">
        <f t="shared" si="11"/>
        <v>21</v>
      </c>
      <c r="D96" s="2">
        <f>SUM($C$2:C96)</f>
        <v>401987</v>
      </c>
      <c r="E96" s="2">
        <f t="shared" si="12"/>
        <v>99.979108167462954</v>
      </c>
      <c r="F96" s="2">
        <f t="shared" si="13"/>
        <v>2.0891832537046184E-2</v>
      </c>
      <c r="G96" s="2">
        <v>6</v>
      </c>
      <c r="H96" s="2">
        <f>SUM($G$2:G96)</f>
        <v>166436</v>
      </c>
      <c r="I96" s="2">
        <f t="shared" si="14"/>
        <v>99.978374741698303</v>
      </c>
      <c r="J96" s="2">
        <f t="shared" si="15"/>
        <v>2.1625258301696704E-2</v>
      </c>
      <c r="K96" s="2">
        <v>14</v>
      </c>
      <c r="L96" s="2">
        <f>SUM($K$2:K96)</f>
        <v>171915</v>
      </c>
      <c r="M96" s="2">
        <f t="shared" si="16"/>
        <v>99.972668380223539</v>
      </c>
      <c r="N96" s="2">
        <f t="shared" si="17"/>
        <v>2.733161977646148E-2</v>
      </c>
      <c r="O96" s="2">
        <v>1</v>
      </c>
      <c r="P96" s="2">
        <f>SUM($O$2:O96)</f>
        <v>55786</v>
      </c>
      <c r="Q96" s="2">
        <f t="shared" si="18"/>
        <v>99.99820746768961</v>
      </c>
      <c r="R96" s="2">
        <f t="shared" si="19"/>
        <v>1.7925323103895607E-3</v>
      </c>
      <c r="S96" s="2">
        <v>0</v>
      </c>
      <c r="T96" s="2">
        <f>SUM($S$2:S96)</f>
        <v>7850</v>
      </c>
      <c r="U96" s="2">
        <f t="shared" si="20"/>
        <v>100</v>
      </c>
      <c r="V96" s="2">
        <f t="shared" si="21"/>
        <v>0</v>
      </c>
      <c r="W96" s="2">
        <v>0</v>
      </c>
      <c r="X96" s="2">
        <v>0</v>
      </c>
    </row>
    <row r="97" spans="1:24" x14ac:dyDescent="0.2">
      <c r="A97" s="2">
        <v>95</v>
      </c>
      <c r="B97" s="2">
        <v>21</v>
      </c>
      <c r="C97" s="2">
        <f t="shared" si="11"/>
        <v>21</v>
      </c>
      <c r="D97" s="2">
        <f>SUM($C$2:C97)</f>
        <v>402008</v>
      </c>
      <c r="E97" s="2">
        <f t="shared" si="12"/>
        <v>99.984331125597222</v>
      </c>
      <c r="F97" s="2">
        <f t="shared" si="13"/>
        <v>1.5668874402777533E-2</v>
      </c>
      <c r="G97" s="2">
        <v>12</v>
      </c>
      <c r="H97" s="2">
        <f>SUM($G$2:G97)</f>
        <v>166448</v>
      </c>
      <c r="I97" s="2">
        <f t="shared" si="14"/>
        <v>99.985583161132212</v>
      </c>
      <c r="J97" s="2">
        <f t="shared" si="15"/>
        <v>1.4416838867788329E-2</v>
      </c>
      <c r="K97" s="2">
        <v>9</v>
      </c>
      <c r="L97" s="2">
        <f>SUM($K$2:K97)</f>
        <v>171924</v>
      </c>
      <c r="M97" s="2">
        <f t="shared" si="16"/>
        <v>99.977902094648812</v>
      </c>
      <c r="N97" s="2">
        <f t="shared" si="17"/>
        <v>2.2097905351188274E-2</v>
      </c>
      <c r="O97" s="2">
        <v>0</v>
      </c>
      <c r="P97" s="2">
        <f>SUM($O$2:O97)</f>
        <v>55786</v>
      </c>
      <c r="Q97" s="2">
        <f t="shared" si="18"/>
        <v>99.99820746768961</v>
      </c>
      <c r="R97" s="2">
        <f t="shared" si="19"/>
        <v>1.7925323103895607E-3</v>
      </c>
      <c r="S97" s="2">
        <v>0</v>
      </c>
      <c r="T97" s="2">
        <f>SUM($S$2:S97)</f>
        <v>7850</v>
      </c>
      <c r="U97" s="2">
        <f t="shared" si="20"/>
        <v>100</v>
      </c>
      <c r="V97" s="2">
        <f t="shared" si="21"/>
        <v>0</v>
      </c>
      <c r="W97" s="2">
        <v>0</v>
      </c>
      <c r="X97" s="2">
        <v>0</v>
      </c>
    </row>
    <row r="98" spans="1:24" x14ac:dyDescent="0.2">
      <c r="A98" s="2">
        <v>96</v>
      </c>
      <c r="B98" s="2">
        <v>16</v>
      </c>
      <c r="C98" s="2">
        <f t="shared" si="11"/>
        <v>16</v>
      </c>
      <c r="D98" s="2">
        <f>SUM($C$2:C98)</f>
        <v>402024</v>
      </c>
      <c r="E98" s="2">
        <f t="shared" si="12"/>
        <v>99.988310522270936</v>
      </c>
      <c r="F98" s="2">
        <f t="shared" si="13"/>
        <v>1.1689477729063924E-2</v>
      </c>
      <c r="G98" s="2">
        <v>6</v>
      </c>
      <c r="H98" s="2">
        <f>SUM($G$2:G98)</f>
        <v>166454</v>
      </c>
      <c r="I98" s="2">
        <f t="shared" si="14"/>
        <v>99.989187370849152</v>
      </c>
      <c r="J98" s="2">
        <f t="shared" si="15"/>
        <v>1.0812629150848352E-2</v>
      </c>
      <c r="K98" s="2">
        <v>9</v>
      </c>
      <c r="L98" s="2">
        <f>SUM($K$2:K98)</f>
        <v>171933</v>
      </c>
      <c r="M98" s="2">
        <f t="shared" si="16"/>
        <v>99.983135809074099</v>
      </c>
      <c r="N98" s="2">
        <f t="shared" si="17"/>
        <v>1.6864190925900857E-2</v>
      </c>
      <c r="O98" s="2">
        <v>1</v>
      </c>
      <c r="P98" s="2">
        <f>SUM($O$2:O98)</f>
        <v>55787</v>
      </c>
      <c r="Q98" s="2">
        <f t="shared" si="18"/>
        <v>100</v>
      </c>
      <c r="R98" s="2">
        <f t="shared" si="19"/>
        <v>0</v>
      </c>
      <c r="S98" s="2">
        <v>0</v>
      </c>
      <c r="T98" s="2">
        <f>SUM($S$2:S98)</f>
        <v>7850</v>
      </c>
      <c r="U98" s="2">
        <f t="shared" si="20"/>
        <v>100</v>
      </c>
      <c r="V98" s="2">
        <f t="shared" si="21"/>
        <v>0</v>
      </c>
      <c r="W98" s="2">
        <v>0</v>
      </c>
      <c r="X98" s="2">
        <v>0</v>
      </c>
    </row>
    <row r="99" spans="1:24" x14ac:dyDescent="0.2">
      <c r="A99" s="2">
        <v>97</v>
      </c>
      <c r="B99" s="2">
        <v>11</v>
      </c>
      <c r="C99" s="2">
        <f t="shared" si="11"/>
        <v>11</v>
      </c>
      <c r="D99" s="2">
        <f>SUM($C$2:C99)</f>
        <v>402035</v>
      </c>
      <c r="E99" s="2">
        <f t="shared" si="12"/>
        <v>99.991046357484123</v>
      </c>
      <c r="F99" s="2">
        <f t="shared" si="13"/>
        <v>8.9536425158769362E-3</v>
      </c>
      <c r="G99" s="2">
        <v>6</v>
      </c>
      <c r="H99" s="2">
        <f>SUM($G$2:G99)</f>
        <v>166460</v>
      </c>
      <c r="I99" s="2">
        <f t="shared" si="14"/>
        <v>99.992791580566092</v>
      </c>
      <c r="J99" s="2">
        <f t="shared" si="15"/>
        <v>7.2084194339083751E-3</v>
      </c>
      <c r="K99" s="2">
        <v>5</v>
      </c>
      <c r="L99" s="2">
        <f>SUM($K$2:K99)</f>
        <v>171938</v>
      </c>
      <c r="M99" s="2">
        <f t="shared" si="16"/>
        <v>99.986043428199253</v>
      </c>
      <c r="N99" s="2">
        <f t="shared" si="17"/>
        <v>1.3956571800747497E-2</v>
      </c>
      <c r="O99" s="2">
        <v>0</v>
      </c>
      <c r="P99" s="2">
        <f>SUM($O$2:O99)</f>
        <v>55787</v>
      </c>
      <c r="Q99" s="2">
        <f t="shared" si="18"/>
        <v>100</v>
      </c>
      <c r="R99" s="2">
        <f t="shared" si="19"/>
        <v>0</v>
      </c>
      <c r="S99" s="2">
        <v>0</v>
      </c>
      <c r="T99" s="2">
        <f>SUM($S$2:S99)</f>
        <v>7850</v>
      </c>
      <c r="U99" s="2">
        <f t="shared" si="20"/>
        <v>100</v>
      </c>
      <c r="V99" s="2">
        <f t="shared" si="21"/>
        <v>0</v>
      </c>
      <c r="W99" s="2">
        <v>0</v>
      </c>
      <c r="X99" s="2">
        <v>0</v>
      </c>
    </row>
    <row r="100" spans="1:24" x14ac:dyDescent="0.2">
      <c r="A100" s="2">
        <v>98</v>
      </c>
      <c r="B100" s="2">
        <v>36</v>
      </c>
      <c r="C100" s="2">
        <f t="shared" si="11"/>
        <v>36</v>
      </c>
      <c r="D100" s="2">
        <f>SUM($C$2:C100)</f>
        <v>402071</v>
      </c>
      <c r="E100" s="2">
        <f t="shared" si="12"/>
        <v>100</v>
      </c>
      <c r="F100" s="2">
        <f t="shared" si="13"/>
        <v>0</v>
      </c>
      <c r="G100" s="2">
        <v>12</v>
      </c>
      <c r="H100" s="2">
        <f>SUM($G$2:G100)</f>
        <v>166472</v>
      </c>
      <c r="I100" s="2">
        <f t="shared" si="14"/>
        <v>100</v>
      </c>
      <c r="J100" s="2">
        <f t="shared" si="15"/>
        <v>0</v>
      </c>
      <c r="K100" s="2">
        <v>24</v>
      </c>
      <c r="L100" s="2">
        <f>SUM($K$2:K100)</f>
        <v>171962</v>
      </c>
      <c r="M100" s="2">
        <f t="shared" si="16"/>
        <v>100</v>
      </c>
      <c r="N100" s="2">
        <f t="shared" si="17"/>
        <v>0</v>
      </c>
      <c r="O100" s="2">
        <v>0</v>
      </c>
      <c r="P100" s="2">
        <f>SUM($O$2:O100)</f>
        <v>55787</v>
      </c>
      <c r="Q100" s="2">
        <f t="shared" si="18"/>
        <v>100</v>
      </c>
      <c r="R100" s="2">
        <f t="shared" si="19"/>
        <v>0</v>
      </c>
      <c r="S100" s="2">
        <v>0</v>
      </c>
      <c r="T100" s="2">
        <f>SUM($S$2:S100)</f>
        <v>7850</v>
      </c>
      <c r="U100" s="2">
        <f t="shared" si="20"/>
        <v>100</v>
      </c>
      <c r="V100" s="2">
        <f t="shared" si="21"/>
        <v>0</v>
      </c>
      <c r="W100" s="2">
        <v>0</v>
      </c>
      <c r="X100" s="2">
        <v>0</v>
      </c>
    </row>
    <row r="101" spans="1:24" x14ac:dyDescent="0.2">
      <c r="B101" s="2">
        <v>407660</v>
      </c>
      <c r="C101" s="2">
        <v>402071</v>
      </c>
      <c r="D101" s="3">
        <v>804142</v>
      </c>
      <c r="E101" s="3">
        <v>200</v>
      </c>
      <c r="F101" s="3">
        <v>-100</v>
      </c>
      <c r="G101" s="2">
        <v>166472</v>
      </c>
      <c r="H101" s="3">
        <v>332944</v>
      </c>
      <c r="I101" s="3">
        <v>200</v>
      </c>
      <c r="J101" s="3">
        <f t="shared" si="15"/>
        <v>-100</v>
      </c>
      <c r="K101" s="2">
        <v>171962</v>
      </c>
      <c r="L101" s="3">
        <f>SUM($K$2:K101)</f>
        <v>343924</v>
      </c>
      <c r="M101" s="3">
        <f t="shared" si="16"/>
        <v>200</v>
      </c>
      <c r="N101" s="3">
        <f t="shared" si="17"/>
        <v>-100</v>
      </c>
      <c r="O101" s="2">
        <v>55787</v>
      </c>
      <c r="P101" s="3">
        <f>SUM($O$2:O101)</f>
        <v>111574</v>
      </c>
      <c r="Q101" s="3">
        <f t="shared" si="18"/>
        <v>200</v>
      </c>
      <c r="R101" s="3">
        <f t="shared" si="19"/>
        <v>-100</v>
      </c>
      <c r="S101" s="4">
        <v>7850</v>
      </c>
      <c r="T101" s="3">
        <f>SUM($S$2:S101)</f>
        <v>15700</v>
      </c>
      <c r="U101" s="3">
        <f t="shared" si="20"/>
        <v>200</v>
      </c>
      <c r="V101" s="3">
        <f t="shared" si="21"/>
        <v>-100</v>
      </c>
      <c r="W101" s="2">
        <v>2704</v>
      </c>
      <c r="X101" s="2">
        <v>2885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john zuwasti curran</cp:lastModifiedBy>
  <dcterms:created xsi:type="dcterms:W3CDTF">2011-08-01T14:22:18Z</dcterms:created>
  <dcterms:modified xsi:type="dcterms:W3CDTF">2016-07-24T12:56:03Z</dcterms:modified>
</cp:coreProperties>
</file>