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38" documentId="13_ncr:1_{86B4128F-EE39-4FFF-A907-770A6E4095C9}" xr6:coauthVersionLast="47" xr6:coauthVersionMax="47" xr10:uidLastSave="{80F60C7D-2C1D-4CA2-9778-4DF688B9D9CF}"/>
  <bookViews>
    <workbookView xWindow="28680" yWindow="-120" windowWidth="25440" windowHeight="1539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<sst xmlns="http://schemas.openxmlformats.org/spreadsheetml/2006/main" count="14146" uniqueCount="6131">
  <si>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</si>
  <si>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</si>
  <si>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</si>
  <si>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</si>
  <si>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</si>
  <si>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</si>
  <si>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</si>
  <si>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</si>
  <si>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</si>
  <si>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</si>
  <si>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</si>
  <si>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</si>
  <si>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</si>
  <si>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</si>
  <si>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</si>
  <si>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</si>
  <si>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</si>
  <si>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</si>
  <si>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</si>
  <si>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</si>
  <si>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</si>
  <si>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</si>
  <si>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</si>
  <si>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</si>
  <si>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</si>
  <si>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</si>
  <si>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</si>
  <si>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</si>
  <si>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</si>
  <si>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</si>
  <si>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</si>
  <si>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</si>
  <si>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</si>
  <si>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</si>
  <si>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</si>
  <si>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</si>
  <si>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</si>
  <si>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</si>
  <si>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</si>
  <si>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</si>
  <si>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</si>
  <si>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</si>
  <si>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</si>
  <si>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</si>
  <si>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</si>
  <si>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</si>
  <si>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</si>
  <si>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</si>
  <si>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</si>
  <si>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</si>
  <si>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</si>
  <si>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</si>
  <si>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</si>
  <si>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</si>
  <si>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</si>
  <si>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</si>
  <si>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</si>
  <si>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</si>
  <si>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</si>
  <si>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</si>
  <si>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</si>
  <si>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</si>
  <si>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</si>
  <si>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</si>
  <si>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</si>
  <si>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</si>
  <si>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</si>
  <si>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</si>
  <si>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</si>
  <si>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</si>
  <si>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</si>
  <si>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</si>
  <si>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</si>
  <si>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</si>
  <si>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</si>
  <si>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</si>
  <si>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</si>
  <si>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</si>
  <si>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</si>
  <si>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</si>
  <si>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</si>
  <si>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</si>
  <si>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</si>
  <si>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</si>
  <si>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</si>
  <si>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</si>
  <si>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</si>
  <si>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</si>
  <si>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</si>
  <si>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</si>
  <si>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</si>
  <si>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</si>
  <si>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</si>
  <si>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</si>
  <si>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</si>
  <si>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</si>
  <si>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</si>
  <si>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</si>
  <si>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</si>
  <si>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</si>
  <si>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</si>
  <si>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</si>
  <si>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</si>
  <si>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</si>
  <si>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</si>
  <si>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</si>
  <si>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</si>
  <si>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</si>
  <si>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</si>
  <si>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</si>
  <si>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</si>
  <si>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</si>
  <si>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</si>
  <si>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</si>
  <si>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</si>
  <si>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</si>
  <si>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</si>
  <si>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</si>
  <si>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</si>
  <si>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</si>
  <si>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</si>
  <si>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</si>
  <si>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</si>
  <si>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</si>
  <si>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</si>
  <si>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</si>
  <si>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</si>
  <si>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</si>
  <si>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</si>
  <si>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</si>
  <si>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</si>
  <si>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</si>
  <si>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</si>
  <si>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</si>
  <si>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</si>
  <si>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</si>
  <si>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</si>
  <si>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</si>
  <si>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</si>
  <si>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</si>
  <si>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</si>
  <si>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</si>
  <si>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</si>
  <si>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</si>
  <si>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</si>
  <si>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</si>
  <si>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</si>
  <si>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</si>
  <si>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</si>
  <si>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</si>
  <si>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</si>
  <si>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</si>
  <si>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</si>
  <si>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</si>
  <si>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</si>
  <si>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</si>
  <si>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</si>
  <si>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</si>
  <si>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</si>
  <si>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</si>
  <si>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</si>
  <si>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</si>
  <si>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</si>
  <si>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</si>
  <si>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</si>
  <si>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</si>
  <si>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</si>
  <si>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</si>
  <si>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</si>
  <si>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</si>
  <si>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</si>
  <si>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</si>
  <si>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</si>
  <si>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</si>
  <si>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</si>
  <si>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</si>
  <si>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</si>
  <si>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</si>
  <si>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</si>
  <si>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</si>
  <si>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</si>
  <si>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</si>
  <si>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</si>
  <si>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</si>
  <si>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</si>
  <si>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</si>
  <si>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</si>
  <si>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</si>
  <si>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</si>
  <si>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</si>
  <si>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</si>
  <si>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</si>
  <si>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</si>
  <si>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</si>
  <si>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</si>
  <si>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</si>
  <si>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</si>
  <si>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</si>
  <si>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</si>
  <si>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</si>
  <si>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</si>
  <si>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</si>
  <si>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</si>
  <si>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</si>
  <si>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</si>
  <si>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</si>
  <si>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</si>
  <si>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</si>
  <si>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</si>
  <si>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</si>
  <si>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</si>
  <si>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</si>
  <si>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</si>
  <si>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</si>
  <si>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</si>
  <si>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</si>
  <si>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</si>
  <si>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</si>
  <si>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</si>
  <si>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</si>
  <si>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</si>
  <si>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</si>
  <si>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</si>
  <si>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</si>
  <si>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</si>
  <si>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</si>
  <si>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</si>
  <si>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</si>
  <si>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</si>
  <si>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</si>
  <si>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</si>
  <si>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</si>
  <si>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</si>
  <si>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</si>
  <si>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</si>
  <si>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</si>
  <si>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</si>
  <si>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</si>
  <si>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</si>
  <si>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</si>
  <si>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</si>
  <si>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</si>
  <si>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</si>
  <si>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</si>
  <si>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</si>
  <si>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</si>
  <si>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</si>
  <si>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</si>
  <si>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</si>
  <si>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</si>
  <si>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</si>
  <si>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</si>
  <si>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</si>
  <si>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</si>
  <si>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</si>
  <si>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</si>
  <si>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</si>
  <si>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</si>
  <si>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</si>
  <si>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</si>
  <si>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</si>
  <si>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</si>
  <si>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</si>
  <si>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</si>
  <si>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</si>
  <si>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</si>
  <si>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</si>
  <si>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</si>
  <si>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</si>
  <si>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</si>
  <si>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</si>
  <si>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</si>
  <si>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</si>
  <si>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</si>
  <si>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</si>
  <si>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</si>
  <si>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</si>
  <si>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</si>
  <si>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</si>
  <si>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</si>
  <si>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</si>
  <si>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</si>
  <si>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</si>
  <si>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</si>
  <si>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</si>
  <si>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</si>
  <si>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</si>
  <si>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</si>
  <si>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</si>
  <si>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</si>
  <si>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</si>
  <si>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</si>
  <si>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</si>
  <si>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</si>
  <si>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</si>
  <si>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</si>
  <si>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</si>
  <si>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</si>
  <si>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</si>
  <si>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</si>
  <si>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</si>
  <si>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</si>
  <si>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</si>
  <si>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</si>
  <si>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</si>
  <si>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</si>
  <si>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</si>
  <si>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</si>
  <si>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</si>
  <si>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</si>
  <si>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</si>
  <si>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</si>
  <si>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</si>
  <si>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</si>
  <si>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</si>
  <si>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</si>
  <si>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</si>
  <si>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</si>
  <si>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</si>
  <si>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</si>
  <si>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</si>
  <si>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</si>
  <si>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</si>
  <si>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</si>
  <si>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</si>
  <si>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</si>
  <si>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</si>
  <si>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</si>
  <si>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</si>
  <si>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</si>
  <si>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</si>
  <si>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</si>
  <si>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</si>
  <si>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</si>
  <si>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</si>
  <si>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</si>
  <si>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</si>
  <si>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</si>
  <si>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</si>
  <si>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</si>
  <si>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</si>
  <si>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</si>
  <si>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</si>
  <si>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</si>
  <si>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</si>
  <si>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</si>
  <si>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</si>
  <si>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</si>
  <si>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</si>
  <si>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</si>
  <si>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</si>
  <si>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</si>
  <si>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</si>
  <si>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</si>
  <si>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</si>
  <si>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</si>
  <si>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</si>
  <si>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</si>
  <si>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</si>
  <si>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</si>
  <si>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</si>
  <si>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</si>
  <si>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</si>
  <si>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</si>
  <si>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</si>
  <si>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</si>
  <si>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</si>
  <si>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</si>
  <si>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</si>
  <si>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</si>
  <si>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</si>
  <si>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</si>
  <si>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</si>
  <si>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</si>
  <si>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</si>
  <si>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</si>
  <si>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</si>
  <si>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</si>
  <si>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</si>
  <si>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</si>
  <si>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</si>
  <si>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</si>
  <si>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</si>
  <si>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</si>
  <si>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</si>
  <si>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</si>
  <si>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</si>
  <si>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</si>
  <si>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</si>
  <si>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</si>
  <si>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</si>
  <si>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</si>
  <si>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</si>
  <si>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</si>
  <si>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</si>
  <si>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</si>
  <si>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</si>
  <si>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</si>
  <si>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</si>
  <si>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</si>
  <si>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</si>
  <si>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</si>
  <si>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</si>
  <si>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</si>
  <si>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</si>
  <si>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</si>
  <si>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</si>
  <si>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</si>
  <si>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</si>
  <si>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</si>
  <si>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</si>
  <si>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</si>
  <si>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</si>
  <si>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</si>
  <si>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</si>
  <si>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</si>
  <si>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</si>
  <si>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</si>
  <si>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</si>
  <si>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</si>
  <si>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</si>
  <si>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</si>
  <si>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</si>
  <si>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</si>
  <si>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</si>
  <si>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</si>
  <si>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</si>
  <si>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</si>
  <si>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</si>
  <si>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</si>
  <si>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</si>
  <si>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</si>
  <si>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</si>
  <si>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</si>
  <si>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</si>
  <si>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</si>
  <si>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</si>
  <si>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</si>
  <si>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</si>
  <si>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</si>
  <si>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</si>
  <si>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</si>
  <si>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</si>
  <si>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</si>
  <si>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</si>
  <si>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</si>
  <si>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</si>
  <si>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</si>
  <si>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</si>
  <si>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</si>
  <si>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</si>
  <si>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</si>
  <si>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</si>
  <si>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</si>
  <si>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</si>
  <si>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</si>
  <si>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</si>
  <si>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</si>
  <si>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</si>
  <si>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</si>
  <si>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</si>
  <si>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</si>
  <si>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</si>
  <si>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</si>
  <si>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</si>
  <si>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</si>
  <si>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</si>
  <si>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</si>
  <si>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</si>
  <si>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</si>
  <si>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</si>
  <si>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</si>
  <si>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</si>
  <si>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</si>
  <si>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</si>
  <si>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</si>
  <si>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</si>
  <si>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</si>
  <si>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</si>
  <si>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</si>
  <si>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</si>
  <si>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</si>
  <si>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</si>
  <si>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</si>
  <si>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</si>
  <si>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</si>
  <si>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</si>
  <si>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</si>
  <si>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</si>
  <si>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</si>
  <si>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</si>
  <si>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</si>
  <si>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</si>
  <si>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</si>
  <si>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</si>
  <si>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</si>
  <si>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</si>
  <si>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</si>
  <si>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</si>
  <si>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</si>
  <si>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</si>
  <si>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</si>
  <si>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</si>
  <si>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</si>
  <si>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</si>
  <si>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</si>
  <si>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</si>
  <si>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</si>
  <si>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</si>
  <si>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</si>
  <si>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</si>
  <si>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</si>
  <si>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</si>
  <si>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</si>
  <si>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</si>
  <si>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</si>
  <si>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</si>
  <si>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</si>
  <si>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</si>
  <si>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</si>
  <si>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</si>
  <si>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</si>
  <si>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</si>
  <si>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</si>
  <si>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</si>
  <si>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</si>
  <si>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</si>
  <si>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</si>
  <si>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</si>
  <si>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</si>
  <si>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</si>
  <si>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</si>
  <si>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</si>
  <si>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</si>
  <si>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</si>
  <si>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</si>
  <si>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</si>
  <si>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</si>
  <si>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</si>
  <si>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</si>
  <si>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</si>
  <si>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</si>
  <si>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</si>
  <si>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</si>
  <si>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</si>
  <si>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</si>
  <si>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</si>
  <si>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</si>
  <si>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</si>
  <si>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</si>
  <si>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</si>
  <si>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</si>
  <si>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</si>
  <si>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</si>
  <si>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</si>
  <si>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</si>
  <si>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</si>
  <si>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</si>
  <si>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</si>
  <si>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</si>
  <si>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</si>
  <si>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</si>
  <si>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</si>
  <si>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</si>
  <si>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</si>
  <si>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</si>
  <si>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</si>
  <si>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</si>
  <si>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</si>
  <si>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</si>
  <si>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</si>
  <si>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</si>
  <si>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</si>
  <si>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</si>
  <si>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</si>
  <si>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</si>
  <si>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</si>
  <si>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</si>
  <si>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</si>
  <si>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</si>
  <si>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</si>
  <si>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</si>
  <si>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</si>
  <si>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</si>
  <si>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</si>
  <si>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</si>
  <si>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</si>
  <si>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</si>
  <si>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</si>
  <si>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</si>
  <si>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</si>
  <si>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</si>
  <si>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</si>
  <si>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</si>
  <si>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</si>
  <si>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</si>
  <si>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</si>
  <si>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</si>
  <si>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</si>
  <si>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</si>
  <si>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</si>
  <si>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</si>
  <si>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</si>
  <si>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</si>
  <si>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</si>
  <si>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</si>
  <si>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</si>
  <si>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</si>
  <si>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</si>
  <si>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</si>
  <si>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</si>
  <si>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</si>
  <si>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</si>
  <si>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</si>
  <si>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</si>
  <si>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</si>
  <si>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</si>
  <si>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</si>
  <si>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</si>
  <si>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</si>
  <si>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</si>
  <si>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</si>
  <si>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</si>
  <si>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</si>
  <si>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</si>
  <si>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</si>
  <si>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</si>
  <si>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</si>
  <si>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</si>
  <si>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</si>
  <si>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</si>
  <si>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</si>
  <si>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</si>
  <si>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</si>
  <si>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</si>
  <si>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</si>
  <si>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</si>
  <si>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</si>
  <si>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</si>
  <si>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</si>
  <si>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</si>
  <si>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</si>
  <si>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</si>
  <si>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</si>
  <si>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</si>
  <si>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</si>
  <si>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</si>
  <si>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</si>
  <si>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</si>
  <si>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</si>
  <si>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</si>
  <si>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</si>
  <si>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</si>
  <si>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</si>
  <si>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</si>
  <si>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</si>
  <si>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</si>
  <si>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</si>
  <si>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</si>
  <si>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</si>
  <si>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</si>
  <si>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</si>
  <si>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</si>
  <si>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</si>
  <si>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</si>
  <si>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</si>
  <si>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</si>
  <si>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</si>
  <si>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</si>
  <si>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</si>
  <si>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</si>
  <si>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</si>
  <si>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</si>
  <si>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</si>
  <si>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</si>
  <si>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</si>
  <si>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</si>
  <si>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</si>
  <si>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</si>
  <si>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</si>
  <si>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</si>
  <si>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</si>
  <si>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</si>
  <si>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</si>
  <si>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</si>
  <si>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</si>
  <si>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</si>
  <si>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</si>
  <si>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</si>
  <si>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</si>
  <si>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</si>
  <si>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</si>
  <si>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</si>
  <si>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</si>
  <si>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</si>
  <si>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</si>
  <si>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</si>
  <si>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</si>
  <si>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</si>
  <si>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</si>
  <si>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</si>
  <si>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</si>
  <si>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</si>
  <si>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</si>
  <si>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</si>
  <si>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</si>
  <si>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</si>
  <si>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</si>
  <si>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</si>
  <si>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</si>
  <si>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</si>
  <si>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</si>
  <si>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</si>
  <si>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</si>
  <si>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</si>
  <si>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</si>
  <si>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</si>
  <si>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</si>
  <si>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</si>
  <si>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</si>
  <si>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</si>
  <si>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</si>
  <si>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</si>
  <si>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</si>
  <si>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</si>
  <si>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</si>
  <si>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</si>
  <si>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</si>
  <si>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</si>
  <si>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</si>
  <si>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</si>
  <si>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</si>
  <si>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</si>
  <si>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</si>
  <si>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</si>
  <si>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</si>
  <si>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</si>
  <si>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</si>
  <si>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</si>
  <si>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</si>
  <si>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</si>
  <si>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</si>
  <si>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</si>
  <si>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</si>
  <si>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</si>
  <si>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</si>
  <si>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</si>
  <si>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</si>
  <si>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</si>
  <si>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</si>
  <si>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</si>
  <si>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</si>
  <si>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</si>
  <si>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</si>
  <si>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</si>
  <si>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</si>
  <si>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</si>
  <si>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</si>
  <si>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</si>
  <si>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</si>
  <si>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</si>
  <si>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</si>
  <si>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</si>
  <si>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</si>
  <si>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</si>
  <si>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</si>
  <si>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</si>
  <si>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</si>
  <si>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</si>
  <si>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</si>
  <si>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</si>
  <si>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</si>
  <si>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</si>
  <si>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</si>
  <si>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</si>
  <si>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</si>
  <si>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</si>
  <si>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</si>
  <si>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</si>
  <si>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</si>
  <si>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</si>
  <si>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</si>
  <si>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</si>
  <si>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</si>
  <si>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</si>
  <si>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</si>
  <si>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</si>
  <si>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</si>
  <si>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</si>
  <si>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</si>
  <si>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</si>
  <si>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</si>
  <si>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</si>
  <si>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</si>
  <si>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</si>
  <si>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</si>
  <si>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</si>
  <si>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</si>
  <si>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</si>
  <si>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</si>
  <si>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</si>
  <si>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</si>
  <si>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</si>
  <si>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</si>
  <si>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</si>
  <si>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</si>
  <si>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</si>
  <si>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</si>
  <si>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</si>
  <si>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</si>
  <si>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</si>
  <si>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</si>
  <si>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</si>
  <si>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</si>
  <si>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</si>
  <si>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</si>
  <si>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</si>
  <si>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</si>
  <si>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</si>
  <si>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</si>
  <si>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</si>
  <si>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</si>
  <si>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</si>
  <si>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</si>
  <si>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</si>
  <si>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</si>
  <si>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</si>
  <si>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</si>
  <si>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</si>
  <si>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</si>
  <si>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</si>
  <si>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</si>
  <si>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</si>
  <si>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</si>
  <si>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</si>
  <si>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</si>
  <si>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</si>
  <si>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</si>
  <si>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</si>
  <si>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</si>
  <si>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</si>
  <si>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</si>
  <si>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</si>
  <si>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</si>
  <si>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</si>
  <si>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</si>
  <si>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</si>
  <si>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</si>
  <si>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</si>
  <si>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</si>
  <si>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</si>
  <si>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</si>
  <si>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</si>
  <si>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</si>
  <si>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</si>
  <si>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</si>
  <si>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</si>
  <si>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</si>
  <si>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</si>
  <si>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</si>
  <si>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</si>
  <si>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</si>
  <si>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</si>
  <si>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</si>
  <si>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</si>
  <si>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</si>
  <si>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</si>
  <si>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</si>
  <si>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</si>
  <si>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</si>
  <si>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</si>
  <si>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</si>
  <si>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</si>
  <si>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</si>
  <si>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</si>
  <si>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</si>
  <si>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</si>
  <si>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</si>
  <si>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</si>
  <si>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</si>
  <si>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</si>
  <si>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</si>
  <si>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</si>
  <si>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</si>
  <si>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</si>
  <si>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</si>
  <si>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</si>
  <si>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</si>
  <si>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</si>
  <si>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</si>
  <si>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</si>
  <si>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</si>
  <si>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</si>
  <si>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</si>
  <si>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</si>
  <si>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</si>
  <si>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</si>
  <si>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</si>
  <si>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</si>
  <si>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</si>
  <si>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</si>
  <si>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</si>
  <si>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</si>
  <si>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</si>
  <si>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</si>
  <si>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</si>
  <si>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</si>
  <si>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</si>
  <si>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</si>
  <si>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</si>
  <si>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</si>
  <si>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</si>
  <si>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</si>
  <si>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</si>
  <si>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</si>
  <si>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</si>
  <si>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</si>
  <si>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</si>
  <si>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</si>
  <si>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</si>
  <si>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</si>
  <si>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</si>
  <si>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</si>
  <si>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</si>
  <si>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</si>
  <si>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</si>
  <si>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</si>
  <si>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</si>
  <si>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</si>
  <si>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</si>
  <si>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</si>
  <si>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</si>
  <si>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</si>
  <si>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</si>
  <si>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</si>
  <si>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</si>
  <si>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</si>
  <si>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</si>
  <si>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</si>
  <si>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</si>
  <si>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</si>
  <si>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</si>
  <si>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</si>
  <si>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</si>
  <si>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</si>
  <si>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</si>
  <si>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</si>
  <si>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</si>
  <si>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</si>
  <si>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</si>
  <si>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</si>
  <si>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</si>
  <si>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</si>
  <si>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</si>
  <si>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</si>
  <si>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</si>
  <si>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</si>
  <si>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</si>
  <si>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</si>
  <si>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</si>
  <si>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</si>
  <si>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</si>
  <si>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</si>
  <si>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</si>
  <si>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</si>
  <si>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</si>
  <si>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</si>
  <si>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</si>
  <si>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</si>
  <si>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</si>
  <si>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</si>
  <si>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</si>
  <si>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</si>
  <si>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</si>
  <si>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</si>
  <si>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</si>
  <si>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</si>
  <si>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</si>
  <si>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</si>
  <si>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</si>
  <si>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</si>
  <si>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</si>
  <si>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</si>
  <si>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</si>
  <si>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</si>
  <si>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</si>
  <si>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</si>
  <si>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</si>
  <si>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</si>
  <si>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</si>
  <si>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</si>
  <si>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</si>
  <si>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</si>
  <si>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</si>
  <si>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</si>
  <si>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</si>
  <si>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</si>
  <si>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</si>
  <si>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</si>
  <si>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</si>
  <si>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</si>
  <si>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</si>
  <si>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</si>
  <si>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</si>
  <si>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</si>
  <si>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</si>
  <si>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</si>
  <si>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</si>
  <si>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</si>
  <si>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</si>
  <si>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</si>
  <si>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</si>
  <si>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</si>
  <si>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</si>
  <si>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</si>
  <si>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</si>
  <si>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</si>
  <si>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</si>
  <si>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</si>
  <si>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</si>
  <si>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</si>
  <si>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</si>
  <si>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</si>
  <si>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</si>
  <si>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</si>
  <si>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</si>
  <si>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</si>
  <si>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</si>
  <si>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</si>
  <si>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</si>
  <si>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</si>
  <si>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</si>
  <si>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</si>
  <si>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</si>
  <si>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</si>
  <si>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</si>
  <si>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</si>
  <si>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</si>
  <si>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</si>
  <si>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</si>
  <si>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</si>
  <si>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</si>
  <si>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</si>
  <si>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</si>
  <si>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</si>
  <si>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</si>
  <si>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</si>
  <si>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</si>
  <si>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</si>
  <si>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</si>
  <si>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</si>
  <si>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</si>
  <si>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</si>
  <si>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</si>
  <si>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</si>
  <si>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</si>
  <si>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</si>
  <si>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</si>
  <si>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</si>
  <si>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</si>
  <si>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</si>
  <si>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</si>
  <si>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</si>
  <si>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</si>
  <si>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</si>
  <si>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</si>
  <si>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</si>
  <si>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</si>
  <si>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</si>
  <si>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</si>
  <si>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</si>
  <si>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</si>
  <si>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</si>
  <si>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</si>
  <si>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</si>
  <si>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</si>
  <si>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</si>
  <si>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</si>
  <si>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</si>
  <si>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</si>
  <si>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</si>
  <si>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</si>
  <si>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</si>
  <si>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</si>
  <si>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</si>
  <si>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</si>
  <si>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</si>
  <si>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</si>
  <si>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</si>
  <si>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</si>
  <si>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</si>
  <si>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</si>
  <si>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</si>
  <si>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</si>
  <si>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</si>
  <si>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</si>
  <si>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</si>
  <si>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</si>
  <si>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</si>
  <si>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</si>
  <si>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</si>
  <si>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</si>
  <si>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</si>
  <si>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</si>
  <si>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</si>
  <si>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</si>
  <si>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</si>
  <si>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</si>
  <si>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</si>
  <si>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</si>
  <si>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</si>
  <si>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</si>
  <si>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</si>
  <si>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</si>
  <si>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</si>
  <si>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</si>
  <si>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</si>
  <si>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</si>
  <si>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</si>
  <si>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</si>
  <si>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</si>
  <si>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</si>
  <si>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</si>
  <si>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</si>
  <si>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</si>
  <si>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</si>
  <si>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</si>
  <si>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</si>
  <si>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</si>
  <si>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</si>
  <si>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</si>
  <si>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</si>
  <si>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</si>
  <si>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</si>
  <si>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</si>
  <si>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</si>
  <si>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</si>
  <si>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</si>
  <si>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</si>
  <si>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</si>
  <si>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</si>
  <si>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</si>
  <si>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</si>
  <si>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</si>
  <si>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</si>
  <si>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</si>
  <si>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</si>
  <si>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</si>
  <si>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</si>
  <si>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</si>
  <si>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</si>
  <si>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</si>
  <si>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</si>
  <si>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</si>
  <si>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</si>
  <si>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</si>
  <si>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</si>
  <si>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</si>
  <si>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</si>
  <si>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</si>
  <si>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</si>
  <si>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</si>
  <si>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</si>
  <si>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</si>
  <si>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</si>
  <si>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</si>
  <si>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</si>
  <si>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</si>
  <si>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</si>
  <si>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</si>
  <si>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</si>
  <si>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>I-191</t>
  </si>
  <si>
    <t>I-192</t>
  </si>
  <si>
    <t>I-193</t>
  </si>
  <si>
    <t>I-194</t>
  </si>
  <si>
    <t>I-195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</si>
  <si>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</si>
  <si>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</si>
  <si>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</si>
  <si>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</si>
  <si>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</si>
  <si>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</si>
  <si>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</si>
  <si>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</si>
  <si>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</si>
  <si>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</si>
  <si>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</si>
  <si>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</si>
  <si>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</si>
  <si>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</si>
  <si>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</si>
  <si>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</si>
  <si>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</si>
  <si>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</si>
  <si>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</si>
  <si>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</si>
  <si>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</si>
  <si>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</si>
  <si>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</si>
  <si>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</si>
  <si>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</si>
  <si>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</si>
  <si>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</si>
  <si>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</si>
  <si>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</si>
  <si>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</si>
  <si>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</si>
  <si>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</si>
  <si>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</si>
  <si>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</si>
  <si>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</si>
  <si>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</si>
  <si>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</si>
  <si>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</si>
  <si>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</si>
  <si>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</si>
  <si>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</si>
  <si>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</si>
  <si>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</si>
  <si>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</si>
  <si>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</si>
  <si>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</si>
  <si>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</si>
  <si>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</si>
  <si>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</si>
  <si>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</si>
  <si>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</si>
  <si>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</si>
  <si>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</si>
  <si>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</si>
  <si>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</si>
  <si>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</si>
  <si>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</si>
  <si>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</si>
  <si>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</si>
  <si>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</si>
  <si>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</si>
  <si>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</si>
  <si>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</si>
  <si>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</si>
  <si>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</si>
  <si>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</si>
  <si>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</si>
  <si>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</si>
  <si>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</si>
  <si>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</si>
  <si>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</si>
  <si>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</si>
  <si>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</si>
  <si>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</si>
  <si>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</si>
  <si>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</si>
  <si>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</si>
  <si>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</si>
  <si>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</si>
  <si>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</si>
  <si>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</si>
  <si>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</si>
  <si>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</si>
  <si>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</si>
  <si>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</si>
  <si>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</si>
  <si>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</si>
  <si>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</si>
  <si>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</si>
  <si>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</si>
  <si>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</si>
  <si>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</si>
  <si>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</si>
  <si>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</si>
  <si>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</si>
  <si>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</si>
  <si>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</si>
  <si>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</si>
  <si>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</si>
  <si>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</si>
  <si>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</si>
  <si>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</si>
  <si>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</si>
  <si>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</si>
  <si>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</si>
  <si>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</si>
  <si>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</si>
  <si>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</si>
  <si>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</si>
  <si>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</si>
  <si>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</si>
  <si>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</si>
  <si>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</si>
  <si>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</si>
  <si>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</si>
  <si>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</si>
  <si>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</si>
  <si>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</si>
  <si>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</si>
  <si>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</si>
  <si>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</si>
  <si>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</si>
  <si>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</si>
  <si>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</si>
  <si>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</si>
  <si>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</si>
  <si>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</si>
  <si>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</si>
  <si>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</si>
  <si>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</si>
  <si>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</si>
  <si>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</si>
  <si>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</si>
  <si>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</si>
  <si>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</si>
  <si>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</si>
  <si>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</si>
  <si>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</si>
  <si>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</si>
  <si>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</si>
  <si>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</si>
  <si>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</si>
  <si>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</si>
  <si>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</si>
  <si>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</si>
  <si>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</si>
  <si>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</si>
  <si>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</si>
  <si>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</si>
  <si>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</si>
  <si>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</si>
  <si>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</si>
  <si>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</si>
  <si>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</si>
  <si>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</si>
  <si>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</si>
  <si>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</si>
  <si>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</si>
  <si>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</si>
  <si>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</si>
  <si>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</si>
  <si>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</si>
  <si>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</si>
  <si>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</si>
  <si>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</si>
  <si>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</si>
  <si>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</si>
  <si>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</si>
  <si>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</si>
  <si>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</si>
  <si>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</si>
  <si>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</si>
  <si>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</si>
  <si>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</si>
  <si>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</si>
  <si>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</si>
  <si>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</si>
  <si>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</si>
  <si>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</si>
  <si>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</si>
  <si>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</si>
  <si>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</si>
  <si>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</si>
  <si>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</si>
  <si>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</si>
  <si>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</si>
  <si>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</si>
  <si>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</si>
  <si>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</si>
  <si>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</si>
  <si>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</si>
  <si>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</si>
  <si>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</si>
  <si>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</si>
  <si>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</si>
  <si>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</si>
  <si>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</si>
  <si>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</si>
  <si>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</si>
  <si>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</si>
  <si>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</si>
  <si>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</si>
  <si>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</si>
  <si>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</si>
  <si>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</si>
  <si>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</si>
  <si>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</si>
  <si>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</si>
  <si>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</si>
  <si>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</si>
  <si>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</si>
  <si>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</si>
  <si>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</si>
  <si>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</si>
  <si>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</si>
  <si>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</si>
  <si>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</si>
  <si>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</si>
  <si>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</si>
  <si>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</si>
  <si>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</si>
  <si>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</si>
  <si>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</si>
  <si>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</si>
  <si>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</si>
  <si>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</si>
  <si>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</si>
  <si>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</si>
  <si>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</si>
  <si>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</si>
  <si>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</si>
  <si>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</si>
  <si>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</si>
  <si>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</si>
  <si>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</si>
  <si>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</si>
  <si>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</si>
  <si>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</si>
  <si>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</si>
  <si>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</si>
  <si>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</si>
  <si>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</si>
  <si>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</si>
  <si>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</si>
  <si>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</si>
  <si>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</si>
  <si>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</si>
  <si>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</si>
  <si>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</si>
  <si>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</si>
  <si>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</si>
  <si>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</si>
  <si>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</si>
  <si>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</si>
  <si>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</si>
  <si>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</si>
  <si>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</si>
  <si>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</si>
  <si>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</si>
  <si>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</si>
  <si>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</si>
  <si>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</si>
  <si>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</si>
  <si>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</si>
  <si>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</si>
  <si>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</si>
  <si>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</si>
  <si>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</si>
  <si>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</si>
  <si>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</si>
  <si>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</si>
  <si>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</si>
  <si>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</si>
  <si>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</si>
  <si>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</si>
  <si>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</si>
  <si>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</si>
  <si>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</si>
  <si>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</si>
  <si>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</si>
  <si>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</si>
  <si>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</si>
  <si>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</si>
  <si>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</si>
  <si>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</si>
  <si>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</si>
  <si>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</si>
  <si>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</si>
  <si>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</si>
  <si>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</si>
  <si>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</si>
  <si>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</si>
  <si>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</si>
  <si>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</si>
  <si>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</si>
  <si>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</si>
  <si>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</si>
  <si>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</si>
  <si>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</si>
  <si>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</si>
  <si>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</si>
  <si>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</si>
  <si>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</si>
  <si>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</si>
  <si>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</si>
  <si>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</si>
  <si>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</si>
  <si>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</si>
  <si>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</si>
  <si>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</si>
  <si>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</si>
  <si>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</si>
  <si>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</si>
  <si>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</si>
  <si>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</si>
  <si>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</si>
  <si>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</si>
  <si>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</si>
  <si>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</si>
  <si>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</si>
  <si>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</si>
  <si>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</si>
  <si>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</si>
  <si>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</si>
  <si>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</si>
  <si>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</si>
  <si>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</si>
  <si>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</si>
  <si>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</si>
  <si>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</si>
  <si>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</si>
  <si>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</si>
  <si>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</si>
  <si>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</si>
  <si>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</si>
  <si>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</si>
  <si>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</si>
  <si>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</si>
  <si>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</si>
  <si>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</si>
  <si>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</si>
  <si>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</si>
  <si>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</si>
  <si>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</si>
  <si>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</si>
  <si>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</si>
  <si>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</si>
  <si>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</si>
  <si>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</si>
  <si>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</si>
  <si>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</si>
  <si>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</si>
  <si>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</si>
  <si>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</si>
  <si>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</si>
  <si>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</si>
  <si>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</si>
  <si>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</si>
  <si>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</si>
  <si>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</si>
  <si>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</si>
  <si>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</si>
  <si>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</si>
  <si>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</si>
  <si>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</si>
  <si>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</si>
  <si>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</si>
  <si>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</si>
  <si>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</si>
  <si>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</si>
  <si>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</si>
  <si>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</si>
  <si>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</si>
  <si>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</si>
  <si>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</si>
  <si>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</si>
  <si>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</si>
  <si>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</si>
  <si>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</si>
  <si>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</si>
  <si>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</si>
  <si>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</si>
  <si>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</si>
  <si>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</si>
  <si>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</si>
  <si>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</si>
  <si>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</si>
  <si>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</si>
  <si>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</si>
  <si>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</si>
  <si>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</si>
  <si>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</si>
  <si>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</si>
  <si>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</si>
  <si>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</si>
  <si>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</si>
  <si>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</si>
  <si>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</si>
  <si>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</si>
  <si>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</si>
  <si>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</si>
  <si>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</si>
  <si>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</si>
  <si>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</si>
  <si>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</si>
  <si>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</si>
  <si>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</si>
  <si>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</si>
  <si>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</si>
  <si>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</si>
  <si>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</si>
  <si>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</si>
  <si>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</si>
  <si>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</si>
  <si>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</si>
  <si>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</si>
  <si>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</si>
  <si>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</si>
  <si>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</si>
  <si>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</si>
  <si>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</si>
  <si>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</si>
  <si>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</si>
  <si>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</si>
  <si>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</si>
  <si>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</si>
  <si>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</si>
  <si>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</si>
  <si>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</si>
  <si>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</si>
  <si>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</si>
  <si>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</si>
  <si>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</si>
  <si>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</si>
  <si>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</si>
  <si>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</si>
  <si>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</si>
  <si>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</si>
  <si>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</si>
  <si>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</si>
  <si>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</si>
  <si>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</si>
  <si>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</si>
  <si>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</si>
  <si>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</si>
  <si>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</si>
  <si>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</si>
  <si>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</si>
  <si>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</si>
  <si>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</si>
  <si>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</si>
  <si>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</si>
  <si>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</si>
  <si>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</si>
  <si>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</si>
  <si>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</si>
  <si>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</si>
  <si>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</si>
  <si>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</si>
  <si>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</si>
  <si>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</si>
  <si>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</si>
  <si>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</si>
  <si>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</si>
  <si>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</si>
  <si>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</si>
  <si>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</si>
  <si>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</si>
  <si>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</si>
  <si>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</si>
  <si>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</si>
  <si>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</si>
  <si>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</si>
  <si>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</si>
  <si>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</si>
  <si>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</si>
  <si>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</si>
  <si>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</si>
  <si>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</si>
  <si>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</si>
  <si>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</si>
  <si>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</si>
  <si>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</si>
  <si>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</si>
  <si>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</si>
  <si>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</si>
  <si>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</si>
  <si>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</si>
  <si>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</si>
  <si>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</si>
  <si>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</si>
  <si>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</si>
  <si>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</si>
  <si>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</si>
  <si>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</si>
  <si>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</si>
  <si>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</si>
  <si>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</si>
  <si>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</si>
  <si>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</si>
  <si>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</si>
  <si>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</si>
  <si>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</si>
  <si>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</si>
  <si>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</si>
  <si>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</si>
  <si>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</si>
  <si>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</si>
  <si>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</si>
  <si>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</si>
  <si>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</si>
  <si>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</si>
  <si>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</si>
  <si>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</si>
  <si>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</si>
  <si>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</si>
  <si>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</si>
  <si>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</si>
  <si>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</si>
  <si>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</si>
  <si>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</si>
  <si>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</si>
  <si>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</si>
  <si>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</si>
  <si>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</si>
  <si>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</si>
  <si>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</si>
  <si>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</si>
  <si>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</si>
  <si>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</si>
  <si>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</si>
  <si>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</si>
  <si>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</si>
  <si>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</si>
  <si>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</si>
  <si>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</si>
  <si>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</si>
  <si>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</si>
  <si>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</si>
  <si>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</si>
  <si>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</si>
  <si>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</si>
  <si>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</si>
  <si>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</si>
  <si>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</si>
  <si>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</si>
  <si>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</si>
  <si>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</si>
  <si>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</si>
  <si>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</si>
  <si>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</si>
  <si>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</si>
  <si>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</si>
  <si>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</si>
  <si>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</si>
  <si>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</si>
  <si>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</si>
  <si>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</si>
  <si>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</si>
  <si>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</si>
  <si>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</si>
  <si>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</si>
  <si>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</si>
  <si>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</si>
  <si>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</si>
  <si>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</si>
  <si>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</si>
  <si>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</si>
  <si>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</si>
  <si>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</si>
  <si>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</si>
  <si>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</si>
  <si>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</si>
  <si>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</si>
  <si>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</si>
  <si>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</si>
  <si>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</si>
  <si>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</si>
  <si>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</si>
  <si>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</si>
  <si>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</si>
  <si>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</si>
  <si>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</si>
  <si>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</si>
  <si>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</si>
  <si>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</si>
  <si>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</si>
  <si>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</si>
  <si>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</si>
  <si>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</si>
  <si>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</si>
  <si>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</si>
  <si>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</si>
  <si>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</si>
  <si>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</si>
  <si>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</si>
  <si>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</si>
  <si>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</si>
  <si>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</si>
  <si>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</si>
  <si>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</si>
  <si>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</si>
  <si>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</si>
  <si>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</si>
  <si>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</si>
  <si>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</si>
  <si>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</si>
  <si>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</si>
  <si>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</si>
  <si>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</si>
  <si>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</si>
  <si>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</si>
  <si>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</si>
  <si>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</si>
  <si>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</si>
  <si>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</si>
  <si>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</si>
  <si>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</si>
  <si>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</si>
  <si>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</si>
  <si>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</si>
  <si>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</si>
  <si>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</si>
  <si>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</si>
  <si>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</si>
  <si>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</si>
  <si>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</si>
  <si>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</si>
  <si>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</si>
  <si>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</si>
  <si>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</si>
  <si>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</si>
  <si>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</si>
  <si>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</si>
  <si>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</si>
  <si>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</si>
  <si>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</si>
  <si>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</si>
  <si>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</si>
  <si>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</si>
  <si>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</si>
  <si>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</si>
  <si>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</si>
  <si>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</si>
  <si>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</si>
  <si>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</si>
  <si>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</si>
  <si>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</si>
  <si>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</si>
  <si>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</si>
  <si>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</si>
  <si>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</si>
  <si>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</si>
  <si>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</si>
  <si>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</si>
  <si>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</si>
  <si>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</si>
  <si>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</si>
  <si>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</si>
  <si>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</si>
  <si>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</si>
  <si>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</si>
  <si>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</si>
  <si>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</si>
  <si>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</si>
  <si>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</si>
  <si>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</si>
  <si>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</si>
  <si>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</si>
  <si>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</si>
  <si>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</si>
  <si>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</si>
  <si>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</si>
  <si>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</si>
  <si>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</si>
  <si>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</si>
  <si>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</si>
  <si>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</si>
  <si>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</si>
  <si>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</si>
  <si>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</si>
  <si>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</si>
  <si>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</si>
  <si>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</si>
  <si>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</si>
  <si>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</si>
  <si>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</si>
  <si>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</si>
  <si>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</si>
  <si>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</si>
  <si>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</si>
  <si>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</si>
  <si>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</si>
  <si>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</si>
  <si>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</si>
  <si>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</si>
  <si>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</si>
  <si>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</si>
  <si>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</si>
  <si>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</si>
  <si>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</si>
  <si>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</si>
  <si>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</si>
  <si>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</si>
  <si>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</si>
  <si>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</si>
  <si>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</si>
  <si>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</si>
  <si>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</si>
  <si>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</si>
  <si>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</si>
  <si>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</si>
  <si>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</si>
  <si>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</si>
  <si>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</si>
  <si>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</si>
  <si>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</si>
  <si>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</si>
  <si>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</si>
  <si>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</si>
  <si>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</si>
  <si>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</si>
  <si>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</si>
  <si>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</si>
  <si>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</si>
  <si>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</si>
  <si>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</si>
  <si>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</si>
  <si>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</si>
  <si>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</si>
  <si>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</si>
  <si>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</si>
  <si>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</si>
  <si>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</si>
  <si>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</si>
  <si>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</si>
  <si>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</si>
  <si>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</si>
  <si>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</si>
  <si>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</si>
  <si>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</si>
  <si>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</si>
  <si>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</si>
  <si>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</si>
  <si>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</si>
  <si>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</si>
  <si>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</si>
  <si>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</si>
  <si>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</si>
  <si>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</si>
  <si>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</si>
  <si>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</si>
  <si>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</si>
  <si>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</si>
  <si>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</si>
  <si>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</si>
  <si>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</si>
  <si>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</si>
  <si>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</si>
  <si>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</si>
  <si>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</si>
  <si>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</si>
  <si>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</si>
  <si>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</si>
  <si>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</si>
  <si>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</si>
  <si>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</si>
  <si>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</si>
  <si>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</si>
  <si>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</si>
  <si>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</si>
  <si>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</si>
  <si>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</si>
  <si>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</si>
  <si>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</si>
  <si>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</si>
  <si>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</si>
  <si>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</si>
  <si>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</si>
  <si>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</si>
  <si>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</si>
  <si>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</si>
  <si>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</si>
  <si>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</si>
  <si>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</si>
  <si>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</si>
  <si>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</si>
  <si>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</si>
  <si>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</si>
  <si>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</si>
  <si>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</si>
  <si>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</si>
  <si>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</si>
  <si>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</si>
  <si>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</si>
  <si>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</si>
  <si>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</si>
  <si>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</si>
  <si>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</si>
  <si>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</si>
  <si>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</si>
  <si>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</si>
  <si>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</si>
  <si>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</si>
  <si>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</si>
  <si>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</si>
  <si>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</si>
  <si>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</si>
  <si>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</si>
  <si>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</si>
  <si>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</si>
  <si>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</si>
  <si>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</si>
  <si>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</si>
  <si>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</si>
  <si>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</si>
  <si>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</si>
  <si>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</si>
  <si>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</si>
  <si>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</si>
  <si>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</si>
  <si>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</si>
  <si>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</si>
  <si>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</si>
  <si>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</si>
  <si>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</si>
  <si>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</si>
  <si>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</si>
  <si>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</si>
  <si>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</si>
  <si>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</si>
  <si>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</si>
  <si>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</si>
  <si>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</si>
  <si>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</si>
  <si>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</si>
  <si>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</si>
  <si>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</si>
  <si>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</si>
  <si>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</si>
  <si>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</si>
  <si>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</si>
  <si>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</si>
  <si>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</si>
  <si>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</si>
  <si>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</si>
  <si>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</si>
  <si>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</si>
  <si>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</si>
  <si>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</si>
  <si>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</si>
  <si>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</si>
  <si>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</si>
  <si>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</si>
  <si>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</si>
  <si>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</si>
  <si>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</si>
  <si>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</si>
  <si>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</si>
  <si>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</si>
  <si>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</si>
  <si>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</si>
  <si>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</si>
  <si>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</si>
  <si>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</si>
  <si>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</si>
  <si>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</si>
  <si>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</si>
  <si>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</si>
  <si>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</si>
  <si>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</si>
  <si>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</si>
  <si>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</si>
  <si>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</si>
  <si>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</si>
  <si>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</si>
  <si>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</si>
  <si>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</si>
  <si>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</si>
  <si>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</si>
  <si>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</si>
  <si>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</si>
  <si>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</si>
  <si>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</si>
  <si>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</si>
  <si>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</si>
  <si>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</si>
  <si>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</si>
  <si>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</si>
  <si>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</si>
  <si>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</si>
  <si>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</si>
  <si>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</si>
  <si>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</si>
  <si>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</si>
  <si>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</si>
  <si>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</si>
  <si>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</si>
  <si>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</si>
  <si>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</si>
  <si>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</si>
  <si>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</si>
  <si>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</si>
  <si>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</si>
  <si>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</si>
  <si>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</si>
  <si>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</si>
  <si>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</si>
  <si>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</si>
  <si>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</si>
  <si>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</si>
  <si>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</si>
  <si>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</si>
  <si>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</si>
  <si>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</si>
  <si>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</si>
  <si>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</si>
  <si>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</si>
  <si>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</si>
  <si>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</si>
  <si>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</si>
  <si>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</si>
  <si>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</si>
  <si>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</si>
  <si>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</si>
  <si>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</si>
  <si>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</si>
  <si>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</si>
  <si>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</si>
  <si>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</si>
  <si>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</si>
  <si>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</si>
  <si>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</si>
  <si>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</si>
  <si>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</si>
  <si>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</si>
  <si>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</si>
  <si>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</si>
  <si>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</si>
  <si>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</si>
  <si>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</si>
  <si>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</si>
  <si>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</si>
  <si>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</si>
  <si>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</si>
  <si>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</si>
  <si>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</si>
  <si>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</si>
  <si>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</si>
  <si>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</si>
  <si>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</si>
  <si>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</si>
  <si>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</si>
  <si>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</si>
  <si>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</si>
  <si>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</si>
  <si>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</si>
  <si>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</si>
  <si>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</si>
  <si>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</si>
  <si>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</si>
  <si>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</si>
  <si>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</si>
  <si>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</si>
  <si>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</si>
  <si>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</si>
  <si>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</si>
  <si>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</si>
  <si>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</si>
  <si>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</si>
  <si>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</si>
  <si>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</si>
  <si>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</si>
  <si>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</si>
  <si>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</si>
  <si>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</si>
  <si>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</si>
  <si>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</si>
  <si>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</si>
  <si>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</si>
  <si>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</si>
  <si>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</si>
  <si>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</si>
  <si>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</si>
  <si>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</si>
  <si>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</si>
  <si>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</si>
  <si>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</si>
  <si>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</si>
  <si>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</si>
  <si>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</si>
  <si>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</si>
  <si>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</si>
  <si>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</si>
  <si>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</si>
  <si>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</si>
  <si>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</si>
  <si>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</si>
  <si>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</si>
  <si>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</si>
  <si>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</si>
  <si>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</si>
  <si>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</si>
  <si>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</si>
  <si>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</si>
  <si>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</si>
  <si>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</si>
  <si>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</si>
  <si>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</si>
  <si>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</si>
  <si>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</si>
  <si>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</si>
  <si>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</si>
  <si>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</si>
  <si>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</si>
  <si>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</si>
  <si>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</si>
  <si>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</si>
  <si>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</si>
  <si>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</si>
  <si>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</si>
  <si>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</si>
  <si>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</si>
  <si>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</si>
  <si>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</si>
  <si>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</si>
  <si>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</si>
  <si>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</si>
  <si>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</si>
  <si>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</si>
  <si>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</si>
  <si>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</si>
  <si>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</si>
  <si>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</si>
  <si>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</si>
  <si>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</si>
  <si>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</si>
  <si>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</si>
  <si>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</si>
  <si>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</si>
  <si>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</si>
  <si>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</si>
  <si>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</si>
  <si>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</si>
  <si>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</si>
  <si>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</si>
  <si>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</si>
  <si>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</si>
  <si>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</si>
  <si>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</si>
  <si>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</si>
  <si>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</si>
  <si>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</si>
  <si>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</si>
  <si>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</si>
  <si>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</si>
  <si>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</si>
  <si>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</si>
  <si>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</si>
  <si>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</si>
  <si>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</si>
  <si>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</si>
  <si>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</si>
  <si>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</si>
  <si>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</si>
  <si>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</si>
  <si>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</si>
  <si>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</si>
  <si>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</si>
  <si>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</si>
  <si>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</si>
  <si>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</si>
  <si>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</si>
  <si>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</si>
  <si>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</si>
  <si>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</si>
  <si>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</si>
  <si>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</si>
  <si>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</si>
  <si>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</si>
  <si>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</si>
  <si>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</si>
  <si>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</si>
  <si>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</si>
  <si>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</si>
  <si>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</si>
  <si>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</si>
  <si>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</si>
  <si>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</si>
  <si>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</si>
  <si>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</si>
  <si>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</si>
  <si>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</si>
  <si>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</si>
  <si>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</si>
  <si>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</si>
  <si>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</si>
  <si>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</si>
  <si>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</si>
  <si>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</si>
  <si>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</si>
  <si>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</si>
  <si>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</si>
  <si>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</si>
  <si>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</si>
  <si>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</si>
  <si>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</si>
  <si>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</si>
  <si>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</si>
  <si>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</si>
  <si>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</si>
  <si>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</si>
  <si>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</si>
  <si>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</si>
  <si>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</si>
  <si>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</si>
  <si>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</si>
  <si>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</si>
  <si>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</si>
  <si>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</si>
  <si>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</si>
  <si>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</si>
  <si>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</si>
  <si>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</si>
  <si>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</si>
  <si>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</si>
  <si>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</si>
  <si>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</si>
  <si>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</si>
  <si>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</si>
  <si>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</si>
  <si>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</si>
  <si>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</si>
  <si>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</si>
  <si>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</si>
  <si>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</si>
  <si>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</si>
  <si>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</si>
  <si>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</si>
  <si>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</si>
  <si>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</si>
  <si>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</si>
  <si>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</si>
  <si>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</si>
  <si>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</si>
  <si>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</si>
  <si>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</si>
  <si>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</si>
  <si>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</si>
  <si>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</si>
  <si>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</si>
  <si>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</si>
  <si>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</si>
  <si>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</si>
  <si>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</si>
  <si>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</si>
  <si>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</si>
  <si>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</si>
  <si>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</si>
  <si>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</si>
  <si>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</si>
  <si>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</si>
  <si>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</si>
  <si>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</si>
  <si>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</si>
  <si>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</si>
  <si>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</si>
  <si>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</si>
  <si>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</si>
  <si>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</si>
  <si>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</si>
  <si>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</si>
  <si>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</si>
  <si>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</si>
  <si>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</si>
  <si>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</si>
  <si>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</si>
  <si>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</si>
  <si>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</si>
  <si>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</si>
  <si>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</si>
  <si>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</si>
  <si>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</si>
  <si>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</si>
  <si>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</si>
  <si>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</si>
  <si>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</si>
  <si>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</si>
  <si>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</si>
  <si>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</si>
  <si>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</si>
  <si>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</si>
  <si>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</si>
  <si>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</si>
  <si>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</si>
  <si>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</si>
  <si>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</si>
  <si>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</si>
  <si>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</si>
  <si>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</si>
  <si>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</si>
  <si>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</si>
  <si>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</si>
  <si>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</si>
  <si>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</si>
  <si>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</si>
  <si>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</si>
  <si>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</si>
  <si>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</si>
  <si>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</si>
  <si>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</si>
  <si>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</si>
  <si>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</si>
  <si>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</si>
  <si>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</si>
  <si>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</si>
  <si>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</si>
  <si>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</si>
  <si>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</si>
  <si>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</si>
  <si>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</si>
  <si>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</si>
  <si>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</si>
  <si>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</si>
  <si>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</si>
  <si>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</si>
  <si>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</si>
  <si>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</si>
  <si>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</si>
  <si>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</si>
  <si>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</si>
  <si>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</si>
  <si>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</si>
  <si>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</si>
  <si>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</si>
  <si>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</si>
  <si>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</si>
  <si>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</si>
  <si>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</si>
  <si>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</si>
  <si>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</si>
  <si>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</si>
  <si>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</si>
  <si>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</si>
  <si>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</si>
  <si>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</si>
  <si>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</si>
  <si>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</si>
  <si>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</si>
  <si>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</si>
  <si>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</si>
  <si>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</si>
  <si>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</si>
  <si>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</si>
  <si>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</si>
  <si>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</si>
  <si>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</si>
  <si>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</si>
  <si>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</si>
  <si>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</si>
  <si>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</si>
  <si>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</si>
  <si>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</si>
  <si>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</si>
  <si>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</si>
  <si>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</si>
  <si>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</si>
  <si>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</si>
  <si>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</si>
  <si>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</si>
  <si>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</si>
  <si>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</si>
  <si>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</si>
  <si>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</si>
  <si>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</si>
  <si>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</si>
  <si>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</si>
  <si>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</si>
  <si>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</si>
  <si>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</si>
  <si>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</si>
  <si>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</si>
  <si>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</si>
  <si>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</si>
  <si>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</si>
  <si>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</si>
  <si>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</si>
  <si>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</si>
  <si>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</si>
  <si>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</si>
  <si>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</si>
  <si>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</si>
  <si>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</si>
  <si>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</si>
  <si>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</si>
  <si>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</si>
  <si>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</si>
  <si>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</si>
  <si>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</si>
  <si>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</si>
  <si>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</si>
  <si>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</si>
  <si>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</si>
  <si>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</si>
  <si>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</si>
  <si>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</si>
  <si>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</si>
  <si>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</si>
  <si>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</si>
  <si>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</si>
  <si>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</si>
  <si>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</si>
  <si>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</si>
  <si>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</si>
  <si>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</si>
  <si>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</si>
  <si>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</si>
  <si>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</si>
  <si>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</si>
  <si>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</si>
  <si>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</si>
  <si>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</si>
  <si>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</si>
  <si>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</si>
  <si>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</si>
  <si>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</si>
  <si>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</si>
  <si>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</si>
  <si>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</si>
  <si>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</si>
  <si>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</si>
  <si>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</si>
  <si>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</si>
  <si>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</si>
  <si>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</si>
  <si>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</si>
  <si>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</si>
  <si>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</si>
  <si>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</si>
  <si>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</si>
  <si>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</si>
  <si>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</si>
  <si>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</si>
  <si>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</si>
  <si>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</si>
  <si>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</si>
  <si>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</si>
  <si>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</si>
  <si>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</si>
  <si>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</si>
  <si>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</si>
  <si>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</si>
  <si>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</si>
  <si>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</si>
  <si>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</si>
  <si>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</si>
  <si>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</si>
  <si>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</si>
  <si>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</si>
  <si>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</si>
  <si>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</si>
  <si>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</si>
  <si>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</si>
  <si>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</si>
  <si>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</si>
  <si>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</si>
  <si>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</si>
  <si>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</si>
  <si>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</si>
  <si>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</si>
  <si>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</si>
  <si>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</si>
  <si>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</si>
  <si>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</si>
  <si>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</si>
  <si>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</si>
  <si>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</si>
  <si>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</si>
  <si>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</si>
  <si>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</si>
  <si>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</si>
  <si>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</si>
  <si>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</si>
  <si>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</si>
  <si>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</si>
  <si>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</si>
  <si>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</si>
  <si>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</si>
  <si>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</si>
  <si>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</si>
  <si>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</si>
  <si>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</si>
  <si>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</si>
  <si>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</si>
  <si>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</si>
  <si>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</si>
  <si>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</si>
  <si>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</si>
  <si>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</si>
  <si>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</si>
  <si>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</si>
  <si>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</si>
  <si>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</si>
  <si>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</si>
  <si>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</si>
  <si>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</si>
  <si>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</si>
  <si>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</si>
  <si>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</si>
  <si>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</si>
  <si>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</si>
  <si>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</si>
  <si>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</si>
  <si>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</si>
  <si>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</si>
  <si>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</si>
  <si>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</si>
  <si>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</si>
  <si>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</si>
  <si>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</si>
  <si>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</si>
  <si>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</si>
  <si>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</si>
  <si>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</si>
  <si>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</si>
  <si>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</si>
  <si>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</si>
  <si>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</si>
  <si>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</si>
  <si>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</si>
  <si>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</si>
  <si>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</si>
  <si>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</si>
  <si>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</si>
  <si>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</si>
  <si>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</si>
  <si>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</si>
  <si>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</si>
  <si>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</si>
  <si>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</si>
  <si>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</si>
  <si>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</si>
  <si>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</si>
  <si>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</si>
  <si>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</si>
  <si>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</si>
  <si>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</si>
  <si>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</si>
  <si>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</si>
  <si>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</si>
  <si>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</si>
  <si>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</si>
  <si>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</si>
  <si>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</si>
  <si>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</si>
  <si>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</si>
  <si>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</si>
  <si>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</si>
  <si>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</si>
  <si>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</si>
  <si>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</si>
  <si>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</si>
  <si>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</si>
  <si>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</si>
  <si>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</si>
  <si>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</si>
  <si>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</si>
  <si>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</si>
  <si>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</si>
  <si>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</si>
  <si>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</si>
  <si>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</si>
  <si>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</si>
  <si>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</si>
  <si>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</si>
  <si>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</si>
  <si>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</si>
  <si>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</si>
  <si>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</si>
  <si>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</si>
  <si>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</si>
  <si>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</si>
  <si>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</si>
  <si>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</si>
  <si>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</si>
  <si>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</si>
  <si>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</si>
  <si>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</si>
  <si>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</si>
  <si>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</si>
  <si>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</si>
  <si>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</si>
  <si>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</si>
  <si>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</si>
  <si>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</si>
  <si>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</si>
  <si>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</si>
  <si>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</si>
  <si>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</si>
  <si>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</si>
  <si>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</si>
  <si>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</si>
  <si>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</si>
  <si>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</si>
  <si>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</si>
  <si>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</si>
  <si>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</si>
  <si>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</si>
  <si>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</si>
  <si>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</si>
  <si>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</si>
  <si>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</si>
  <si>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</si>
  <si>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</si>
  <si>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</si>
  <si>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</si>
  <si>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</si>
  <si>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</si>
  <si>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</si>
  <si>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</si>
  <si>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</si>
  <si>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</si>
  <si>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</si>
  <si>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</si>
  <si>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</si>
  <si>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</si>
  <si>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</si>
  <si>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</si>
  <si>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</si>
  <si>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</si>
  <si>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</si>
  <si>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</si>
  <si>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</si>
  <si>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</si>
  <si>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</si>
  <si>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</si>
  <si>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</si>
  <si>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</si>
  <si>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</si>
  <si>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</si>
  <si>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</si>
  <si>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</si>
  <si>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</si>
  <si>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</si>
  <si>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</si>
  <si>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</si>
  <si>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</si>
  <si>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</si>
  <si>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</si>
  <si>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</si>
  <si>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</si>
  <si>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</si>
  <si>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</si>
  <si>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</si>
  <si>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</si>
  <si>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</si>
  <si>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</si>
  <si>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</si>
  <si>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</si>
  <si>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</si>
  <si>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</si>
  <si>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</si>
  <si>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</si>
  <si>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</si>
  <si>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</si>
  <si>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</si>
  <si>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</si>
  <si>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</si>
  <si>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</si>
  <si>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</si>
  <si>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</si>
  <si>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</si>
  <si>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</si>
  <si>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</si>
  <si>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</si>
  <si>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</si>
  <si>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</si>
  <si>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</si>
  <si>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</si>
  <si>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</si>
  <si>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</si>
  <si>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</si>
  <si>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</si>
  <si>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</si>
  <si>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</si>
  <si>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</si>
  <si>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</si>
  <si>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</si>
  <si>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</si>
  <si>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</si>
  <si>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</si>
  <si>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</si>
  <si>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</si>
  <si>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</si>
  <si>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</si>
  <si>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</si>
  <si>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</si>
  <si>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</si>
  <si>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</si>
  <si>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</si>
  <si>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</si>
  <si>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</si>
  <si>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</si>
  <si>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</si>
  <si>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</si>
  <si>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</si>
  <si>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</si>
  <si>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</si>
  <si>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</si>
  <si>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</si>
  <si>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</si>
  <si>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</si>
  <si>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</si>
  <si>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</si>
  <si>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</si>
  <si>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</si>
  <si>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</si>
  <si>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</si>
  <si>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</si>
  <si>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</si>
  <si>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</si>
  <si>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</si>
  <si>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</si>
  <si>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</si>
  <si>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</si>
  <si>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</si>
  <si>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</si>
  <si>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</si>
  <si>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</si>
  <si>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</si>
  <si>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</si>
  <si>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</si>
  <si>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</si>
  <si>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</si>
  <si>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</si>
  <si>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</si>
  <si>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</si>
  <si>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</si>
  <si>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</si>
  <si>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</si>
  <si>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</si>
  <si>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</si>
  <si>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</si>
  <si>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</si>
  <si>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</si>
  <si>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</si>
  <si>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</si>
  <si>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</si>
  <si>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</si>
  <si>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</si>
  <si>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</si>
  <si>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</si>
  <si>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</si>
  <si>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</si>
  <si>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</si>
  <si>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</si>
  <si>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</si>
  <si>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</si>
  <si>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</si>
  <si>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</si>
  <si>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</si>
  <si>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</si>
  <si>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</si>
  <si>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</si>
  <si>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</si>
  <si>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</si>
  <si>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</si>
  <si>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</si>
  <si>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</si>
  <si>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</si>
  <si>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</si>
  <si>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</si>
  <si>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</si>
  <si>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</si>
  <si>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</si>
  <si>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</si>
  <si>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</si>
  <si>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</si>
  <si>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</si>
  <si>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</si>
  <si>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</si>
  <si>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</si>
  <si>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</si>
  <si>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</si>
  <si>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</si>
  <si>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</si>
  <si>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</si>
  <si>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</si>
  <si>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</si>
  <si>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</si>
  <si>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</si>
  <si>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</si>
  <si>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</si>
  <si>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</si>
  <si>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</si>
  <si>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</si>
  <si>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</si>
  <si>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</si>
  <si>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</si>
  <si>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</si>
  <si>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</si>
  <si>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</si>
  <si>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</si>
  <si>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</si>
  <si>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</si>
  <si>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</si>
  <si>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</si>
  <si>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</si>
  <si>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</si>
  <si>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</si>
  <si>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</si>
  <si>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</si>
  <si>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</si>
  <si>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</si>
  <si>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</si>
  <si>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</si>
  <si>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</si>
  <si>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</si>
  <si>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</si>
  <si>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</si>
  <si>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</si>
  <si>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</si>
  <si>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</si>
  <si>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</si>
  <si>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</si>
  <si>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</si>
  <si>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</si>
  <si>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</si>
  <si>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</si>
  <si>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</si>
  <si>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</si>
  <si>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</si>
  <si>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</si>
  <si>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</si>
  <si>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</si>
  <si>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</si>
  <si>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</si>
  <si>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</si>
  <si>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</si>
  <si>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</si>
  <si>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</si>
  <si>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</si>
  <si>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</si>
  <si>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</si>
  <si>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</si>
  <si>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</si>
  <si>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</si>
  <si>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</si>
  <si>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</si>
  <si>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</si>
  <si>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</si>
  <si>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</si>
  <si>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</si>
  <si>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</si>
  <si>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</si>
  <si>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</si>
  <si>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</si>
  <si>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</si>
  <si>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</si>
  <si>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</si>
  <si>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</si>
  <si>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</si>
  <si>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</si>
  <si>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</si>
  <si>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</si>
  <si>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</si>
  <si>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</si>
  <si>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</si>
  <si>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</si>
  <si>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</si>
  <si>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</si>
  <si>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</si>
  <si>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</si>
  <si>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</si>
  <si>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</si>
  <si>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</si>
  <si>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</si>
  <si>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</si>
  <si>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</si>
  <si>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</si>
  <si>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</si>
  <si>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</si>
  <si>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</si>
  <si>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</si>
  <si>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</si>
  <si>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</si>
  <si>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</si>
  <si>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</si>
  <si>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</si>
  <si>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</si>
  <si>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</si>
  <si>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</si>
  <si>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</si>
  <si>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</si>
  <si>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</si>
  <si>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</si>
  <si>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</si>
  <si>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</si>
  <si>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</si>
  <si>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</si>
  <si>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</si>
  <si>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</si>
  <si>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</si>
  <si>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</si>
  <si>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</si>
  <si>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</si>
  <si>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</si>
  <si>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</si>
  <si>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</si>
  <si>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</si>
  <si>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</si>
  <si>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</si>
  <si>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</si>
  <si>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</si>
  <si>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</si>
  <si>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</si>
  <si>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</si>
  <si>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</si>
  <si>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</si>
  <si>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</si>
  <si>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</si>
  <si>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</si>
  <si>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</si>
  <si>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</si>
  <si>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</si>
  <si>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</si>
  <si>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</si>
  <si>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</si>
  <si>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</si>
  <si>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</si>
  <si>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</si>
  <si>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</si>
  <si>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</si>
  <si>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</si>
  <si>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</si>
  <si>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</si>
  <si>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</si>
  <si>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</si>
  <si>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</si>
  <si>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</si>
  <si>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</si>
  <si>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</si>
  <si>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</si>
  <si>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</si>
  <si>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</si>
  <si>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</si>
  <si>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</si>
  <si>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</si>
  <si>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</si>
  <si>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</si>
  <si>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</si>
  <si>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</si>
  <si>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</si>
  <si>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</si>
  <si>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</si>
  <si>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</si>
  <si>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</si>
  <si>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</si>
  <si>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</si>
  <si>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</si>
  <si>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</si>
  <si>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</si>
  <si>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</si>
  <si>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</si>
  <si>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</si>
  <si>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</si>
  <si>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</si>
  <si>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</si>
  <si>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</si>
  <si>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</si>
  <si>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</si>
  <si>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</si>
  <si>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</si>
  <si>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</si>
  <si>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</si>
  <si>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</si>
  <si>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</si>
  <si>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</si>
  <si>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</si>
  <si>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</si>
  <si>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</si>
  <si>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</si>
  <si>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</si>
  <si>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</si>
  <si>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</si>
  <si>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</si>
  <si>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</si>
  <si>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</si>
  <si>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</si>
  <si>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</si>
  <si>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</si>
  <si>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</si>
  <si>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</si>
  <si>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</si>
  <si>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</si>
  <si>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</si>
  <si>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</si>
  <si>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</si>
  <si>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</si>
  <si>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</si>
  <si>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</si>
  <si>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</si>
  <si>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</si>
  <si>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</si>
  <si>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</si>
  <si>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</si>
  <si>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</si>
  <si>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</si>
  <si>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</si>
  <si>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</si>
  <si>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</si>
  <si>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</si>
  <si>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</si>
  <si>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</si>
  <si>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</si>
  <si>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</si>
  <si>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</si>
  <si>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</si>
  <si>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</si>
  <si>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</si>
  <si>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</si>
  <si>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</si>
  <si>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</si>
  <si>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</si>
  <si>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</si>
  <si>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</si>
  <si>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</si>
  <si>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</si>
  <si>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</si>
  <si>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</si>
  <si>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</si>
  <si>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</si>
  <si>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</si>
  <si>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</si>
  <si>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</si>
  <si>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</si>
  <si>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</si>
  <si>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</si>
  <si>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</si>
  <si>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</si>
  <si>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</si>
  <si>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</si>
  <si>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</si>
  <si>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</si>
  <si>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</si>
  <si>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</si>
  <si>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</si>
  <si>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</si>
  <si>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</si>
  <si>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</si>
  <si>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</si>
  <si>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</si>
  <si>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</si>
  <si>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</si>
  <si>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</si>
  <si>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</si>
  <si>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</si>
  <si>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</si>
  <si>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</si>
  <si>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</si>
  <si>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</si>
  <si>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</si>
  <si>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</si>
  <si>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</si>
  <si>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</si>
  <si>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</si>
  <si>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</si>
  <si>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</si>
  <si>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</si>
  <si>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</si>
  <si>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</si>
  <si>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</si>
  <si>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</si>
  <si>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</si>
  <si>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</si>
  <si>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</si>
  <si>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</si>
  <si>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</si>
  <si>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</si>
  <si>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</si>
  <si>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</si>
  <si>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</si>
  <si>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</si>
  <si>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</si>
  <si>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</si>
  <si>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</si>
  <si>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</si>
  <si>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</si>
  <si>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</si>
  <si>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</si>
  <si>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</si>
  <si>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</si>
  <si>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</si>
  <si>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</si>
  <si>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</si>
  <si>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</si>
  <si>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</si>
  <si>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</si>
  <si>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</si>
  <si>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</si>
  <si>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</si>
  <si>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</si>
  <si>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</si>
  <si>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</si>
  <si>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</si>
  <si>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</si>
  <si>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</si>
  <si>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</si>
  <si>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</si>
  <si>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</si>
  <si>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</si>
  <si>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</si>
  <si>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</si>
  <si>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</si>
  <si>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</si>
  <si>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</si>
  <si>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</si>
  <si>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</si>
  <si>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</si>
  <si>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</si>
  <si>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</si>
  <si>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</si>
  <si>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</si>
  <si>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</si>
  <si>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</si>
  <si>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</si>
  <si>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</si>
  <si>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</si>
  <si>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</si>
  <si>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</si>
  <si>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</si>
  <si>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</si>
  <si>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</si>
  <si>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</si>
  <si>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</si>
  <si>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</si>
  <si>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</si>
  <si>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</si>
  <si>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</si>
  <si>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</si>
  <si>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</si>
  <si>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</si>
  <si>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</si>
  <si>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</si>
  <si>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</si>
  <si>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</si>
  <si>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</si>
  <si>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</si>
  <si>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</si>
  <si>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</si>
  <si>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</si>
  <si>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</si>
  <si>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</si>
  <si>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</si>
  <si>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</si>
  <si>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</si>
  <si>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</si>
  <si>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</si>
  <si>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</si>
  <si>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</si>
  <si>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</si>
  <si>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</si>
  <si>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</si>
  <si>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</si>
  <si>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</si>
  <si>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</si>
  <si>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</si>
  <si>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</si>
  <si>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</si>
  <si>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</si>
  <si>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</si>
  <si>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</si>
  <si>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</si>
  <si>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</si>
  <si>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</si>
  <si>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</si>
  <si>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</si>
  <si>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</si>
  <si>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</si>
  <si>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</si>
  <si>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</si>
  <si>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</si>
  <si>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</si>
  <si>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</si>
  <si>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</si>
  <si>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</si>
  <si>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</si>
  <si>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</si>
  <si>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</si>
  <si>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</si>
  <si>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</si>
  <si>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</si>
  <si>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</si>
  <si>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</si>
  <si>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</si>
  <si>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</si>
  <si>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</si>
  <si>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</si>
  <si>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</si>
  <si>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</si>
  <si>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</si>
  <si>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</si>
  <si>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</si>
  <si>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</si>
  <si>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</si>
  <si>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</si>
  <si>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</si>
  <si>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</si>
  <si>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</si>
  <si>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</si>
  <si>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</si>
  <si>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</si>
  <si>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</si>
  <si>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</si>
  <si>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</si>
  <si>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</si>
  <si>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</si>
  <si>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</si>
  <si>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</si>
  <si>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</si>
  <si>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</si>
  <si>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</si>
  <si>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</si>
  <si>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</si>
  <si>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</si>
  <si>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</si>
  <si>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</si>
  <si>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</si>
  <si>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</si>
  <si>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</si>
  <si>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</si>
  <si>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</si>
  <si>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</si>
  <si>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</si>
  <si>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</si>
  <si>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</si>
  <si>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</si>
  <si>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</si>
  <si>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</si>
  <si>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</si>
  <si>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</si>
  <si>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</si>
  <si>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</si>
  <si>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</si>
  <si>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</si>
  <si>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</si>
  <si>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</si>
  <si>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</si>
  <si>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</si>
  <si>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</si>
  <si>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</si>
  <si>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</si>
  <si>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</si>
  <si>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</si>
  <si>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</si>
  <si>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</si>
  <si>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</si>
  <si>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</si>
  <si>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</si>
  <si>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</si>
  <si>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</si>
  <si>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</si>
  <si>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</si>
  <si>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</si>
  <si>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</si>
  <si>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</si>
  <si>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</si>
  <si>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</si>
  <si>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</si>
  <si>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</si>
  <si>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</si>
  <si>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</si>
  <si>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</si>
  <si>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</si>
  <si>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</si>
  <si>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</si>
  <si>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</si>
  <si>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</si>
  <si>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</si>
  <si>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</si>
  <si>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</si>
  <si>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</si>
  <si>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</si>
  <si>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</si>
  <si>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</si>
  <si>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</si>
  <si>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</si>
  <si>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</si>
  <si>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</si>
  <si>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</si>
  <si>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</si>
  <si>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</si>
  <si>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</si>
  <si>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</si>
  <si>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</si>
  <si>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</si>
  <si>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</si>
  <si>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</si>
  <si>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</si>
  <si>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</si>
  <si>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</si>
  <si>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</si>
  <si>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</si>
  <si>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</si>
  <si>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</si>
  <si>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</si>
  <si>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</si>
  <si>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</si>
  <si>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</si>
  <si>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</si>
  <si>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</si>
  <si>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</si>
  <si>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</si>
  <si>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</si>
  <si>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</si>
  <si>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</si>
  <si>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</si>
  <si>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</si>
  <si>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</si>
  <si>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</si>
  <si>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</si>
  <si>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</si>
  <si>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</si>
  <si>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</si>
  <si>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</si>
  <si>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</si>
  <si>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</si>
  <si>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</si>
  <si>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</si>
  <si>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</si>
  <si>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</si>
  <si>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</si>
  <si>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</si>
  <si>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</si>
  <si>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</si>
  <si>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</si>
  <si>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</si>
  <si>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</si>
  <si>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</si>
  <si>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</si>
  <si>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</si>
  <si>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</si>
  <si>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</si>
  <si>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</si>
  <si>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</si>
  <si>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</si>
  <si>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</si>
  <si>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</si>
  <si>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</si>
  <si>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</si>
  <si>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</si>
  <si>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</si>
  <si>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</si>
  <si>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</si>
  <si>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</si>
  <si>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</si>
  <si>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</si>
  <si>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</si>
  <si>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</si>
  <si>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</si>
  <si>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</si>
  <si>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</si>
  <si>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</si>
  <si>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</si>
  <si>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</si>
  <si>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</si>
  <si>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</si>
  <si>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</si>
  <si>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</si>
  <si>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</si>
  <si>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</si>
  <si>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</si>
  <si>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</si>
  <si>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</si>
  <si>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</si>
  <si>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</si>
  <si>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</si>
  <si>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</si>
  <si>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</si>
  <si>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</si>
  <si>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</si>
  <si>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</si>
  <si>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</si>
  <si>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</si>
  <si>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</si>
  <si>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</si>
  <si>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</si>
  <si>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</si>
  <si>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</si>
  <si>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</si>
  <si>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</si>
  <si>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</si>
  <si>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</si>
  <si>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</si>
  <si>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</si>
  <si>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</si>
  <si>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</si>
  <si>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</si>
  <si>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</si>
  <si>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</si>
  <si>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</si>
  <si>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</si>
  <si>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</si>
  <si>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</si>
  <si>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</si>
  <si>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</si>
  <si>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</si>
  <si>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</si>
  <si>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</si>
  <si>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</si>
  <si>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</si>
  <si>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</si>
  <si>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</si>
  <si>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</si>
  <si>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</si>
  <si>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</si>
  <si>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</si>
  <si>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</si>
  <si>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</si>
  <si>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</si>
  <si>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</si>
  <si>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</si>
  <si>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</si>
  <si>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</si>
  <si>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</si>
  <si>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</si>
  <si>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</si>
  <si>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</si>
  <si>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</si>
  <si>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</si>
  <si>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</si>
  <si>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</si>
  <si>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</si>
  <si>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</si>
  <si>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</si>
  <si>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</si>
  <si>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</si>
  <si>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</si>
  <si>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</si>
  <si>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</si>
  <si>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</si>
  <si>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</si>
  <si>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</si>
  <si>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</si>
  <si>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</si>
  <si>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</si>
  <si>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</si>
  <si>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</si>
  <si>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</si>
  <si>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</si>
  <si>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</si>
  <si>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</si>
  <si>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</si>
  <si>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</si>
  <si>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</si>
  <si>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</si>
  <si>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</si>
  <si>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</si>
  <si>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</si>
  <si>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</si>
  <si>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</si>
  <si>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</si>
  <si>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</si>
  <si>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</si>
  <si>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</si>
  <si>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</si>
  <si>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</si>
  <si>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</si>
  <si>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</si>
  <si>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</si>
  <si>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</si>
  <si>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</si>
  <si>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</si>
  <si>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</si>
  <si>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</si>
  <si>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</si>
  <si>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</si>
  <si>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</si>
  <si>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</si>
  <si>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</si>
  <si>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</si>
  <si>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</si>
  <si>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</si>
  <si>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</si>
  <si>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</si>
  <si>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</si>
  <si>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</si>
  <si>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</si>
  <si>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</si>
  <si>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</si>
  <si>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</si>
  <si>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</si>
  <si>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</si>
  <si>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</si>
  <si>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</si>
  <si>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</si>
  <si>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</si>
  <si>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</si>
  <si>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</si>
  <si>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</si>
  <si>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</si>
  <si>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</si>
  <si>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</si>
  <si>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</si>
  <si>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</si>
  <si>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</si>
  <si>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</si>
  <si>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</si>
  <si>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</si>
  <si>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</si>
  <si>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</si>
  <si>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</si>
  <si>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</si>
  <si>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</si>
  <si>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</si>
  <si>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</si>
  <si>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</si>
  <si>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</si>
  <si>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</si>
  <si>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</si>
  <si>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</si>
  <si>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</si>
  <si>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</si>
  <si>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</si>
  <si>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</si>
  <si>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</si>
  <si>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</si>
  <si>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</si>
  <si>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</si>
  <si>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</si>
  <si>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</si>
  <si>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</si>
  <si>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</si>
  <si>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</si>
  <si>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</si>
  <si>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</si>
  <si>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</si>
  <si>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</si>
  <si>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</si>
  <si>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</si>
  <si>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</si>
  <si>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</si>
  <si>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</si>
  <si>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</si>
  <si>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</si>
  <si>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</si>
  <si>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</si>
  <si>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</si>
  <si>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</si>
  <si>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</si>
  <si>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</si>
  <si>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</si>
  <si>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</si>
  <si>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</si>
  <si>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</si>
  <si>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</si>
  <si>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</si>
  <si>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</si>
  <si>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</si>
  <si>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</si>
  <si>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</si>
  <si>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</si>
  <si>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</si>
  <si>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</si>
  <si>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</si>
  <si>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</si>
  <si>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</si>
  <si>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</si>
  <si>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</si>
  <si>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</si>
  <si>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</si>
  <si>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</si>
  <si>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</si>
  <si>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</si>
  <si>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</si>
  <si>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</si>
  <si>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</si>
  <si>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</si>
  <si>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</si>
  <si>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</si>
  <si>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</si>
  <si>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</si>
  <si>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</si>
  <si>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</si>
  <si>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</si>
  <si>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</si>
  <si>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</si>
  <si>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</si>
  <si>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</si>
  <si>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</si>
  <si>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</si>
  <si>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</si>
  <si>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</si>
  <si>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</si>
  <si>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</si>
  <si>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</si>
  <si>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</si>
  <si>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</si>
  <si>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</si>
  <si>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</si>
  <si>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</si>
  <si>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</si>
  <si>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</si>
  <si>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</si>
  <si>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</si>
  <si>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</si>
  <si>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</si>
  <si>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</si>
  <si>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</si>
  <si>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</si>
  <si>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</si>
  <si>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</si>
  <si>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</si>
  <si>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</si>
  <si>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</si>
  <si>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</si>
  <si>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</si>
  <si>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</si>
  <si>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</si>
  <si>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</si>
  <si>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</si>
  <si>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</si>
  <si>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</si>
  <si>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</si>
  <si>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</si>
  <si>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</si>
  <si>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</si>
  <si>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</si>
  <si>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</si>
  <si>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</si>
  <si>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</si>
  <si>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</si>
  <si>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</si>
  <si>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</si>
  <si>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</si>
  <si>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</si>
  <si>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</si>
  <si>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</si>
  <si>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</si>
  <si>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</si>
  <si>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</si>
  <si>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</si>
  <si>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</si>
  <si>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</si>
  <si>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</si>
  <si>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</si>
  <si>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</si>
  <si>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</si>
  <si>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</si>
  <si>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</si>
  <si>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</si>
  <si>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</si>
  <si>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</si>
  <si>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</si>
  <si>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</si>
  <si>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</si>
  <si>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</si>
  <si>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</si>
  <si>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</si>
  <si>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</si>
  <si>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</si>
  <si>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</si>
  <si>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</si>
  <si>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</si>
  <si>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</si>
  <si>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</si>
  <si>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</si>
  <si>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</si>
  <si>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</si>
  <si>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</si>
  <si>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</si>
  <si>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</si>
  <si>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</si>
  <si>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</si>
  <si>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</si>
  <si>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</si>
  <si>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</si>
  <si>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</si>
  <si>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</si>
  <si>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</si>
  <si>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</si>
  <si>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</si>
  <si>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</si>
  <si>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</si>
  <si>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</si>
  <si>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</si>
  <si>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</si>
  <si>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</si>
  <si>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</si>
  <si>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</si>
  <si>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</si>
  <si>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</si>
  <si>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</si>
  <si>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</si>
  <si>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</si>
  <si>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</si>
  <si>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</si>
  <si>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</si>
  <si>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</si>
  <si>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</si>
  <si>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</si>
  <si>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</si>
  <si>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</si>
  <si>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</si>
  <si>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</si>
  <si>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</si>
  <si>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</si>
  <si>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</si>
  <si>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</si>
  <si>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</si>
  <si>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</si>
  <si>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</si>
  <si>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</si>
  <si>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</si>
  <si>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</si>
  <si>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</si>
  <si>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</si>
  <si>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</si>
  <si>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</si>
  <si>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</si>
  <si>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</si>
  <si>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</si>
  <si>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</si>
  <si>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</si>
  <si>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</si>
  <si>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</si>
  <si>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</si>
  <si>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</si>
  <si>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</si>
  <si>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</si>
  <si>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</si>
  <si>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</si>
  <si>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</si>
  <si>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</si>
  <si>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</si>
  <si>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</si>
  <si>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</si>
  <si>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</si>
  <si>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</si>
  <si>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</si>
  <si>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</si>
  <si>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</si>
  <si>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</si>
  <si>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</si>
  <si>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</si>
  <si>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</si>
  <si>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</si>
  <si>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</si>
  <si>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</si>
  <si>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</si>
  <si>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</si>
  <si>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</si>
  <si>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</si>
  <si>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</si>
  <si>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</si>
  <si>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</si>
  <si>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</si>
  <si>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</si>
  <si>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</si>
  <si>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</si>
  <si>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</si>
  <si>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</si>
  <si>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</si>
  <si>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</si>
  <si>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</si>
  <si>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</si>
  <si>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</si>
  <si>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</si>
  <si>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</si>
  <si>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</si>
  <si>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</si>
  <si>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</si>
  <si>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</si>
  <si>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</si>
  <si>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</si>
  <si>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</si>
  <si>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</si>
  <si>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</si>
  <si>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</si>
  <si>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</si>
  <si>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</si>
  <si>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</si>
  <si>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</si>
  <si>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</si>
  <si>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</si>
  <si>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</si>
  <si>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</si>
  <si>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</si>
  <si>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</si>
  <si>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</si>
  <si>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</si>
  <si>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</si>
  <si>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</si>
  <si>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</si>
  <si>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</si>
  <si>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</si>
  <si>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</si>
  <si>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</si>
  <si>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</si>
  <si>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</si>
  <si>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</si>
  <si>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</si>
  <si>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</si>
  <si>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</si>
  <si>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</si>
  <si>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</si>
  <si>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</si>
  <si>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</si>
  <si>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</si>
  <si>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</si>
  <si>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</si>
  <si>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</si>
  <si>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</si>
  <si>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</si>
  <si>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</si>
  <si>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</si>
  <si>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</si>
  <si>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</si>
  <si>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</si>
  <si>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</si>
  <si>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</si>
  <si>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</si>
  <si>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</si>
  <si>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</si>
  <si>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</si>
  <si>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</si>
  <si>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</si>
  <si>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</si>
  <si>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</si>
  <si>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</si>
  <si>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</si>
  <si>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</si>
  <si>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</si>
  <si>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</si>
  <si>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</si>
  <si>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</si>
  <si>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</si>
  <si>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</si>
  <si>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</si>
  <si>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</si>
  <si>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</si>
  <si>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</si>
  <si>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</si>
  <si>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</si>
  <si>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</si>
  <si>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</si>
  <si>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</si>
  <si>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</si>
  <si>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</si>
  <si>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</si>
  <si>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</si>
  <si>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</si>
  <si>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</si>
  <si>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</si>
  <si>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</si>
  <si>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</si>
  <si>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</si>
  <si>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</si>
  <si>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</si>
  <si>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</si>
  <si>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</si>
  <si>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</si>
  <si>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</si>
  <si>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</si>
  <si>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</si>
  <si>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</si>
  <si>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</si>
  <si>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</si>
  <si>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</si>
  <si>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</si>
  <si>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</si>
  <si>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</si>
  <si>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</si>
  <si>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</si>
  <si>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</si>
  <si>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</si>
  <si>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</si>
  <si>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</si>
  <si>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</si>
  <si>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</si>
  <si>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</si>
  <si>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</si>
  <si>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</si>
  <si>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</si>
  <si>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</si>
  <si>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</si>
  <si>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</si>
  <si>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</si>
  <si>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</si>
  <si>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</si>
  <si>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</si>
  <si>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</si>
  <si>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</si>
  <si>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</si>
  <si>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</si>
  <si>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</si>
  <si>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</si>
  <si>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</si>
  <si>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</si>
  <si>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</si>
  <si>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</si>
  <si>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</si>
  <si>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</si>
  <si>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</si>
  <si>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</si>
  <si>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</si>
  <si>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</si>
  <si>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</si>
  <si>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</si>
  <si>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</si>
  <si>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</si>
  <si>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</si>
  <si>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</si>
  <si>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</si>
  <si>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</si>
  <si>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</si>
  <si>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</si>
  <si>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</si>
  <si>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</si>
  <si>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</si>
  <si>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</si>
  <si>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</si>
  <si>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</si>
  <si>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</si>
  <si>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</si>
  <si>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</si>
  <si>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</si>
  <si>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</si>
  <si>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</si>
  <si>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</si>
  <si>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</si>
  <si>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</si>
  <si>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</si>
  <si>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</si>
  <si>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</si>
  <si>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</si>
  <si>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</si>
  <si>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</si>
  <si>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</si>
  <si>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</si>
  <si>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</si>
  <si>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</si>
  <si>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</si>
  <si>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</si>
  <si>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</si>
  <si>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</si>
  <si>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</si>
  <si>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</si>
  <si>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</si>
  <si>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</si>
  <si>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</si>
  <si>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</si>
  <si>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</si>
  <si>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</si>
  <si>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</si>
  <si>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</si>
  <si>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</si>
  <si>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</si>
  <si>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</si>
  <si>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</si>
  <si>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</si>
  <si>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</si>
  <si>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</si>
  <si>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</si>
  <si>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</si>
  <si>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</si>
  <si>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</si>
  <si>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</si>
  <si>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</si>
  <si>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</si>
  <si>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</si>
  <si>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</si>
  <si>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</si>
  <si>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</si>
  <si>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</si>
  <si>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</si>
  <si>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</si>
  <si>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</si>
  <si>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</si>
  <si>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</si>
  <si>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</si>
  <si>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</si>
  <si>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</si>
  <si>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</si>
  <si>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</si>
  <si>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</si>
  <si>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</si>
  <si>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</si>
  <si>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</si>
  <si>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</si>
  <si>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</si>
  <si>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</si>
  <si>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</si>
  <si>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</si>
  <si>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</si>
  <si>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</si>
  <si>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</si>
  <si>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</si>
  <si>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</si>
  <si>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</si>
  <si>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</si>
  <si>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</si>
  <si>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</si>
  <si>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</si>
  <si>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</si>
  <si>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</si>
  <si>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</si>
  <si>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</si>
  <si>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</si>
  <si>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</si>
  <si>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</si>
  <si>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</si>
  <si>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</si>
  <si>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</si>
  <si>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</si>
  <si>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</si>
  <si>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</si>
  <si>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</si>
  <si>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</si>
  <si>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</si>
  <si>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</si>
  <si>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</si>
  <si>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</si>
  <si>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</si>
  <si>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</si>
  <si>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</si>
  <si>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</si>
  <si>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</si>
  <si>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</si>
  <si>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</si>
  <si>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</si>
  <si>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</si>
  <si>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</si>
  <si>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</si>
  <si>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</si>
  <si>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</si>
  <si>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</si>
  <si>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</si>
  <si>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</si>
  <si>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</si>
  <si>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</si>
  <si>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</si>
  <si>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</si>
  <si>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</si>
  <si>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</si>
  <si>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</si>
  <si>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</si>
  <si>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</si>
  <si>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</si>
  <si>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</si>
  <si>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</si>
  <si>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</si>
  <si>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</si>
  <si>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</si>
  <si>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</si>
  <si>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</si>
  <si>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</si>
  <si>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</si>
  <si>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</si>
  <si>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</si>
  <si>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</si>
  <si>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</si>
  <si>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</si>
  <si>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</si>
  <si>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</si>
  <si>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</si>
  <si>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</si>
  <si>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</si>
  <si>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</si>
  <si>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</si>
  <si>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</si>
  <si>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</si>
  <si>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</si>
  <si>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</si>
  <si>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</si>
  <si>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</si>
  <si>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</si>
  <si>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</si>
  <si>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</si>
  <si>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</si>
  <si>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</si>
  <si>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</si>
  <si>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</si>
  <si>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</si>
  <si>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</si>
  <si>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</si>
  <si>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</si>
  <si>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</si>
  <si>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</si>
  <si>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</si>
  <si>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</si>
  <si>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</si>
  <si>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</si>
  <si>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</si>
  <si>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</si>
  <si>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</si>
  <si>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</si>
  <si>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</si>
  <si>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</si>
  <si>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</si>
  <si>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</si>
  <si>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</si>
  <si>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</si>
  <si>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</si>
  <si>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</si>
  <si>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</si>
  <si>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</si>
  <si>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</si>
  <si>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</si>
  <si>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</si>
  <si>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</si>
  <si>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</si>
  <si>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</si>
  <si>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</si>
  <si>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</si>
  <si>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</si>
  <si>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</si>
  <si>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</si>
  <si>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</si>
  <si>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</si>
  <si>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</si>
  <si>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</si>
  <si>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</si>
  <si>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</si>
  <si>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</si>
  <si>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</si>
  <si>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</si>
  <si>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</si>
  <si>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</si>
  <si>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</si>
  <si>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</si>
  <si>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</si>
  <si>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</si>
  <si>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</si>
  <si>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</si>
  <si>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</si>
  <si>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</si>
  <si>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</si>
  <si>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</si>
  <si>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</si>
  <si>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</si>
  <si>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</si>
  <si>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</si>
  <si>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</si>
  <si>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</si>
  <si>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</si>
  <si>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</si>
  <si>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</si>
  <si>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</si>
  <si>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</si>
  <si>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</si>
  <si>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</si>
  <si>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</si>
  <si>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</si>
  <si>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</si>
  <si>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</si>
  <si>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</si>
  <si>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</si>
  <si>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</si>
  <si>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</si>
  <si>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</si>
  <si>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</si>
  <si>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</si>
  <si>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</si>
  <si>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</si>
  <si>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</si>
  <si>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</si>
  <si>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</si>
  <si>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</si>
  <si>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</si>
  <si>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</si>
  <si>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</si>
  <si>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</si>
  <si>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</si>
  <si>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</si>
  <si>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</si>
  <si>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</si>
  <si>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</si>
  <si>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</si>
  <si>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</si>
  <si>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</si>
  <si>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</si>
  <si>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</si>
  <si>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</si>
  <si>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</si>
  <si>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</si>
  <si>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</si>
  <si>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</si>
  <si>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</si>
  <si>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</si>
  <si>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</si>
  <si>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</si>
  <si>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</si>
  <si>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</si>
  <si>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</si>
  <si>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</si>
  <si>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</si>
  <si>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</si>
  <si>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</si>
  <si>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</si>
  <si>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</si>
  <si>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</si>
  <si>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</si>
  <si>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</si>
  <si>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</si>
  <si>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</si>
  <si>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</si>
  <si>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</si>
  <si>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</si>
  <si>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</si>
  <si>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</si>
  <si>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</si>
  <si>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</si>
  <si>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</si>
  <si>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</si>
  <si>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</si>
  <si>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</si>
  <si>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</si>
  <si>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</si>
  <si>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</si>
  <si>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</si>
  <si>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</si>
  <si>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</si>
  <si>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</si>
  <si>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</si>
  <si>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</si>
  <si>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</si>
  <si>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</si>
  <si>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</si>
  <si>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</si>
  <si>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</si>
  <si>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</si>
  <si>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</si>
  <si>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</si>
  <si>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</si>
  <si>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</si>
  <si>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</si>
  <si>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</si>
  <si>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</si>
  <si>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</si>
  <si>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</si>
  <si>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</si>
  <si>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</si>
  <si>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</si>
  <si>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</si>
  <si>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</si>
  <si>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</si>
  <si>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</si>
  <si>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</si>
  <si>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</si>
  <si>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</si>
  <si>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</si>
  <si>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</si>
  <si>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</si>
  <si>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</si>
  <si>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</si>
  <si>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</si>
  <si>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</si>
  <si>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</si>
  <si>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</si>
  <si>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</si>
  <si>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</si>
  <si>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</si>
  <si>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</si>
  <si>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</si>
  <si>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</si>
  <si>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</si>
  <si>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</si>
  <si>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</si>
  <si>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</si>
  <si>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</si>
  <si>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</si>
  <si>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</si>
  <si>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</si>
  <si>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</si>
  <si>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</si>
  <si>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</si>
  <si>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</si>
  <si>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</si>
  <si>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</si>
  <si>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</si>
  <si>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</si>
  <si>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</si>
  <si>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</si>
  <si>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</si>
  <si>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</si>
  <si>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</si>
  <si>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</si>
  <si>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</si>
  <si>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</si>
  <si>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</si>
  <si>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</si>
  <si>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</si>
  <si>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</si>
  <si>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</si>
  <si>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</si>
  <si>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</si>
  <si>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</si>
  <si>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</si>
  <si>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</si>
  <si>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</si>
  <si>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</si>
  <si>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</si>
  <si>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</si>
  <si>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</si>
  <si>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</si>
  <si>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</si>
  <si>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</si>
  <si>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</si>
  <si>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</si>
  <si>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</si>
  <si>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</si>
  <si>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</si>
  <si>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</si>
  <si>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</si>
  <si>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</si>
  <si>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</si>
  <si>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</si>
  <si>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</si>
  <si>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</si>
  <si>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</si>
  <si>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</si>
  <si>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</si>
  <si>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ED_ANAR_L1</t>
  </si>
  <si>
    <t>ED_ANAR_L2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</si>
  <si>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</si>
  <si>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</si>
  <si>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</si>
  <si>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</si>
  <si>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</si>
  <si>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</si>
  <si>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</si>
  <si>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EDU_SE_ACS_INTNT_L1</t>
  </si>
  <si>
    <t>EDU_SE_ACS_INTNT_L2</t>
  </si>
  <si>
    <t>EDU_SE_ACS_INTNT_L3</t>
  </si>
  <si>
    <t>EDU_SE_ACS_CMPTR_L1</t>
  </si>
  <si>
    <t>EDU_SE_ACS_CMPTR_L2</t>
  </si>
  <si>
    <t>EDU_SE_ACS_CMPTR_L3</t>
  </si>
  <si>
    <t>EDU_SE_ACS_ELECT_L1</t>
  </si>
  <si>
    <t>EDU_SE_ACS_ELECT_L2</t>
  </si>
  <si>
    <t>EDU_SE_ACS_ELECT_L3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</si>
  <si>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</si>
  <si>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</si>
  <si>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</si>
  <si>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</si>
  <si>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</si>
  <si>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</si>
  <si>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</si>
  <si>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</si>
  <si>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</si>
  <si>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</si>
  <si>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</si>
  <si>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</si>
  <si>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</si>
  <si>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</si>
  <si>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</si>
  <si>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</si>
  <si>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</si>
  <si>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</si>
  <si>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</si>
  <si>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</si>
  <si>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</si>
  <si>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</si>
  <si>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</si>
  <si>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</si>
  <si>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EDU_SE_TOT_GPI_FS_LIT</t>
  </si>
  <si>
    <t>EDU_SE_TOT_GPI_FS_NUM</t>
  </si>
  <si>
    <t>SDG: SE_TOT_GPI_FS</t>
  </si>
  <si>
    <t>https://data.un.org/ws/rest/data/DF_SDG_GLH/..SE_TOT_GPI_FS.........SKILL_NMRCY...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</si>
  <si>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</si>
  <si>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</si>
  <si>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</si>
  <si>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</si>
  <si>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</si>
  <si>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</si>
  <si>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</si>
  <si>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https://data.un.org/ws/rest/data/DF_SDG_GLH/..SE_GPI_PART............</t>
  </si>
  <si>
    <t>EDU_SE_GPI_PART</t>
  </si>
  <si>
    <t>SDG: SE_GPI_PART</t>
  </si>
  <si>
    <t>EDU_SE_GPI_PTNPRE</t>
  </si>
  <si>
    <t>SDG: SE_GPI_PTNPRE</t>
  </si>
  <si>
    <t>https://data.un.org/ws/rest/data/DF_SDG_GLH/..SE_GPI_PTNPRE............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</si>
  <si>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</si>
  <si>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</si>
  <si>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</si>
  <si>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</si>
  <si>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</si>
  <si>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</si>
  <si>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</si>
  <si>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</si>
  <si>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</si>
  <si>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</si>
  <si>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</si>
  <si>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</si>
  <si>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</si>
  <si>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</si>
  <si>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EDU_SE_NAP_ACHI_L1_REA</t>
  </si>
  <si>
    <t>EDU_SE_NAP_ACHI_L2_REA</t>
  </si>
  <si>
    <t>EDU_SE_NAP_ACHI_L1_MAT</t>
  </si>
  <si>
    <t>EDU_SE_NAP_ACHI_L2_MAT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</si>
  <si>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</si>
  <si>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</si>
  <si>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</si>
  <si>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</si>
  <si>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</si>
  <si>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</si>
  <si>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EDU_SE_LGP_ACHI_L2_REA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</si>
  <si>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</si>
  <si>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</si>
  <si>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</si>
  <si>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</si>
  <si>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</si>
  <si>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</si>
  <si>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</si>
  <si>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</si>
  <si>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</si>
  <si>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</si>
  <si>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</si>
  <si>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</si>
  <si>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</si>
  <si>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</si>
  <si>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</si>
  <si>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</si>
  <si>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</si>
  <si>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</si>
  <si>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</si>
  <si>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</si>
  <si>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</si>
  <si>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</si>
  <si>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</si>
  <si>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</si>
  <si>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</si>
  <si>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</si>
  <si>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</si>
  <si>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</si>
  <si>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</si>
  <si>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</si>
  <si>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</si>
  <si>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</si>
  <si>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</si>
  <si>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</si>
  <si>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</si>
  <si>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</si>
  <si>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</si>
  <si>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</si>
  <si>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</si>
  <si>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</si>
  <si>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</si>
  <si>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</si>
  <si>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</si>
  <si>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</si>
  <si>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</si>
  <si>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</si>
  <si>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</si>
  <si>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</si>
  <si>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</si>
  <si>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</si>
  <si>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</si>
  <si>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</si>
  <si>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</si>
  <si>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</si>
  <si>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</si>
  <si>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</si>
  <si>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</si>
  <si>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</si>
  <si>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</si>
  <si>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</si>
  <si>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</si>
  <si>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</si>
  <si>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</si>
  <si>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</si>
  <si>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</si>
  <si>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</si>
  <si>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</si>
  <si>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</si>
  <si>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</si>
  <si>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</si>
  <si>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</si>
  <si>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</si>
  <si>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</si>
  <si>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</si>
  <si>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</si>
  <si>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</si>
  <si>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</si>
  <si>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</si>
  <si>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</si>
  <si>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</si>
  <si>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</si>
  <si>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</si>
  <si>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</si>
  <si>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</si>
  <si>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</si>
  <si>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</si>
  <si>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</si>
  <si>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</si>
  <si>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</si>
  <si>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</si>
  <si>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</si>
  <si>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</si>
  <si>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</si>
  <si>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</si>
  <si>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</si>
  <si>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</si>
  <si>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</si>
  <si>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</si>
  <si>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</si>
  <si>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</si>
  <si>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</si>
  <si>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</si>
  <si>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</si>
  <si>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</si>
  <si>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</si>
  <si>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</si>
  <si>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</si>
  <si>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</si>
  <si>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</si>
  <si>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</si>
  <si>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</si>
  <si>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</si>
  <si>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</si>
  <si>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</si>
  <si>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</si>
  <si>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</si>
  <si>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</si>
  <si>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</si>
  <si>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</si>
  <si>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</si>
  <si>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</si>
  <si>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</si>
  <si>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</si>
  <si>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</si>
  <si>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</si>
  <si>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</si>
  <si>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</si>
  <si>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</si>
  <si>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</si>
  <si>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</si>
  <si>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</si>
  <si>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</si>
  <si>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</si>
  <si>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</si>
  <si>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</si>
  <si>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</si>
  <si>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</si>
  <si>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</si>
  <si>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</si>
  <si>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</si>
  <si>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</si>
  <si>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</si>
  <si>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</si>
  <si>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</si>
  <si>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</si>
  <si>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</si>
  <si>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</si>
  <si>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</si>
  <si>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</si>
  <si>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</si>
  <si>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</si>
  <si>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</si>
  <si>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</si>
  <si>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</si>
  <si>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</si>
  <si>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</si>
  <si>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</si>
  <si>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</si>
  <si>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</si>
  <si>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</si>
  <si>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</si>
  <si>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</si>
  <si>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</si>
  <si>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</si>
  <si>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</si>
  <si>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</si>
  <si>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</si>
  <si>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</si>
  <si>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</si>
  <si>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</si>
  <si>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</si>
  <si>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</si>
  <si>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</si>
  <si>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</si>
  <si>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</si>
  <si>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</si>
  <si>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</si>
  <si>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</si>
  <si>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</si>
  <si>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</si>
  <si>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</si>
  <si>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</si>
  <si>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</si>
  <si>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</si>
  <si>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</si>
  <si>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</si>
  <si>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</si>
  <si>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</si>
  <si>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</si>
  <si>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</si>
  <si>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</si>
  <si>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</si>
  <si>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</si>
  <si>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</si>
  <si>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</si>
  <si>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</si>
  <si>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</si>
  <si>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</si>
  <si>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</si>
  <si>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</si>
  <si>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</si>
  <si>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</si>
  <si>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</si>
  <si>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</si>
  <si>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</si>
  <si>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</si>
  <si>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</si>
  <si>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</si>
  <si>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</si>
  <si>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</si>
  <si>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</si>
  <si>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</si>
  <si>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</si>
  <si>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</si>
  <si>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</si>
  <si>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</si>
  <si>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</si>
  <si>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</si>
  <si>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</si>
  <si>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</si>
  <si>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</si>
  <si>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</si>
  <si>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</si>
  <si>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</si>
  <si>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</si>
  <si>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</si>
  <si>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</si>
  <si>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</si>
  <si>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</si>
  <si>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</si>
  <si>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</si>
  <si>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</si>
  <si>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</si>
  <si>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</si>
  <si>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</si>
  <si>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</si>
  <si>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</si>
  <si>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</si>
  <si>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</si>
  <si>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</si>
  <si>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</si>
  <si>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</si>
  <si>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</si>
  <si>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</si>
  <si>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</si>
  <si>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</si>
  <si>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</si>
  <si>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</si>
  <si>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</si>
  <si>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</si>
  <si>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</si>
  <si>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</si>
  <si>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</si>
  <si>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</si>
  <si>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</si>
  <si>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</si>
  <si>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</si>
  <si>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</si>
  <si>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</si>
  <si>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</si>
  <si>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</si>
  <si>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</si>
  <si>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</si>
  <si>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</si>
  <si>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</si>
  <si>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</si>
  <si>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</si>
  <si>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</si>
  <si>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</si>
  <si>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</si>
  <si>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</si>
  <si>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</si>
  <si>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</si>
  <si>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</si>
  <si>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</si>
  <si>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</si>
  <si>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</si>
  <si>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</si>
  <si>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</si>
  <si>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</si>
  <si>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</si>
  <si>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</si>
  <si>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</si>
  <si>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</si>
  <si>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</si>
  <si>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</si>
  <si>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</si>
  <si>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</si>
  <si>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</si>
  <si>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</si>
  <si>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</si>
  <si>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</si>
  <si>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</si>
  <si>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</si>
  <si>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</si>
  <si>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</si>
  <si>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</si>
  <si>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</si>
  <si>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</si>
  <si>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</si>
  <si>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</si>
  <si>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</si>
  <si>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</si>
  <si>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</si>
  <si>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</si>
  <si>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</si>
  <si>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</si>
  <si>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</si>
  <si>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</si>
  <si>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</si>
  <si>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</si>
  <si>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</si>
  <si>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</si>
  <si>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</si>
  <si>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</si>
  <si>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</si>
  <si>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</si>
  <si>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</si>
  <si>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</si>
  <si>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</si>
  <si>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</si>
  <si>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</si>
  <si>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</si>
  <si>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</si>
  <si>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</si>
  <si>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</si>
  <si>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</si>
  <si>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</si>
  <si>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</si>
  <si>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</si>
  <si>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</si>
  <si>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</si>
  <si>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</si>
  <si>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</si>
  <si>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</si>
  <si>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</si>
  <si>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</si>
  <si>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</si>
  <si>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</si>
  <si>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</si>
  <si>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</si>
  <si>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</si>
  <si>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</si>
  <si>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</si>
  <si>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</si>
  <si>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</si>
  <si>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</si>
  <si>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</si>
  <si>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</si>
  <si>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</si>
  <si>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</si>
  <si>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</si>
  <si>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</si>
  <si>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</si>
  <si>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</si>
  <si>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</si>
  <si>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</si>
  <si>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</si>
  <si>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</si>
  <si>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</si>
  <si>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</si>
  <si>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</si>
  <si>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</si>
  <si>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</si>
  <si>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</si>
  <si>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</si>
  <si>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</si>
  <si>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</si>
  <si>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</si>
  <si>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</si>
  <si>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</si>
  <si>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</si>
  <si>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</si>
  <si>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</si>
  <si>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</si>
  <si>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</si>
  <si>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</si>
  <si>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</si>
  <si>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</si>
  <si>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</si>
  <si>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</si>
  <si>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</si>
  <si>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</si>
  <si>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</si>
  <si>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</si>
  <si>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</si>
  <si>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</si>
  <si>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</si>
  <si>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</si>
  <si>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</si>
  <si>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</si>
  <si>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</si>
  <si>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</si>
  <si>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</si>
  <si>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</si>
  <si>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</si>
  <si>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</si>
  <si>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</si>
  <si>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</si>
  <si>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</si>
  <si>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</si>
  <si>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</si>
  <si>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</si>
  <si>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</si>
  <si>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</si>
  <si>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</si>
  <si>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</si>
  <si>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</si>
  <si>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</si>
  <si>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</si>
  <si>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</si>
  <si>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</si>
  <si>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</si>
  <si>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</si>
  <si>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</si>
  <si>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</si>
  <si>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</si>
  <si>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</si>
  <si>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</si>
  <si>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</si>
  <si>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</si>
  <si>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</si>
  <si>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</si>
  <si>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</si>
  <si>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</si>
  <si>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</si>
  <si>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</si>
  <si>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</si>
  <si>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</si>
  <si>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</si>
  <si>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</si>
  <si>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</si>
  <si>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</si>
  <si>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</si>
  <si>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</si>
  <si>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</si>
  <si>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</si>
  <si>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</si>
  <si>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</si>
  <si>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</si>
  <si>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</si>
  <si>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</si>
  <si>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</si>
  <si>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</si>
  <si>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</si>
  <si>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</si>
  <si>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</si>
  <si>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</si>
  <si>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</si>
  <si>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</si>
  <si>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</si>
  <si>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</si>
  <si>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</si>
  <si>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</si>
  <si>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</si>
  <si>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</si>
  <si>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</si>
  <si>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</si>
  <si>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</si>
  <si>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</si>
  <si>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</si>
  <si>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</si>
  <si>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</si>
  <si>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</si>
  <si>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</si>
  <si>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</si>
  <si>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</si>
  <si>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</si>
  <si>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</si>
  <si>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</si>
  <si>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</si>
  <si>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</si>
  <si>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</si>
  <si>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</si>
  <si>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</si>
  <si>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</si>
  <si>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</si>
  <si>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public residential care - all types of institutions (at the end of the year)</t>
  </si>
  <si>
    <t>Total adult youth population aged 20-29 years (expressed in thousands)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</si>
  <si>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</si>
  <si>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</si>
  <si>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</si>
  <si>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</si>
  <si>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</si>
  <si>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</si>
  <si>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</si>
  <si>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</si>
  <si>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</si>
  <si>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</si>
  <si>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</si>
  <si>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</si>
  <si>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</si>
  <si>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</si>
  <si>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</si>
  <si>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</si>
  <si>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</si>
  <si>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</si>
  <si>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</si>
  <si>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</si>
  <si>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</si>
  <si>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</si>
  <si>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</si>
  <si>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</si>
  <si>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</si>
  <si>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</si>
  <si>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</si>
  <si>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</si>
  <si>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</si>
  <si>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</si>
  <si>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</si>
  <si>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</si>
  <si>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</si>
  <si>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</si>
  <si>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</si>
  <si>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</si>
  <si>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</si>
  <si>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</si>
  <si>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</si>
  <si>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</si>
  <si>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</si>
  <si>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</si>
  <si>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</si>
  <si>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</si>
  <si>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</si>
  <si>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</si>
  <si>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</si>
  <si>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</si>
  <si>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</si>
  <si>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</si>
  <si>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</si>
  <si>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</si>
  <si>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</si>
  <si>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</si>
  <si>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</si>
  <si>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</si>
  <si>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</si>
  <si>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</si>
  <si>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</si>
  <si>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</si>
  <si>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</si>
  <si>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</si>
  <si>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</si>
  <si>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</si>
  <si>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</si>
  <si>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</si>
  <si>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</si>
  <si>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</si>
  <si>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</si>
  <si>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</si>
  <si>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</si>
  <si>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</si>
  <si>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</si>
  <si>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</si>
  <si>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</si>
  <si>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</si>
  <si>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</si>
  <si>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</si>
  <si>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</si>
  <si>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</si>
  <si>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</si>
  <si>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</si>
  <si>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</si>
  <si>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</si>
  <si>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</si>
  <si>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</si>
  <si>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</si>
  <si>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</si>
  <si>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</si>
  <si>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</si>
  <si>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</si>
  <si>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</si>
  <si>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</si>
  <si>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</si>
  <si>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</si>
  <si>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</si>
  <si>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</si>
  <si>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</si>
  <si>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</si>
  <si>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</si>
  <si>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</si>
  <si>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</si>
  <si>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</si>
  <si>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</si>
  <si>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</si>
  <si>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</si>
  <si>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</si>
  <si>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</si>
  <si>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</si>
  <si>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</si>
  <si>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</si>
  <si>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</si>
  <si>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</si>
  <si>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</si>
  <si>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</si>
  <si>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</si>
  <si>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</si>
  <si>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</si>
  <si>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</si>
  <si>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</si>
  <si>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</si>
  <si>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</si>
  <si>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</si>
  <si>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</si>
  <si>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</si>
  <si>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</si>
  <si>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</si>
  <si>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</si>
  <si>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</si>
  <si>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</si>
  <si>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</si>
  <si>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</si>
  <si>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</si>
  <si>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</si>
  <si>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</si>
  <si>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</si>
  <si>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</si>
  <si>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</si>
  <si>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</si>
  <si>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</si>
  <si>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</si>
  <si>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</si>
  <si>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</si>
  <si>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</si>
  <si>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</si>
  <si>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</si>
  <si>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</si>
  <si>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</si>
  <si>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</si>
  <si>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</si>
  <si>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</si>
  <si>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</si>
  <si>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</si>
  <si>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</si>
  <si>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</si>
  <si>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</si>
  <si>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</si>
  <si>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</si>
  <si>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</si>
  <si>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</si>
  <si>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</si>
  <si>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</si>
  <si>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</si>
  <si>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</si>
  <si>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</si>
  <si>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</si>
  <si>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</si>
  <si>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</si>
  <si>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</si>
  <si>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</si>
  <si>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</si>
  <si>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</si>
  <si>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</si>
  <si>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</si>
  <si>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</si>
  <si>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</si>
  <si>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</si>
  <si>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</si>
  <si>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</si>
  <si>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</si>
  <si>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</si>
  <si>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</si>
  <si>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</si>
  <si>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</si>
  <si>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</si>
  <si>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</si>
  <si>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</si>
  <si>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</si>
  <si>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</si>
  <si>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</si>
  <si>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</si>
  <si>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</si>
  <si>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</si>
  <si>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</si>
  <si>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</si>
  <si>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</si>
  <si>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</si>
  <si>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</si>
  <si>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</si>
  <si>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</si>
  <si>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</si>
  <si>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</si>
  <si>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</si>
  <si>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</si>
  <si>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</si>
  <si>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</si>
  <si>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</si>
  <si>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</si>
  <si>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</si>
  <si>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</si>
  <si>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</si>
  <si>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</si>
  <si>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</si>
  <si>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</si>
  <si>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</si>
  <si>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</si>
  <si>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</si>
  <si>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</si>
  <si>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</si>
  <si>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</si>
  <si>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</si>
  <si>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</si>
  <si>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</si>
  <si>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</si>
  <si>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</si>
  <si>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</si>
  <si>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</si>
  <si>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</si>
  <si>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</si>
  <si>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</si>
  <si>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</si>
  <si>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</si>
  <si>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</si>
  <si>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</si>
  <si>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</si>
  <si>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</si>
  <si>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</si>
  <si>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</si>
  <si>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</si>
  <si>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</si>
  <si>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</si>
  <si>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</si>
  <si>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</si>
  <si>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</si>
  <si>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</si>
  <si>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</si>
  <si>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</si>
  <si>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</si>
  <si>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</si>
  <si>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</si>
  <si>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</si>
  <si>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</si>
  <si>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</si>
  <si>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</si>
  <si>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</si>
  <si>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</si>
  <si>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</si>
  <si>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</si>
  <si>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</si>
  <si>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</si>
  <si>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</si>
  <si>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</si>
  <si>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</si>
  <si>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</si>
  <si>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</si>
  <si>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</si>
  <si>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</si>
  <si>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</si>
  <si>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</si>
  <si>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</si>
  <si>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</si>
  <si>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</si>
  <si>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</si>
  <si>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</si>
  <si>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</si>
  <si>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</si>
  <si>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</si>
  <si>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</si>
  <si>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</si>
  <si>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</si>
  <si>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</si>
  <si>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</si>
  <si>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</si>
  <si>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</si>
  <si>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</si>
  <si>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</si>
  <si>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</si>
  <si>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</si>
  <si>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</si>
  <si>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</si>
  <si>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</si>
  <si>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</si>
  <si>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</si>
  <si>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</si>
  <si>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</si>
  <si>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</si>
  <si>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</si>
  <si>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</si>
  <si>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</si>
  <si>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</si>
  <si>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</si>
  <si>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</si>
  <si>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</si>
  <si>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</si>
  <si>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</si>
  <si>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</si>
  <si>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</si>
  <si>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</si>
  <si>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</si>
  <si>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</si>
  <si>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</si>
  <si>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</si>
  <si>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</si>
  <si>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</si>
  <si>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</si>
  <si>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</si>
  <si>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</si>
  <si>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</si>
  <si>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</si>
  <si>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</si>
  <si>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</si>
  <si>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</si>
  <si>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</si>
  <si>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</si>
  <si>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</si>
  <si>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</si>
  <si>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</si>
  <si>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</si>
  <si>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</si>
  <si>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</si>
  <si>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8.10.2. Proportion of adults with an account at a financial institution or mobile-money-service provider (% of adults aged 15 years and older)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</si>
  <si>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</si>
  <si>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</si>
  <si>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</si>
  <si>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</si>
  <si>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</si>
  <si>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</si>
  <si>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</si>
  <si>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</si>
  <si>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</si>
  <si>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</si>
  <si>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</si>
  <si>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</si>
  <si>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</si>
  <si>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</si>
  <si>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</si>
  <si>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</si>
  <si>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</si>
  <si>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</si>
  <si>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</si>
  <si>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</si>
  <si>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</si>
  <si>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</si>
  <si>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</si>
  <si>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</si>
  <si>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</si>
  <si>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</si>
  <si>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</si>
  <si>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</si>
  <si>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</si>
  <si>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</si>
  <si>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</si>
  <si>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</si>
  <si>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</si>
  <si>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</si>
  <si>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</si>
  <si>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</si>
  <si>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</si>
  <si>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</si>
  <si>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</si>
  <si>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</si>
  <si>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</si>
  <si>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</si>
  <si>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</si>
  <si>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</si>
  <si>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</si>
  <si>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</si>
  <si>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</si>
  <si>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</si>
  <si>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</si>
  <si>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</si>
  <si>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</si>
  <si>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</si>
  <si>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</si>
  <si>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</si>
  <si>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</si>
  <si>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</si>
  <si>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</si>
  <si>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</si>
  <si>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</si>
  <si>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</si>
  <si>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</si>
  <si>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</si>
  <si>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</si>
  <si>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</si>
  <si>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</si>
  <si>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</si>
  <si>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</si>
  <si>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</si>
  <si>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</si>
  <si>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</si>
  <si>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</si>
  <si>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</si>
  <si>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</si>
  <si>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</si>
  <si>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</si>
  <si>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</si>
  <si>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</si>
  <si>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</si>
  <si>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</si>
  <si>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</si>
  <si>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</si>
  <si>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</si>
  <si>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</si>
  <si>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</si>
  <si>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</si>
  <si>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</si>
  <si>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</si>
  <si>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</si>
  <si>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</si>
  <si>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</si>
  <si>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</si>
  <si>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</si>
  <si>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</si>
  <si>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</si>
  <si>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</si>
  <si>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</si>
  <si>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</si>
  <si>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</si>
  <si>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</si>
  <si>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</si>
  <si>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</si>
  <si>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</si>
  <si>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</si>
  <si>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</si>
  <si>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</si>
  <si>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</si>
  <si>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</si>
  <si>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</si>
  <si>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</si>
  <si>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</si>
  <si>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</si>
  <si>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</si>
  <si>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</si>
  <si>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</si>
  <si>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</si>
  <si>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</si>
  <si>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</si>
  <si>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</si>
  <si>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</si>
  <si>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</si>
  <si>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</si>
  <si>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</si>
  <si>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</si>
  <si>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</si>
  <si>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</si>
  <si>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</si>
  <si>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</si>
  <si>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</si>
  <si>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</si>
  <si>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</si>
  <si>
    <t>Education access and participation</t>
  </si>
  <si>
    <t>4.2.2. Participation in organized learning (Adjusted net enrolment rate, one year before official primary entry age - Administrative data)</t>
  </si>
  <si>
    <t>4.2.2. Participation in organized learning (Adjusted net attendance rate, one year before official primary entry age - Household survey data)</t>
  </si>
  <si>
    <t>8.6.1. Proportion of youth (aged 15-24 years) not in education, employment or training (%)</t>
  </si>
  <si>
    <t>4.1.2. Adjusted net attendance rate for children of primary school age (%)</t>
  </si>
  <si>
    <t>4.1.2. Adjusted net attendance rate for adolescents of lower secondary school age (%)</t>
  </si>
  <si>
    <t>4.1.2. Adjusted net attendance rate for youth of upper secondary school age (%)</t>
  </si>
  <si>
    <t>4.a.1. Percentage of primary schools with access to the internet for pedagogical purposes</t>
  </si>
  <si>
    <t>4.a.1. Percentage of lower secondary schools with access to the internet for pedagogical purposes</t>
  </si>
  <si>
    <t>4.a.1. Percentage of upper secondary schools with access to the internet for pedagogical purposes</t>
  </si>
  <si>
    <t>4.a.1. Percentage of primary schools with access to computers for pedagogical purposes</t>
  </si>
  <si>
    <t>4.a.1. Percentage of lower secondary schools with access to computers for pedagogical purposes</t>
  </si>
  <si>
    <t>4.a.1. Percentage of upper secondary schools with access to computers for pedagogical purposes</t>
  </si>
  <si>
    <t>4.a.1. Percentage of primary schools with access to electricity</t>
  </si>
  <si>
    <t>4.a.1. Percentage of lower secondary schools with access to electricity</t>
  </si>
  <si>
    <t>4.a.1. Percentage of upper secondary schools with access to electricity</t>
  </si>
  <si>
    <t>4.5.1. Adjusted gender parity index for students at the end of primary education achieving a minimum proficiency level in mathematics</t>
  </si>
  <si>
    <t>4.5.1. Adjusted gender parity index for students at the end of lower secondary education achieving a minimum proficiency level in mathematics</t>
  </si>
  <si>
    <t>4.5.1. Adjusted gender parity index for achieving at least a fixed level of proficiency in functional literacy skills</t>
  </si>
  <si>
    <t>4.5.1. Adjusted gender parity index for achieving at least a fixed level of proficiency in functional numeracy skills</t>
  </si>
  <si>
    <t>4.5.1. Adjusted gender parity index for primary education completion rate</t>
  </si>
  <si>
    <t>4.5.1. Adjusted gender parity index for lower secondary education completion rate</t>
  </si>
  <si>
    <t>4.5.1. Adjusted gender parity index for upper secondary education completion rate</t>
  </si>
  <si>
    <t>4.5.1. Adjusted gender parity index for participation rate of youth and adults in formal and non-formal education and training in the previous 12 months</t>
  </si>
  <si>
    <t>4.5.1. Adjusted gender parity index for participation rate in organized learning (one year before the official primary entry age)</t>
  </si>
  <si>
    <t>4.5.1. Adjusted gender parity index for the proportion of qualified teachers in pre-primary education</t>
  </si>
  <si>
    <t>4.5.1. Adjusted gender parity index for the proportion of qualified teachers in primary education</t>
  </si>
  <si>
    <t>4.5.1. Adjusted gender parity index for the proportion of qualified teachers in lower secondary education</t>
  </si>
  <si>
    <t>4.5.1. Adjusted gender parity index for the proportion of qualified teachers in upper secondary education</t>
  </si>
  <si>
    <t>4.5.1. Adjusted immigration status parity index for students at the end of primary education achieving a minimum proficiency level in reading</t>
  </si>
  <si>
    <t>4.5.1. Adjusted immigration status parity index for students at the end of lower secondary education achieving a minimum proficiency level in reading</t>
  </si>
  <si>
    <t>4.5.1. Adjusted immigration status parity index for students at the end of primary education achieving a minimum proficiency level in mathematics</t>
  </si>
  <si>
    <t>4.5.1. Adjusted immigration status parity index for students at the end of lower secondary education achieving a minimum proficiency level in mathematics</t>
  </si>
  <si>
    <t>4.5.1. Adjusted immigration status parity index for achieving at least a fixed level of proficiency in functional literacy skills</t>
  </si>
  <si>
    <t>4.5.1. Adjusted immigration status parity index for achieving at least a fixed level of proficiency in functional numeracy skills</t>
  </si>
  <si>
    <t>4.5.1. Adjusted language test parity index for students at the end of primary education achieving a minimum proficiency level in reading</t>
  </si>
  <si>
    <t>4.5.1. Adjusted language test parity index for students at the end of lower secondary education achieving a minimum proficiency level in reading</t>
  </si>
  <si>
    <t>4.5.1. Adjusted language test parity index for students at the end of primary education achieving a minimum proficiency level in mathematics</t>
  </si>
  <si>
    <t>4.5.1. Adjusted language test parity index for students at the end of lower secondary education achieving a minimum proficiency level in mathematics</t>
  </si>
  <si>
    <t>4.5.1. Adjusted location parity index for primary education completion rate</t>
  </si>
  <si>
    <t>4.5.1. Adjusted location parity index for lower secondary education completion rate</t>
  </si>
  <si>
    <t>4.5.1. Adjusted location parity index for upper secondary education completion rate</t>
  </si>
  <si>
    <t>4.5.1. Adjusted wealth parity index for students at the end of primary education achieving a minimum proficiency level in reading</t>
  </si>
  <si>
    <t>4.5.1. Adjusted wealth parity index for students at the end of lower secondary education achieving a minimum proficiency level in reading</t>
  </si>
  <si>
    <t>4.5.1. Adjusted wealth parity index for students at the end of primary education achieving a minimum proficiency level in mathematics</t>
  </si>
  <si>
    <t>4.5.1. Adjusted wealth parity index for students at the end of lower secondary education achieving a minimum proficiency level in mathematics</t>
  </si>
  <si>
    <t>4.5.1. Adjusted wealth parity index for achieving at least a fixed level of proficiency in functional literacy skills</t>
  </si>
  <si>
    <t>4.5.1. Adjusted wealth parity index for achieving at least a fixed level of proficiency in functional numeracy skills</t>
  </si>
  <si>
    <t>4.5.1. Adjusted location parity index for students at the end of primary education achieving a minimum proficiency level in reading</t>
  </si>
  <si>
    <t>4.5.1. Adjusted location parity index for students at the end of lower secondary education achieving a minimum proficiency level in reading</t>
  </si>
  <si>
    <t>4.5.1. Adjusted location parity index for students at the end of primary education achieving a minimum proficiency level in mathematics</t>
  </si>
  <si>
    <t>4.5.1. Adjusted location parity index for students at the end of lower secondary education achieving a minimum proficiency level in mathematics</t>
  </si>
  <si>
    <t>4.5.1. Adjusted wealth parity index for primary education completion rate</t>
  </si>
  <si>
    <t>4.5.1. Adjusted wealth parity index for lower secondary education completion rate</t>
  </si>
  <si>
    <t>4.5.1. Adjusted wealth parity index for upper secondary education completion rate</t>
  </si>
  <si>
    <t>4.5.1. Adjusted gender parity index for students at the end of primary education achieving a minimum proficiency level in reading</t>
  </si>
  <si>
    <t>4.5.1. Adjusted gender parity index for students at the end of lower secondary education achieving a minimum proficiency level in reading</t>
  </si>
  <si>
    <t>Learning quality and skills</t>
  </si>
  <si>
    <t>4.2.3. Percentage of children with whom any adult household member has engaged in 4 or more activities to provide early stimulation and responsive care in the last 3 days</t>
  </si>
  <si>
    <t>4.2.1. Percentage of children (aged 36-59 months) developmentally on track in at least 3 of the 4 following domains: literacy-numeracy, physical, social-emotional and learning</t>
  </si>
  <si>
    <t>4.2.3. Percentage of children who have 3 or more children's books at home</t>
  </si>
  <si>
    <t>4.2.3. Percentage of children under age 5 who play with 2 or more types of playthings at home</t>
  </si>
  <si>
    <t>4.2.3. Percentage of children (aged 36-59 months) whose father has engaged in 4 or more activities to provide early stimulation and responsive care in the last 3 days</t>
  </si>
  <si>
    <t>NSI OLD</t>
  </si>
  <si>
    <t>Calculated NSI OLD</t>
  </si>
  <si>
    <t>Marriage and divorce, 1989-2018</t>
  </si>
  <si>
    <t>Child population aged 0-17 at the beginning of the year (persons)</t>
  </si>
  <si>
    <t>DM_CHLD_NSO</t>
  </si>
  <si>
    <t>NSO in Collection</t>
  </si>
  <si>
    <t>Number of children with disabilities in education (TM Indicator 51.1)</t>
  </si>
  <si>
    <t>Number of children with disabilities in education by type of school: Ordinary (general) school (TM Indicator 51.2)</t>
  </si>
  <si>
    <t>Number of children with disabilities in education by type of school: Special school (TM Indicator 51.4)</t>
  </si>
  <si>
    <t>Number of children with disabilities in education by ISCED level: ISCED 0 (TM Indicator 51.7)</t>
  </si>
  <si>
    <t>Number of children with disabilities in education by ISCED level: ISCED 1 (TM Indicator 51.8)</t>
  </si>
  <si>
    <t>Number of children with disabilities in education by ISCED level: ISCED 2 (TM Indicator 51.9)</t>
  </si>
  <si>
    <t>Number of children with disabilities in education by ISCED level: ISCED 3 (TM Indicator 51.10)</t>
  </si>
  <si>
    <t>Number of children with disabilities in education by type of school: General Boarding school (TM Indicator 51.3)</t>
  </si>
  <si>
    <t>EDU_CHLD_DISAB_GENERAL_BOARDING</t>
  </si>
  <si>
    <t>Number of children with disabilities in education by type of school: Special Boarding school (TM Indicator 51.5)</t>
  </si>
  <si>
    <t>EDU_CHLD_DISAB_SPECIAL_BOARDING</t>
  </si>
  <si>
    <t>Number of children with disabilities in education: Home schooling (TM Indicator 51.6)</t>
  </si>
  <si>
    <t>EDU_CHLD_DISAB_HOME</t>
  </si>
  <si>
    <t>OLD SP</t>
  </si>
  <si>
    <t>Number of persons with disabilities receiving disability cash benefits, at the end of the year</t>
  </si>
  <si>
    <t>SP_PS_DISAB_CASH</t>
  </si>
  <si>
    <t>SP_CHLD_DISAB_CASH</t>
  </si>
  <si>
    <t>Number of children aged 0-17 receiving disability cash benefits, at the end of the year</t>
  </si>
  <si>
    <t>SP_EXP_CHLD_DISAB_CASH</t>
  </si>
  <si>
    <t>Expenditure on cash benefits provided directly to children with disabilities (Millions Local Currency)</t>
  </si>
  <si>
    <t>Total number of registered as persons with disabilities (at the end of the year)</t>
  </si>
  <si>
    <t>HT_REG_PS_DISAB</t>
  </si>
  <si>
    <t>HT_REG_CHLD_DISAB</t>
  </si>
  <si>
    <t>Total number of registered as children aged 0-17 with disabilities (at the end of the year)</t>
  </si>
  <si>
    <t>HT_NEW_REG_PS_DISAB</t>
  </si>
  <si>
    <t>Total number of newly registered as persons with disabilities (during the year)</t>
  </si>
  <si>
    <t>HT_NEW_REG_CHLD_DISAB</t>
  </si>
  <si>
    <t>Total number of newly registered as children aged 0-17 with disabilities (during the year)</t>
  </si>
  <si>
    <t>HT_REG_CHLD_DISAB_PROP</t>
  </si>
  <si>
    <t>Proportion of children registered as with disabilities at the end of the year (TM Indicator 52)</t>
  </si>
  <si>
    <t>HT_NEW_REG_CHLD_DISAB_PROP</t>
  </si>
  <si>
    <t>Proportion of children newly registered as with disabilities (during the year) (TM Indicator 53)</t>
  </si>
  <si>
    <t>PT_CHLD_VIOLENCE_WELFARE</t>
  </si>
  <si>
    <t>Total number of child victims of violence aged 0-17 registered by child/social welfare authorities, during the year (TM Indicator 39.1)</t>
  </si>
  <si>
    <t>PT_CHLD_DISAB_VIOLENCE_WELFARE</t>
  </si>
  <si>
    <t>Total number of child with disability victims of violence aged 0-17 registered by child/social welfare authorities, during the year (TM Indicator 39.2)</t>
  </si>
  <si>
    <t>PT_CHLD_VIOLENCE_HEALTHCARE</t>
  </si>
  <si>
    <t>Total number of child victims of violence aged 0-17 registered by healthcare authorities, during the year (TM Indicator 40.1)</t>
  </si>
  <si>
    <t>PT_CHLD_DISAB_VIOLENCE_HEALTHCARE</t>
  </si>
  <si>
    <t>Total number of child with disability victims of violence aged 0-17 registered by healthcare authorities, during the year (TM Indicator 40.2)</t>
  </si>
  <si>
    <t>PT_CHLD_VIOLENCE_EDUCATION</t>
  </si>
  <si>
    <t>Total number of child victims of violence aged 0-17 registered by education authorities, during the year (TM Indicator 41.1)</t>
  </si>
  <si>
    <t>PT_CHLD_DISAB_VIOLENCE_EDUCATION</t>
  </si>
  <si>
    <t>Total number of child with disability victims of violence aged 0-17 registered by education authorities, during the year (TM Indicator 41.2)</t>
  </si>
  <si>
    <t>JJ_CHLD_COMPLAINT_HHRR</t>
  </si>
  <si>
    <t>Total number of children aged 0-17 who brought or on whose behalf a complaint was brought by an adult to independent human rights mechanisms, during the year (TM Indicator 38.1)</t>
  </si>
  <si>
    <t>JJ_CHLD_DISAB_COMPLAINT_HHRR</t>
  </si>
  <si>
    <t>Total number of children with disabilities aged 0-17 who brought or on whose behalf a complaint was brought by an adult to independent human rights mechanisms, during the year (TM Indicator 38.2)</t>
  </si>
  <si>
    <t>OLD JJ</t>
  </si>
  <si>
    <t>Total number of children detained in pre-sentence detention, during the year</t>
  </si>
  <si>
    <t>JJ_CHLD_PRETRIAL</t>
  </si>
  <si>
    <t>Total number of children in pre-sentence detention, at the end of the year</t>
  </si>
  <si>
    <t>JJ_CHLD_PRISION_ADJUDICATION</t>
  </si>
  <si>
    <t>Total number of children in post-sentence detention, at the end of the year</t>
  </si>
  <si>
    <t>JJ_CHLD_POST_SENTENCE_DETENTION</t>
  </si>
  <si>
    <t>Total number of children detained in post-sentence detention, during the year</t>
  </si>
  <si>
    <t>JJ_CHLD_CUSTODIAL_SENTENCE</t>
  </si>
  <si>
    <t>Total number of children sentenced to custodial sentences, during the year</t>
  </si>
  <si>
    <t>JJ_CHLD_ALTERNATIVE_SENTENCE</t>
  </si>
  <si>
    <t>Total number of children sentenced to alternative measures, during the year</t>
  </si>
  <si>
    <t>JJ_CHLD_DETENTION_RATE</t>
  </si>
  <si>
    <t>Rate of children in detention at the end of the year (per 100,000) (TM Indicator 33.1)</t>
  </si>
  <si>
    <t>JJ_CHLD_PRE_SENTENCE_DETENTION_RATE</t>
  </si>
  <si>
    <t>Rate of children in detention at the end of the year, by type: Pre-sentence detention (per 100,000) (TM Indicator 33.2)</t>
  </si>
  <si>
    <t>JJ_CHLD_POST_SENTENCE_DETENTION_RATE</t>
  </si>
  <si>
    <t>Rate of children in detention at the end of the year, by type: Post-sentence detention (per 100,000) (TM Indicator 33.3)</t>
  </si>
  <si>
    <t>JJ_CHLD_ENTER_DETENTION_RATE</t>
  </si>
  <si>
    <t>Rate of children detained during the year (per 100,000) (TM Indicator 34.1)</t>
  </si>
  <si>
    <t>JJ_CHLD_ENTER_PRE_SENTENCE_DETENTION_RATE</t>
  </si>
  <si>
    <t>Rate of children detained during the year, by type: Pre-sentence detention (per 100,000) (TM Indicator 34.2)</t>
  </si>
  <si>
    <t>JJ_CHLD_ENTER_POST_SENTENCE_DETENTION_RATE</t>
  </si>
  <si>
    <t>Rate of children detained during the year, by type: Post-sentence detention (per 100,000) (TM Indicator 34.3)</t>
  </si>
  <si>
    <t>JJ_CHLD_CUSTODIAL_SENTENCE_PROP</t>
  </si>
  <si>
    <t>Percentage of children sentenced to custodial sentences during the year (TM Indicator 36)</t>
  </si>
  <si>
    <t>JJ_CHLD_ALTERNATIVE_SENTENCE_PROP</t>
  </si>
  <si>
    <t>Percentage of children sentenced with alternative measures during the year (TM Indicator 37)</t>
  </si>
  <si>
    <t>JJ_CHLD_VICTIM_CRIME_RATE</t>
  </si>
  <si>
    <t>Rate of child victims of crime registered by the police during the year (per 100,000) (TM Indicator 31)</t>
  </si>
  <si>
    <t>JJ_CHLD_WITNESS_CRIME_RATE</t>
  </si>
  <si>
    <t>Rate of child witnesses of crime registered by the police during the year (per 100,000) (TM Indicator 32)</t>
  </si>
  <si>
    <t>JJ_CHLD_VICTIM_CRIME</t>
  </si>
  <si>
    <t>Total number of child victims of crime aged 0-17 registered by the police, during the year</t>
  </si>
  <si>
    <t>JJ_CHLD_WITNESS_CRIME</t>
  </si>
  <si>
    <t>Total number of child witnesses of crime aged 0-17 registered by the police, during the year</t>
  </si>
  <si>
    <t>OLD PT</t>
  </si>
  <si>
    <t>Total number of children aged 0-17 formally adopted - Intercountry - during the year</t>
  </si>
  <si>
    <t>Total number of children with disabilities aged 0-17 formally adopted - Intercountry - during the year</t>
  </si>
  <si>
    <t>Do not ETL, replaced by PT_CHLD_ADOPTION_INTERCOUNTRY_RATE</t>
  </si>
  <si>
    <t>Rate of formal Adoption of children during the year (per 100,000) (TM Indicator 29.1)</t>
  </si>
  <si>
    <t>PT_CHLD_ADOPTION_INTERCOUNTRY_RATE</t>
  </si>
  <si>
    <t>Rate of formal Adoption of children during the year, by type: Intercountry (per 100,000) (TM Indicator 29.3)</t>
  </si>
  <si>
    <t>PT_CHLD_ADOPT_DOMESTIC</t>
  </si>
  <si>
    <t>Total number of children aged 0-17 formally adopted - Domestic - during the year</t>
  </si>
  <si>
    <t>Total number of children with disabilities aged 0-17 formally adopted - Domestic - during the year</t>
  </si>
  <si>
    <t>PT_CHLD_DISAB_ADOPT_DOMESTIC</t>
  </si>
  <si>
    <t>Rate of formal Adoption of children during the year, by type: Domestic (per 100,000) (TM Indicator 29.2)</t>
  </si>
  <si>
    <t>PT_CHLD_ADOPT_DOMESTIC_RATE</t>
  </si>
  <si>
    <t>PT_CHLD_DISAB_ADOPT_PROP</t>
  </si>
  <si>
    <t>Proportion of children with disabilities who were formally adopted during the year (TM Indicator 30.1)</t>
  </si>
  <si>
    <t>PT_CHLD_DISAB_ADOPT_DOMESTIC_PROP</t>
  </si>
  <si>
    <t>Proportion of children with disabilities who were formally adopted during the year, by type: Domestic (TM Indicator 30.2)</t>
  </si>
  <si>
    <t>PT_CHLD_DISAB_ADOPT_INTERCOUNTRY_PROP</t>
  </si>
  <si>
    <t>Proportion of children with disabilities who were formally adopted during the year, by type: Intercountry (TM Indicator 30.3)</t>
  </si>
  <si>
    <t>NSO in Collection from 2022</t>
  </si>
  <si>
    <t>Total number of children aged 0-17 in formal foster care, at the end of the year</t>
  </si>
  <si>
    <t>Total number of children with disabilities aged 0-17 in formal foster care, at the end of the year</t>
  </si>
  <si>
    <t>NSI in Collection</t>
  </si>
  <si>
    <t>Total number of children aged 0-17 who entered formal foster care, during the year (TM Indicator 19.1)</t>
  </si>
  <si>
    <t>PT_CHLD_LEFTFOSTER</t>
  </si>
  <si>
    <t>Total number of children aged 0-17 who left formal foster care, during the year, by destination upon leaving care/death of child (TM Indicator 25.1)</t>
  </si>
  <si>
    <t>Total number of children aged 0-17 who left formal foster care, during the year, by destination upon: Family reunification (TM Indicator 25.3)</t>
  </si>
  <si>
    <t>PT_CHLD_LEFTFOSTER_RETURNED</t>
  </si>
  <si>
    <t>PT_CHLD_LEFTFOSTER_EDUINSTITUTION</t>
  </si>
  <si>
    <t>Total number of children aged 0-17 who left formal foster care, during the year, by destination upon: Placed in formal residential care (TM Indicator 25.5)</t>
  </si>
  <si>
    <t>PT_CHLD_INCARE_FOSTER_RATE</t>
  </si>
  <si>
    <t>Rate of children in formal family-based care at the end of the year (per 100,000) (TM Indicator 11)</t>
  </si>
  <si>
    <t>PT_YOUNG_INALL_FAMILY</t>
  </si>
  <si>
    <t>Total number of young people aged 18-24 in all formal family-based care, at the end of the year (TM Indicator 16.1)</t>
  </si>
  <si>
    <t>PT_YOUNG_DISAB_INALL_FAMILY</t>
  </si>
  <si>
    <t>Total number of young people with disabilities aged 18-24 in all formal family-based care, at the end of the year (TM Indicator 16.2)</t>
  </si>
  <si>
    <t>Total number of children with disabilities aged 0-17 who entered formal foster care, during the year (TM Indicator 19.2)</t>
  </si>
  <si>
    <t>PT_CHLD_DISAB_ENTEREDFOSTER</t>
  </si>
  <si>
    <t>PT_CHLD_ENTEREDKINSHIP</t>
  </si>
  <si>
    <t>Total number of children aged 0-17 who entered formal kinship care, during the year (TM Indicator 20.1)</t>
  </si>
  <si>
    <t>PT_CHLD_DISAB_ENTEREDKINSHIP</t>
  </si>
  <si>
    <t>Total number of children with disabilities aged 0-17 who entered formal kinship care, during the year (TM Indicator 20.2)</t>
  </si>
  <si>
    <t>PT_CHLD_ENTEREDOTHER_FAMILY</t>
  </si>
  <si>
    <t>Total number of children aged 0-17 who entered other forms of formal family-based care, during the year (TM Indicator 21.1)</t>
  </si>
  <si>
    <t>PT_CHLD_DISAB_ENTEREDOTHER_FAMILY</t>
  </si>
  <si>
    <t>Total number of children with disabilities aged 0-17 who entered other forms of formal family-based care, during the year (TM Indicator 21.2)</t>
  </si>
  <si>
    <t>PT_CHLD_LEFT_ALLFAMILY</t>
  </si>
  <si>
    <t>Total number of children aged 0-17 who left all formal family-based care, during the year, by destination upon leaving care/death of child (TM Indicator 22.1)</t>
  </si>
  <si>
    <t>PT_CHLD_LEFT_ALLFAMILY_REUNION</t>
  </si>
  <si>
    <t>Total number of children aged 0-17 who left all formal family-based care, during the year, by destination upon: Family reunification (TM Indicator 22.2)</t>
  </si>
  <si>
    <t>PT_CHLD_LEFT_ALLFAMILY_RESIDENTIAL</t>
  </si>
  <si>
    <t>Total number of children aged 0-17 who left all formal family-based care, during the year, by destination upon: Placed in formal residential care (TM Indicator 22.3)</t>
  </si>
  <si>
    <t>PT_CHLD_LEFT_ALLFAMILY_ADOPT</t>
  </si>
  <si>
    <t>Total number of children aged 0-17 who left all formal family-based care, during the year, by destination upon: Adopted (TM Indicator 22.4)</t>
  </si>
  <si>
    <t>PT_CHLD_LEFT_ALLFAMILY_INDEP</t>
  </si>
  <si>
    <t>Total number of children aged 0-17 who left all formal family-based care, during the year, by destination upon: Started independent life before age 18 (TM Indicator 22.5)</t>
  </si>
  <si>
    <t>PT_CHLD_LEFT_ALLFAMILY_DEATH</t>
  </si>
  <si>
    <t>Total number of children aged 0-17 who left all formal family-based care, during the year, by destination upon: Death of child (TM Indicator 22.6)</t>
  </si>
  <si>
    <t>PT_CHLD_LEFT_ALLFAMILY_OTHER</t>
  </si>
  <si>
    <t>Total number of children aged 0-17 who left all formal family-based care, during the year, by destination upon: Other reasons (TM Indicator 22.7)</t>
  </si>
  <si>
    <t>PT_YOUNG_LEFT_ALLFAMILY</t>
  </si>
  <si>
    <t>Total number of young people aged 18-24 who left all formal family-based care, during the year (TM Indicator 24.1)</t>
  </si>
  <si>
    <t>PT_YOUNG_DISAB_LEFT_ALLFAMILY</t>
  </si>
  <si>
    <t>Total number of young people with disabilities aged 18-24 who left all formal family-based care, during the year (TM Indicator 24.2)</t>
  </si>
  <si>
    <t>PT_CHLD_DISAB_LEFTFOSTER</t>
  </si>
  <si>
    <t>Total number of children with disabilities aged 0-17 who left formal foster care, during the year, by destination upon leaving care/death of child (TM Indicator 25.2)</t>
  </si>
  <si>
    <t>PT_CHLD_LEFTFOSTER_FAMILY</t>
  </si>
  <si>
    <t>Total number of children aged 0-17 who left formal foster care, during the year, by destination upon: Placed in formal kinship or other forms of formal family-based care arrangements (TM Indicator 25.4)</t>
  </si>
  <si>
    <t>PT_CHLD_LEFTFOSTER_ADOPT</t>
  </si>
  <si>
    <t>Total number of children aged 0-17 who left formal foster care, during the year, by destination upon: Adopted (TM Indicator 25.6)</t>
  </si>
  <si>
    <t>PT_CHLD_LEFTFOSTER_INDEP</t>
  </si>
  <si>
    <t>Total number of children aged 0-17 who left formal foster care, during the year, by destination upon: Started independent life before age 18 (TM Indicator 25.7)</t>
  </si>
  <si>
    <t>PT_CHLD_LEFTFOSTER_DEATH</t>
  </si>
  <si>
    <t>Total number of children aged 0-17 who left formal foster care, during the year, by destination upon: Death of child (TM Indicator 25.8)</t>
  </si>
  <si>
    <t>PT_CHLD_LEFTFOSTER_OTHER_REASON</t>
  </si>
  <si>
    <t>Total number of children aged 0-17 who left formal foster care, during the year, by destination upon: Other reasons (TM Indicator 25.9)</t>
  </si>
  <si>
    <t>PT_CHLD_LEFT_KINSHIP</t>
  </si>
  <si>
    <t>Total number of children aged 0-17 who left formal kinship care, during the year, by destination upon leaving care/death of child (TM Indicator 26.1)</t>
  </si>
  <si>
    <t>PT_CHLD_DISAB_LEFT_KINSHIP</t>
  </si>
  <si>
    <t>Total number of children with disabilities aged 0-17 who left formal kinship care, during the year, by destination upon leaving care/death of child (TM Indicator 26.2)</t>
  </si>
  <si>
    <t>PT_CHLD_LEFT_KINSHIP_REUNION</t>
  </si>
  <si>
    <t>Total number of children aged 0-17 who left formal kinship care, during the year, by destination upon: Family reunification (TM Indicator 26.3)</t>
  </si>
  <si>
    <t>PT_CHLD_LEFT_KINSHIP_FAMILY</t>
  </si>
  <si>
    <t>Total number of children aged 0-17 who left formal kinship care, during the year, by destination upon: Placed in formal foster or other forms of formal family-based care arrangements (TM Indicator 26.4)</t>
  </si>
  <si>
    <t>PT_CHLD_LEFT_KINSHIP_RESIDENTIAL</t>
  </si>
  <si>
    <t>Total number of children aged 0-17 who left formal kinship care, during the year, by destination upon: Placed in formal residential care (TM Indicator 26.5)</t>
  </si>
  <si>
    <t>PT_CHLD_LEFT_KINSHIP_ADOPT</t>
  </si>
  <si>
    <t>Total number of children aged 0-17 who left formal kinship care, during the year, by destination upon: Adopted (TM Indicator 26.6)</t>
  </si>
  <si>
    <t>PT_CHLD_LEFT_KINSHIP_INDEP</t>
  </si>
  <si>
    <t>Total number of children aged 0-17 who left formal kinship care, during the year, by destination upon: Started independent life before age 18 (TM Indicator 26.7)</t>
  </si>
  <si>
    <t>PT_CHLD_LEFT_KINSHIP_DEATH</t>
  </si>
  <si>
    <t>Total number of children aged 0-17 who left formal kinship care, during the year, by destination upon: Death of child (TM Indicator 26.8)</t>
  </si>
  <si>
    <t>PT_CHLD_LEFT_KINSHIP_OTHER</t>
  </si>
  <si>
    <t>Total number of children aged 0-17 who left formal kinship care, during the year, by destination upon: Other reasons (TM Indicator 26.9)</t>
  </si>
  <si>
    <t>PT_CHLD_LEFT_FAMILY</t>
  </si>
  <si>
    <t>Total number of children aged 0-17 who left other forms of formal family-based care, during the year, by destination upon leaving care/death of child (TM Indicator 27.1)</t>
  </si>
  <si>
    <t>PT_CHLD_DISAB_LEFT_FAMILY</t>
  </si>
  <si>
    <t>Total number of children with disabilities aged 0-17 who left other forms of formal family-based care, during the year, by destination upon leaving care/death of child (TM Indicator 27.2)</t>
  </si>
  <si>
    <t>PT_CHLD_LEFT_FAMILY_REUNION</t>
  </si>
  <si>
    <t>Total number of children aged 0-17 who left other forms of formal family-based care, during the year, by destination upon: Family reunification (TM Indicator 27.3)</t>
  </si>
  <si>
    <t>PT_CHLD_LEFT_FAMILY_FOSTER</t>
  </si>
  <si>
    <t>Total number of children aged 0-17 who left other forms of formal family-based care, during the year, by destination upon: Placed in formal foster or kinship care arrangements (TM Indicator 27.4)</t>
  </si>
  <si>
    <t>PT_CHLD_LEFT_FAMILY_RESIDENTIAL</t>
  </si>
  <si>
    <t>Total number of children aged 0-17 who left other forms of formal family-based care, during the year, by destination upon: Placed in formal residential care (TM Indicator 27.5)</t>
  </si>
  <si>
    <t>PT_CHLD_LEFT_FAMILY_ADOPT</t>
  </si>
  <si>
    <t>Total number of children aged 0-17 who left other forms of formal family-based care, during the year, by destination upon: Adopted (TM Indicator 27.6)</t>
  </si>
  <si>
    <t>PT_CHLD_LEFT_FAMILY_INDEP</t>
  </si>
  <si>
    <t>Total number of children aged 0-17 who left other forms of formal family-based care, during the year, by destination upon: Started independent life before age 18 (TM Indicator 27.7)</t>
  </si>
  <si>
    <t>PT_CHLD_LEFT_FAMILY_DEATH</t>
  </si>
  <si>
    <t>Total number of children aged 0-17 who left other forms of formal family-based care, during the year, by destination upon: Death of child (TM Indicator 27.8)</t>
  </si>
  <si>
    <t>PT_CHLD_LEFT_FAMILY_OTHER</t>
  </si>
  <si>
    <t>Total number of children aged 0-17 who left other forms of formal family-based care, during the year, by destination upon: Other reasons (TM Indicator 27.9)</t>
  </si>
  <si>
    <t>PT_CHLD_ALLFAMILY_PROP</t>
  </si>
  <si>
    <t>Proportion of children in formal family-based care of the total number of children in formal alternative care at the end of the year (TM Indicator 28)</t>
  </si>
  <si>
    <t>PT_CHLD_INKINSHIP</t>
  </si>
  <si>
    <t>Total number of children aged 0-17 in formal kinship care, at the end of the year</t>
  </si>
  <si>
    <t>PT_CHLD_DISAB_INKINSHIP</t>
  </si>
  <si>
    <t>Total number of children with disabilities aged 0-17 in formal kinship care, at the end of the year</t>
  </si>
  <si>
    <t>PT_CHLD_INOTHER_FAMILY</t>
  </si>
  <si>
    <t>Total number of children aged 0-17 in other forms of formal family-based care, at the end of the year</t>
  </si>
  <si>
    <t>PT_CHLD_DISAB_INOTHER_FAMILY</t>
  </si>
  <si>
    <t>Total number of children with disabilities aged 0-17 in other forms of formal family-based care, at the end of the year</t>
  </si>
  <si>
    <t>PT_CHLD_DISAB_INALL_FAMILY</t>
  </si>
  <si>
    <t>Total number of children with disabilities aged 0-17 in all formal family-based care, at the end of the year</t>
  </si>
  <si>
    <t>PT_CHLD_ENTER_ALLFAMILY</t>
  </si>
  <si>
    <t>Total number of children aged 0-17 who entered all formal family-based care, during the year</t>
  </si>
  <si>
    <t>PT_CHLD_DISAB_ENTER_ALLFAMILY</t>
  </si>
  <si>
    <t>Total number of children with disabilities aged 0-17 who entered all formal family-based care, during the year</t>
  </si>
  <si>
    <t>PT_CHLD_DISAB_LEFT_ALLFAMILY</t>
  </si>
  <si>
    <t>Total number of children with disabilities aged 0-17 who left all formal family-based care, during the year</t>
  </si>
  <si>
    <t>PT_CHLD_INFOSTER_PROP</t>
  </si>
  <si>
    <t>Proportion of children in formal foster care of the total number of children in formal family-based care at the end of the year (TM Indicator 12.1)</t>
  </si>
  <si>
    <t>PT_CHLD_DISAB_INFOSTER_PROP</t>
  </si>
  <si>
    <t>Proportion of children with disabilities in formal foster care of the total number of children in formal family-based care at the end of the year (TM Indicator 12.2)</t>
  </si>
  <si>
    <t>PT_CHLD_INKINSHIP_PROP</t>
  </si>
  <si>
    <t>Proportion of children in formal kinship care of the total number of children in formal family-based care at the end of the year (TM Indicator 13.1)</t>
  </si>
  <si>
    <t>PT_CHLD_DISAB_INKINSHIP_PROP</t>
  </si>
  <si>
    <t>Proportion of children with disabilities in formal kinship care of the total number of children in formal family-based care at the end of the year (TM Indicator 13.2)</t>
  </si>
  <si>
    <t>PT_CHLD_INOTHER_FAMILY_PROP</t>
  </si>
  <si>
    <t>Proportion of children in other forms of formal family-based care of the total number of children in formal family-based care at the end of the year (TM Indicator 14.1)</t>
  </si>
  <si>
    <t>PT_CHLD_DISAB_INOTHER_FAMILY_PROP</t>
  </si>
  <si>
    <t>Proportion of children with disabilities in other forms of formal family-based care of the total number of children in formal family-based care at the end of the year (TM Indicator 14.2)</t>
  </si>
  <si>
    <t>PT_CHLD_DISAB_INFAMILY_PROP</t>
  </si>
  <si>
    <t>Proportion of children with disabilities in formal family-based care at the end of the year (TM Indicator 15)</t>
  </si>
  <si>
    <t>PT_CHLD_ENTEREDFAMILY_RATE</t>
  </si>
  <si>
    <t>Rate of children who entered formal family-based care during the year (per 100,000) (TM Indicator 17)</t>
  </si>
  <si>
    <t>PT_CHLD_DISAB_ENTEREDFAMILY_PROP</t>
  </si>
  <si>
    <t>Proportion of children with disabilities who entered formal family-based care during the year (TM Indicator 18)</t>
  </si>
  <si>
    <t>Rate of children in formal residential care at the end of the year (per 100,000) (TM Indicator 2)</t>
  </si>
  <si>
    <t>Total number of children aged 0-17 in formal residential care, at the end of the year</t>
  </si>
  <si>
    <t>PT_CHLD_INFORMALCARE_RATE</t>
  </si>
  <si>
    <t>Rate of children in formal alternative care at the end of the year (per 100,000) (TM Indicator 1)</t>
  </si>
  <si>
    <t>PT_CHLD_NO_PARENTAL_CARE_INRESIDENTIAL</t>
  </si>
  <si>
    <t>Total number of children aged 0-17 who entered formal residential care, during the year</t>
  </si>
  <si>
    <t>PT_CHLD_DISAB_INRESIDENTIAL</t>
  </si>
  <si>
    <t>Total number of children with disabilities aged 0-17 in formal residential care, at the end of the year</t>
  </si>
  <si>
    <t>PT_CHLD_DISAB_ENTER_RESIDENTIAL</t>
  </si>
  <si>
    <t>Total number of children with disabilities aged 0-17 who entered formal residential care, during the year</t>
  </si>
  <si>
    <t>PT_CHLD_DISAB_LEFT_RESIDENTIAL</t>
  </si>
  <si>
    <t>Total number of children with disabilities aged 0-17 who left formal residential care, during the year</t>
  </si>
  <si>
    <t>PT_CHLD_DISAB_INRESIDENTIAL_PROP</t>
  </si>
  <si>
    <t>Proportion of children with disabilities in formal residential care at the end of the year (TM Indicator 3)</t>
  </si>
  <si>
    <t>PT_YOUNG_INRESIDENTIAL</t>
  </si>
  <si>
    <t>Total number of young people aged 18-24 in formal residential care, at the end of the year (TM Indicator 4.1)</t>
  </si>
  <si>
    <t>PT_YOUNG_DISAB_INRESIDENTIAL</t>
  </si>
  <si>
    <t>Total number of young people with disabilities aged 18-24 in formal residential care, at the end of the year (TM Indicator 4.2)</t>
  </si>
  <si>
    <t>PT_CHLD_ENTER_RESIDENTIAL_RATE</t>
  </si>
  <si>
    <t>Rate of children who entered formal residential care during the year (per 100,000) (TM Indicator 5)</t>
  </si>
  <si>
    <t>PT_CHLD_DISAB_ENTER_RESIDENTIAL_PROP</t>
  </si>
  <si>
    <t>Proportion of children with disabilities who entered formal residential care during the year (TM Indicator 6)</t>
  </si>
  <si>
    <t>PT_CHLD_LEFT_RESIDENTIAL</t>
  </si>
  <si>
    <t>Total number of children aged 0-17 who left formal residential care, during the year, by destination upon leaving care/death of child (TM Indicator 7.1)</t>
  </si>
  <si>
    <t>PT_CHLD_LEFT_RESIDENTIAL_REUNION</t>
  </si>
  <si>
    <t>Total number of children aged 0-17 who left formal residential care, during the year, by destination upon: Family reunification (TM Indicator 7.2)</t>
  </si>
  <si>
    <t>PT_CHLD_LEFT_RESIDENTIAL_FAMILY</t>
  </si>
  <si>
    <t>Total number of children aged 0-17 who left formal residential care, during the year, by destination upon: Placed in formal family-based care arrangements (TM Indicator 7.3)</t>
  </si>
  <si>
    <t>PT_CHLD_LEFT_RESIDENTIAL_ADOPT</t>
  </si>
  <si>
    <t>Total number of children aged 0-17 who left formal residential care, during the year, by destination upon: Adopted (TM Indicator 7.4)</t>
  </si>
  <si>
    <t>PT_CHLD_LEFT_RESIDENTIAL_INDEP</t>
  </si>
  <si>
    <t>Total number of children aged 0-17 who left formal residential care, during the year, by destination upon: Started independent life before age 18 (TM Indicator 7.5)</t>
  </si>
  <si>
    <t>PT_CHLD_LEFT_RESIDENTIAL_DEATH</t>
  </si>
  <si>
    <t>Total number of children aged 0-17 who left formal residential care, during the year, by destination upon: Death of child (TM Indicator 7.6)</t>
  </si>
  <si>
    <t>PT_CHLD_LEFT_RESIDENTIAL_OTHER</t>
  </si>
  <si>
    <t>Total number of children aged 0-17 who left formal residential care, during the year, by destination upon: Other reasons (TM Indicator 7.7)</t>
  </si>
  <si>
    <t>PT_CHLD_DISAB_LEFT_RESIDENTIAL_PROP</t>
  </si>
  <si>
    <t>Proportion of children with disabilities who left formal residential care during the year (TM Indicator 8)</t>
  </si>
  <si>
    <t>PT_YOUNG_LEFT_RESIDENTIAL</t>
  </si>
  <si>
    <t>Total number of young people aged 18-24 who left formal residential care, during the year (TM Indicator 9.1)</t>
  </si>
  <si>
    <t>PT_YOUNG_DISAB_LEFT_RESIDENTIAL</t>
  </si>
  <si>
    <t>Total number of young people with disabilities aged 18-24 who left formal residential care, during the year (TM Indicator 9.2)</t>
  </si>
  <si>
    <t>PT_CHLD_INRESIDENTIAL_PROP</t>
  </si>
  <si>
    <t>Proportion of children in formal residential care of the total number of children in formal alternative care at the end of the year (TM Indicator 10)</t>
  </si>
  <si>
    <t>I-1016</t>
  </si>
  <si>
    <t>I-1017</t>
  </si>
  <si>
    <t>I-1018</t>
  </si>
  <si>
    <t>I-1019</t>
  </si>
  <si>
    <t>I-1020</t>
  </si>
  <si>
    <t>I-1021</t>
  </si>
  <si>
    <t>I-1022</t>
  </si>
  <si>
    <t>I-1023</t>
  </si>
  <si>
    <t>I-1024</t>
  </si>
  <si>
    <t>I-1025</t>
  </si>
  <si>
    <t>I-1026</t>
  </si>
  <si>
    <t>I-1027</t>
  </si>
  <si>
    <t>I-1028</t>
  </si>
  <si>
    <t>I-1029</t>
  </si>
  <si>
    <t>I-1030</t>
  </si>
  <si>
    <t>I-1031</t>
  </si>
  <si>
    <t>I-1032</t>
  </si>
  <si>
    <t>I-1033</t>
  </si>
  <si>
    <t>I-1034</t>
  </si>
  <si>
    <t>I-1035</t>
  </si>
  <si>
    <t>I-1036</t>
  </si>
  <si>
    <t>I-1037</t>
  </si>
  <si>
    <t>I-1038</t>
  </si>
  <si>
    <t>I-1039</t>
  </si>
  <si>
    <t>I-1040</t>
  </si>
  <si>
    <t>I-1041</t>
  </si>
  <si>
    <t>I-1042</t>
  </si>
  <si>
    <t>I-1043</t>
  </si>
  <si>
    <t>I-1044</t>
  </si>
  <si>
    <t>I-1045</t>
  </si>
  <si>
    <t>I-1046</t>
  </si>
  <si>
    <t>I-1047</t>
  </si>
  <si>
    <t>I-1048</t>
  </si>
  <si>
    <t>I-1049</t>
  </si>
  <si>
    <t>I-1050</t>
  </si>
  <si>
    <t>I-1051</t>
  </si>
  <si>
    <t>I-1052</t>
  </si>
  <si>
    <t>I-1053</t>
  </si>
  <si>
    <t>I-1054</t>
  </si>
  <si>
    <t>I-1055</t>
  </si>
  <si>
    <t>I-1056</t>
  </si>
  <si>
    <t>I-1057</t>
  </si>
  <si>
    <t>I-1058</t>
  </si>
  <si>
    <t>I-1059</t>
  </si>
  <si>
    <t>I-1060</t>
  </si>
  <si>
    <t>I-1061</t>
  </si>
  <si>
    <t>I-1062</t>
  </si>
  <si>
    <t>I-1063</t>
  </si>
  <si>
    <t>I-1064</t>
  </si>
  <si>
    <t>I-1065</t>
  </si>
  <si>
    <t>I-1066</t>
  </si>
  <si>
    <t>I-1067</t>
  </si>
  <si>
    <t>I-1068</t>
  </si>
  <si>
    <t>I-1069</t>
  </si>
  <si>
    <t>I-1070</t>
  </si>
  <si>
    <t>I-1071</t>
  </si>
  <si>
    <t>I-1072</t>
  </si>
  <si>
    <t>I-1073</t>
  </si>
  <si>
    <t>I-1074</t>
  </si>
  <si>
    <t>I-1075</t>
  </si>
  <si>
    <t>I-1076</t>
  </si>
  <si>
    <t>I-1077</t>
  </si>
  <si>
    <t>I-1078</t>
  </si>
  <si>
    <t>I-1079</t>
  </si>
  <si>
    <t>I-1080</t>
  </si>
  <si>
    <t>I-1081</t>
  </si>
  <si>
    <t>I-1082</t>
  </si>
  <si>
    <t>I-1083</t>
  </si>
  <si>
    <t>I-1084</t>
  </si>
  <si>
    <t>I-1085</t>
  </si>
  <si>
    <t>I-1086</t>
  </si>
  <si>
    <t>I-1087</t>
  </si>
  <si>
    <t>I-1088</t>
  </si>
  <si>
    <t>I-1089</t>
  </si>
  <si>
    <t>I-1090</t>
  </si>
  <si>
    <t>I-1091</t>
  </si>
  <si>
    <t>I-1092</t>
  </si>
  <si>
    <t>I-1093</t>
  </si>
  <si>
    <t>I-1094</t>
  </si>
  <si>
    <t>I-1095</t>
  </si>
  <si>
    <t>I-1096</t>
  </si>
  <si>
    <t>I-1097</t>
  </si>
  <si>
    <t>I-1098</t>
  </si>
  <si>
    <t>I-1099</t>
  </si>
  <si>
    <t>I-1100</t>
  </si>
  <si>
    <t>I-1101</t>
  </si>
  <si>
    <t>I-1102</t>
  </si>
  <si>
    <t>I-1103</t>
  </si>
  <si>
    <t>I-1104</t>
  </si>
  <si>
    <t>I-1105</t>
  </si>
  <si>
    <t>I-1106</t>
  </si>
  <si>
    <t>I-1107</t>
  </si>
  <si>
    <t>I-1108</t>
  </si>
  <si>
    <t>I-1109</t>
  </si>
  <si>
    <t>I-1110</t>
  </si>
  <si>
    <t>I-1111</t>
  </si>
  <si>
    <t>I-1112</t>
  </si>
  <si>
    <t>I-1113</t>
  </si>
  <si>
    <t>I-1114</t>
  </si>
  <si>
    <t>I-1115</t>
  </si>
  <si>
    <t>I-1116</t>
  </si>
  <si>
    <t>I-1117</t>
  </si>
  <si>
    <t>I-1118</t>
  </si>
  <si>
    <t>I-1119</t>
  </si>
  <si>
    <t>I-1120</t>
  </si>
  <si>
    <t>I-1121</t>
  </si>
  <si>
    <t>I-1122</t>
  </si>
  <si>
    <t>I-1123</t>
  </si>
  <si>
    <t>I-1124</t>
  </si>
  <si>
    <t>I-1125</t>
  </si>
  <si>
    <t>I-1126</t>
  </si>
  <si>
    <t>I-1127</t>
  </si>
  <si>
    <t>I-1128</t>
  </si>
  <si>
    <t>I-1129</t>
  </si>
  <si>
    <t>I-1130</t>
  </si>
  <si>
    <t>I-1131</t>
  </si>
  <si>
    <t>I-1132</t>
  </si>
  <si>
    <t>I-1133</t>
  </si>
  <si>
    <t>I-1134</t>
  </si>
  <si>
    <t>I-1135</t>
  </si>
  <si>
    <t>I-1136</t>
  </si>
  <si>
    <t>I-1137</t>
  </si>
  <si>
    <t>I-1138</t>
  </si>
  <si>
    <t>I-1139</t>
  </si>
  <si>
    <t>I-1140</t>
  </si>
  <si>
    <t>I-1141</t>
  </si>
  <si>
    <t>I-1142</t>
  </si>
  <si>
    <t>I-1143</t>
  </si>
  <si>
    <t>Source_Link</t>
  </si>
  <si>
    <t>https://population.un.org/wpp/publications/</t>
  </si>
  <si>
    <t>https://www.unicef.org/media/105531/file/UNICEF_climate%20crisis_child_rights_crisis-summary.pdf</t>
  </si>
  <si>
    <t>https://www.countdown2030.org/about/data/</t>
  </si>
  <si>
    <t>Service: SDMX-ML API (time-series after 2011). Metadata Reference: https://ec.europa.eu/eurostat/cache/metadata/en/hlth_cdeath_sims.htm</t>
  </si>
  <si>
    <t>Service: SDMX-ML API (time-series before 2010 - Requires dev for calling with same indicator code as the above row). Metadata Reference: https://ec.europa.eu/eurostat/cache/metadata/en/hlth_cdeath_sims.htm</t>
  </si>
  <si>
    <t>Reference 1 (https://unstats.un.org/sdgs/metadata/files/Metadata-08-06-01.pdf) and Reference 2: https://ilostat.ilo.org/resources/concepts-and-definitions/description-youth-neet/</t>
  </si>
  <si>
    <t>Metadata Reference: https://unstats.un.org/sdgs/metadata/files/Metadata-01-03-01b.pdf</t>
  </si>
  <si>
    <t>Metadata Reference: https://unstats.un.org/sdgs/metadata/files/Metadata-01-03-01a.pdf</t>
  </si>
  <si>
    <t>https://data.unicef.org/indicator-profile/DM_BRTS/</t>
  </si>
  <si>
    <t>https://data.unicef.org/indicator-profile/DM_POP_URBN/</t>
  </si>
  <si>
    <t>https://data.unicef.org/indicator-profile/DM_POP_TOT_AGE/</t>
  </si>
  <si>
    <t>https://databank.worldbank.org/reports.aspx?source=2&amp;type=metadata&amp;series=SM.POP.NETM#</t>
  </si>
  <si>
    <t>https://www.who.int/data/gho/indicator-metadata-registry/imr-details/4420</t>
  </si>
  <si>
    <t>https://data.unicef.org/indicator-profile/DM_FRATE_TOT/</t>
  </si>
  <si>
    <t>https://unstats.un.org/sdgs/metadata/files/Metadata-03-07-02.pdf</t>
  </si>
  <si>
    <t>https://data.unicef.org/indicator-profile/NT_BW_LBW/</t>
  </si>
  <si>
    <t>https://data.unicef.org/indicator-profile/DM_LIFE_EXP/</t>
  </si>
  <si>
    <t>https://databank.worldbank.org/reports.aspx?source=2&amp;type=metadata&amp;series=SP.DYN.CDRT.IN#</t>
  </si>
  <si>
    <t>https://data.unicef.org/indicator-profile/CME_MRY0/</t>
  </si>
  <si>
    <t>https://data.unicef.org/indicator-profile/CME_MRY0T4/</t>
  </si>
  <si>
    <t>https://data.unicef.org/indicator-profile/CME_MRM0/</t>
  </si>
  <si>
    <t>https://data.unicef.org/indicator-profile/MNCH_MMR/</t>
  </si>
  <si>
    <t>https://www.who.int/data/gho/indicator-metadata-registry/imr-details/4664</t>
  </si>
  <si>
    <t>https://unstats.un.org/sdgs/metadata/files/Metadata-03-03-04.pdf</t>
  </si>
  <si>
    <t>https://unstats.un.org/sdgs/metadata/files/Metadata-03-03-02.pdf</t>
  </si>
  <si>
    <t>https://unstats.un.org/sdgs/metadata/files/Metadata-03-03-01.pdf</t>
  </si>
  <si>
    <t>https://www.who.int/data/gho/indicator-metadata-registry/imr-details/1388</t>
  </si>
  <si>
    <t>https://data.unicef.org/indicator-profile/MNCH_SAB/</t>
  </si>
  <si>
    <t>https://data.unicef.org/indicator-profile/HVA_PMTCT_ARV_CVG/</t>
  </si>
  <si>
    <t>https://data.unicef.org/indicator-profile/MNCH_ANC4/</t>
  </si>
  <si>
    <t>https://data.unicef.org/indicator-profile/MNCH_PNCMOM/</t>
  </si>
  <si>
    <t>https://data.unicef.org/indicator-profile/MNCH_PNEUCARE/</t>
  </si>
  <si>
    <t>https://unstats.un.org/sdgs/metadata/files/Metadata-03-07-01.pdf</t>
  </si>
  <si>
    <t>https://data.unicef.org/indicator-profile/IM_DTP3/</t>
  </si>
  <si>
    <t>http://apps.who.int/immunization_monitoring/globalsummary/</t>
  </si>
  <si>
    <t>https://data.unicef.org/indicator-profile/IM_MCV2/</t>
  </si>
  <si>
    <t>https://www.who.int/data/gho/indicator-metadata-registry/imr-details/4674</t>
  </si>
  <si>
    <t>https://data.unicef.org/indicator-profile/NT_BF_EIBF/</t>
  </si>
  <si>
    <t>https://data.unicef.org/indicator-profile/NT_BF_EXBF/</t>
  </si>
  <si>
    <t>https://data.unicef.org/indicator-profile/NT_CF_MAD/</t>
  </si>
  <si>
    <t>https://data.unicef.org/indicator-profile/NT_ANT_WHZ_PO2/</t>
  </si>
  <si>
    <t>https://data.unicef.org/indicator-profile/NT_ANT_HAZ_NE2/</t>
  </si>
  <si>
    <t>https://data.unicef.org/indicator-profile/ECD_CHLD_36-59M_ADLT_SRC/</t>
  </si>
  <si>
    <t>https://unstats.un.org/sdgs/metadata/files/Metadata-03-05-01.pdf</t>
  </si>
  <si>
    <t>https://unstats.un.org/sdgs/metadata/files/Metadata-03-08-01.pdf</t>
  </si>
  <si>
    <t>https://ec.europa.eu/eurostat/cache/metadata/en/hlth_silc_01_esms.htm</t>
  </si>
  <si>
    <t>https://databank.worldbank.org/reports.aspx?source=2&amp;type=metadata&amp;series=SH.XPD.CHEX.GD.ZS#</t>
  </si>
  <si>
    <t>https://databank.worldbank.org/reports.aspx?source=2&amp;type=metadata&amp;series=SH.XPD.GHED.GD.ZS#</t>
  </si>
  <si>
    <t>https://databank.worldbank.org/reports.aspx?source=2&amp;type=metadata&amp;series=SH.XPD.GHED.GE.ZS#</t>
  </si>
  <si>
    <t>https://databank.worldbank.org/reports.aspx?source=2&amp;type=metadata&amp;series=SH.XPD.GHED.CH.ZS#</t>
  </si>
  <si>
    <t>https://databank.worldbank.org/reports.aspx?source=2&amp;type=metadata&amp;series=SH.XPD.GHED.PP.CD#</t>
  </si>
  <si>
    <t>https://databank.worldbank.org/reports.aspx?source=2&amp;type=metadata&amp;series=SH.XPD.GHED.PC.CD#</t>
  </si>
  <si>
    <t>https://databank.worldbank.org/reports.aspx?source=2&amp;type=metadata&amp;series=SH.XPD.PVTD.CH.ZS#</t>
  </si>
  <si>
    <t>https://databank.worldbank.org/reports.aspx?source=2&amp;type=metadata&amp;series=SH.XPD.PVTD.PP.CD#</t>
  </si>
  <si>
    <t>https://databank.worldbank.org/reports.aspx?source=2&amp;type=metadata&amp;series=SH.XPD.PVTD.PC.CD#</t>
  </si>
  <si>
    <t>https://databank.worldbank.org/reports.aspx?source=2&amp;type=metadata&amp;series=SH.XPD.CHEX.PP.CD#</t>
  </si>
  <si>
    <t>https://databank.worldbank.org/reports.aspx?source=2&amp;type=metadata&amp;series=SH.XPD.CHEX.PC.CD#</t>
  </si>
  <si>
    <t>https://databank.worldbank.org/reports.aspx?source=2&amp;type=metadata&amp;series=SH.XPD.OOPC.CH.ZS#</t>
  </si>
  <si>
    <t>https://databank.worldbank.org/reports.aspx?source=2&amp;type=metadata&amp;series=SH.XPD.OOPC.PP.CD#</t>
  </si>
  <si>
    <t>https://databank.worldbank.org/reports.aspx?source=2&amp;type=metadata&amp;series=SH.XPD.OOPC.PC.CD#</t>
  </si>
  <si>
    <t>https://stats.oecd.org/OECDStat_Metadata/ShowMetadata.ashx?Dataset=HEALTH_PROT&amp;Lang=en</t>
  </si>
  <si>
    <t>https://data.unicef.org/indicator-profile/CME_TMY0T4/</t>
  </si>
  <si>
    <t>https://data.unicef.org/indicator-profile/CME_SBR/</t>
  </si>
  <si>
    <t>https://data.unicef.org/indicator-profile/CME_PND/</t>
  </si>
  <si>
    <t>https://data.unicef.org/indicator-profile/MNCH_CSEC/</t>
  </si>
  <si>
    <t>https://data.unicef.org/indicator-profile/MNCH_MATERNAL_DEATHS/</t>
  </si>
  <si>
    <t>https://databank.worldbank.org/reports.aspx?source=2&amp;type=metadata&amp;series=SH.MMR.RISK#</t>
  </si>
  <si>
    <t>https://databank.worldbank.org/reports.aspx?source=2&amp;type=metadata&amp;series=SH.MMR.RISK.ZS#</t>
  </si>
  <si>
    <t>https://data.unicef.org/indicator-profile/MNCH_INSTDEL/</t>
  </si>
  <si>
    <t>https://data.unicef.org/indicator-profile/MNCH_BIRTH18/</t>
  </si>
  <si>
    <t>https://unstats.un.org/sdgs/metadata/files/Metadata-03-0b-01.pdf</t>
  </si>
  <si>
    <t>https://data.unicef.org/indicator-profile/IM_MCV1/</t>
  </si>
  <si>
    <t>https://unstats.un.org/sdgs/metadata/files/Metadata-02-02-02a.pdf</t>
  </si>
  <si>
    <t>https://unstats.un.org/sdgs/metadata/files/Metadata-02-02-03.pdf</t>
  </si>
  <si>
    <t>https://data.unicef.org/indicator-profile/NT_BW_UNW/</t>
  </si>
  <si>
    <t>https://www.who.int/data/gho/indicator-metadata-registry/imr-details/4804</t>
  </si>
  <si>
    <t>https://unstats.un.org/sdgs/metadata/files/Metadata-03-0a-01.pdf</t>
  </si>
  <si>
    <t>https://ec.europa.eu/eurostat/cache/metadata/en/hlth_cdeath_sims.htm</t>
  </si>
  <si>
    <t>https://stats.oecd.org/OECDStat_Metadata/ShowMetadata.ashx?Dataset=CWB&amp;Lang=en&amp;Coords=[IND].[CWB16]</t>
  </si>
  <si>
    <t>https://stats.oecd.org/OECDStat_Metadata/ShowMetadata.ashx?Dataset=CWB&amp;Lang=en&amp;Coords=[IND].[CWB17A]</t>
  </si>
  <si>
    <t>https://stats.oecd.org/OECDStat_Metadata/ShowMetadata.ashx?Dataset=CWB&amp;Lang=en&amp;Coords=[IND].[CWB17B]</t>
  </si>
  <si>
    <t>https://stats.oecd.org/OECDStat_Metadata/ShowMetadata.ashx?Dataset=CWB&amp;Lang=en&amp;Coords=[IND].[CWB51A]</t>
  </si>
  <si>
    <t>https://stats.oecd.org/OECDStat_Metadata/ShowMetadata.ashx?Dataset=CWB&amp;Lang=en&amp;Coords=[IND].[CWB51B]</t>
  </si>
  <si>
    <t>https://stats.oecd.org/OECDStat_Metadata/ShowMetadata.ashx?Dataset=CWB&amp;Lang=en&amp;Coords=[IND].[CWB19]</t>
  </si>
  <si>
    <t>https://stats.oecd.org/OECDStat_Metadata/ShowMetadata.ashx?Dataset=CWB&amp;Lang=en&amp;Coords=[IND].[CWB20]</t>
  </si>
  <si>
    <t>https://stats.oecd.org/OECDStat_Metadata/ShowMetadata.ashx?Dataset=CWB&amp;Lang=en&amp;Coords=[IND].[CWB44A]</t>
  </si>
  <si>
    <t>https://stats.oecd.org/OECDStat_Metadata/ShowMetadata.ashx?Dataset=CWB&amp;Lang=en&amp;Coords=[IND].[CWB44B]</t>
  </si>
  <si>
    <t>https://databank.worldbank.org/reports.aspx?source=2&amp;type=metadata&amp;series=SH.HIV.0014#</t>
  </si>
  <si>
    <t>https://data.unicef.org/indicator-profile/HVA_EPI_LHIV_0-19/</t>
  </si>
  <si>
    <t>https://data.unicef.org/indicator-profile/HVA_EPI_LHIV_15-24/</t>
  </si>
  <si>
    <t>https://data.unicef.org/indicator-profile/HVA_EPI_INF_RT_0-14/</t>
  </si>
  <si>
    <t>https://data.unicef.org/indicator-profile/HVA_EPI_INF_RT_10-19/</t>
  </si>
  <si>
    <t>https://data.unicef.org/indicator-profile/HVA_PED_ART_NUM/</t>
  </si>
  <si>
    <t>https://data.unicef.org/indicator-profile/HVA_PED_ART_CVG/</t>
  </si>
  <si>
    <t>https://data.unicef.org/indicator-profile/HVA_EPI_INF_ANN_15-24/</t>
  </si>
  <si>
    <t>https://data.unicef.org/indicator-profile/WS_PPL_W-SM/</t>
  </si>
  <si>
    <t>https://data.unicef.org/indicator-profile/WS_PPL_S-SM/</t>
  </si>
  <si>
    <t>https://data.unicef.org/indicator-profile/WS_PPL_H-B/</t>
  </si>
  <si>
    <t>https://data.unicef.org/indicator-profile/WS_PPS_S-OD/</t>
  </si>
  <si>
    <t>https://ec.europa.eu/eurostat/cache/metadata/en/ilc_esms.htm</t>
  </si>
  <si>
    <t>http://uis.unesco.org/sites/default/files/documents/uis-data-dictionary-education-statistics.xlsx</t>
  </si>
  <si>
    <t>https://data.unicef.org/indicator-profile/ECD_CHLD_36-59M_LMPSL/</t>
  </si>
  <si>
    <t>https://databank.worldbank.org/reports.aspx?source=2&amp;type=metadata&amp;series=LO.TIMSS.MAT4#</t>
  </si>
  <si>
    <t>https://databank.worldbank.org/reports.aspx?source=2&amp;type=metadata&amp;series=LO.TIMSS.SCI4#</t>
  </si>
  <si>
    <t>https://databank.worldbank.org/reports.aspx?source=2&amp;type=metadata&amp;series=LO.TIMSS.MAT8#</t>
  </si>
  <si>
    <t>https://databank.worldbank.org/reports.aspx?source=2&amp;type=metadata&amp;series=LO.TIMSS.SCI8#</t>
  </si>
  <si>
    <t>https://databank.worldbank.org/reports.aspx?source=2&amp;type=metadata&amp;series=LO.PIRLS.REA#</t>
  </si>
  <si>
    <t>https://databank.worldbank.org/reports.aspx?source=2&amp;type=metadata&amp;series=LO.PISA.MAT#</t>
  </si>
  <si>
    <t>https://databank.worldbank.org/reports.aspx?source=2&amp;type=metadata&amp;series=LO.PISA.REA#</t>
  </si>
  <si>
    <t>https://databank.worldbank.org/reports.aspx?source=2&amp;type=metadata&amp;series=LO.PISA.SCI#</t>
  </si>
  <si>
    <t>https://ilostat.ilo.org/resources/concepts-and-definitions/description-youth-neet/</t>
  </si>
  <si>
    <t>https://data.unicef.org/indicator-profile/WS_SCH_H-B/</t>
  </si>
  <si>
    <t>https://data.unicef.org/indicator-profile/WS_SCH_S-B/</t>
  </si>
  <si>
    <t>https://data.unicef.org/indicator-profile/WS_SCH_W-B/</t>
  </si>
  <si>
    <t>https://data.unicef.org/indicator-profile/ECD_CHLD_U5_BKS-HM/</t>
  </si>
  <si>
    <t>https://data.unicef.org/indicator-profile/ECD_CHLD_U5_PLYTH-HM/</t>
  </si>
  <si>
    <t>https://databank.worldbank.org/reports.aspx?source=2&amp;type=metadata&amp;series=LO.PISA.MAT.2#</t>
  </si>
  <si>
    <t>https://databank.worldbank.org/reports.aspx?source=2&amp;type=metadata&amp;series=LO.PISA.MAT.3#</t>
  </si>
  <si>
    <t>https://databank.worldbank.org/reports.aspx?source=2&amp;type=metadata&amp;series=LO.PISA.MAT.4#</t>
  </si>
  <si>
    <t>https://databank.worldbank.org/reports.aspx?source=2&amp;type=metadata&amp;series=LO.PISA.MAT.5#</t>
  </si>
  <si>
    <t>https://databank.worldbank.org/reports.aspx?source=2&amp;type=metadata&amp;series=LO.PISA.MAT.6#</t>
  </si>
  <si>
    <t>https://databank.worldbank.org/reports.aspx?source=2&amp;type=metadata&amp;series=LO.PISA.REA.2#</t>
  </si>
  <si>
    <t>https://databank.worldbank.org/reports.aspx?source=2&amp;type=metadata&amp;series=LO.PISA.REA.3#</t>
  </si>
  <si>
    <t>https://databank.worldbank.org/reports.aspx?source=2&amp;type=metadata&amp;series=LO.PISA.REA.4#</t>
  </si>
  <si>
    <t>https://databank.worldbank.org/reports.aspx?source=2&amp;type=metadata&amp;series=LO.PISA.REA.5#</t>
  </si>
  <si>
    <t>https://databank.worldbank.org/reports.aspx?source=2&amp;type=metadata&amp;series=LO.PISA.REA.6#</t>
  </si>
  <si>
    <t>https://databank.worldbank.org/reports.aspx?source=2&amp;type=metadata&amp;series=LO.PISA.SCI.2#</t>
  </si>
  <si>
    <t>https://databank.worldbank.org/reports.aspx?source=2&amp;type=metadata&amp;series=LO.PISA.SCI.3#</t>
  </si>
  <si>
    <t>https://databank.worldbank.org/reports.aspx?source=2&amp;type=metadata&amp;series=LO.PISA.SCI.4#</t>
  </si>
  <si>
    <t>https://databank.worldbank.org/reports.aspx?source=2&amp;type=metadata&amp;series=LO.PISA.SCI.5#</t>
  </si>
  <si>
    <t>https://databank.worldbank.org/reports.aspx?source=2&amp;type=metadata&amp;series=LO.PISA.SCI.6#</t>
  </si>
  <si>
    <t>https://ec.europa.eu/eurostat/cache/metadata/en/sdg_04_30_esmsip2.htm</t>
  </si>
  <si>
    <t>https://data.unicef.org/indicator-profile/ED_ANAR_L1/</t>
  </si>
  <si>
    <t>https://data.unicef.org/indicator-profile/ED_ANAR_L2/</t>
  </si>
  <si>
    <t>https://data.unicef.org/indicator-profile/ED_ANAR_L3/</t>
  </si>
  <si>
    <t>https://unstats.un.org/sdgs/metadata/files/Metadata-04-0A-01.pdf</t>
  </si>
  <si>
    <t>https://unstats.un.org/sdgs/metadata/files/Metadata-04-05-01.pdf</t>
  </si>
  <si>
    <t>https://data.unicef.org/indicator-profile/ECD_CHLD_36-59M_FHR-SPT-LNG/</t>
  </si>
  <si>
    <t>https://data.unicef.org/indicator-profile/ECD_CHLD_36-59M_EDU-PGM/</t>
  </si>
  <si>
    <t>https://unstats.un.org/sdgs/metadata/files/Metadata-01-01-01b.pdf</t>
  </si>
  <si>
    <t>https://unstats.un.org/sdgs/metadata/files/Metadata-01-01-01a.pdf</t>
  </si>
  <si>
    <t>https://databank.worldbank.org/reports.aspx?source=2&amp;type=metadata&amp;series=SI.POV.UMIC#</t>
  </si>
  <si>
    <t>https://unstats.un.org/sdgs/metadata/files/Metadata-01-02-01.pdf</t>
  </si>
  <si>
    <t>https://databank.worldbank.org/reports.aspx?source=2&amp;type=metadata&amp;series=SI.POV.NAHC#</t>
  </si>
  <si>
    <t>https://unstats.un.org/sdgs/metadata/files/Metadata-01-02-02.pdf</t>
  </si>
  <si>
    <t>https://databank.worldbank.org/reports.aspx?source=2&amp;type=metadata&amp;series=SI.POV.MDIM#</t>
  </si>
  <si>
    <t>https://databank.worldbank.org/reports.aspx?source=2&amp;type=metadata&amp;series=SI.POV.MDIM.17#</t>
  </si>
  <si>
    <t>https://data.unicef.org/indicator-profile/WS_PPL_W-B/</t>
  </si>
  <si>
    <t>https://data.unicef.org/indicator-profile/WS_PPL_S-B/</t>
  </si>
  <si>
    <t>https://unstats.un.org/sdgs/metadata/files/Metadata-01-03-01a.pdf</t>
  </si>
  <si>
    <t>https://unstats.un.org/sdgs/metadata/files/Metadata-01-03-01b.pdf</t>
  </si>
  <si>
    <t>https://stats.oecd.org/OECDStat_Metadata/ShowMetadata.ashx?Dataset=CWB&amp;Lang=en&amp;Coords=[IND].[CWB1A]</t>
  </si>
  <si>
    <t>https://databank.worldbank.org/reports.aspx?source=2&amp;type=metadata&amp;series=SP.POP.BRTH.MF#</t>
  </si>
  <si>
    <t>https://hdr.undp.org/sites/default/files/hdr2020_technical_notes.pdf</t>
  </si>
  <si>
    <t>https://databank.worldbank.org/reports.aspx?source=2&amp;type=metadata&amp;series=NY.GDP.MKTP.KD.ZG#</t>
  </si>
  <si>
    <t>https://databank.worldbank.org/reports.aspx?source=2&amp;type=metadata&amp;series=NY.GDP.PCAP.KD.ZG#</t>
  </si>
  <si>
    <t>https://databank.worldbank.org/reports.aspx?source=2&amp;type=metadata&amp;series=NE.DAB.TOTL.ZS#</t>
  </si>
  <si>
    <t>https://ec.europa.eu/eurostat/cache/metadata/en/gov_10a_main_esms.htm</t>
  </si>
  <si>
    <t>https://unstats.un.org/sdgs/metadata/files/Metadata-17-01-01.pdf</t>
  </si>
  <si>
    <t>https://databank.worldbank.org/reports.aspx?source=2&amp;type=metadata&amp;series=NY.GDP.PCAP.PP.CD#</t>
  </si>
  <si>
    <t>https://databank.worldbank.org/reports.aspx?source=2&amp;type=metadata&amp;series=NY.GNP.ATLS.CD#</t>
  </si>
  <si>
    <t>https://databank.worldbank.org/reports.aspx?source=2&amp;type=metadata&amp;series=NY.GNP.PCAP.CD#</t>
  </si>
  <si>
    <t>https://databank.worldbank.org/reports.aspx?source=2&amp;type=metadata&amp;series=GC.DOD.TOTL.GD.ZS#</t>
  </si>
  <si>
    <t>https://databank.worldbank.org/reports.aspx?source=2&amp;type=metadata&amp;series=SI.POV.GINI#</t>
  </si>
  <si>
    <t>https://databank.worldbank.org/reports.aspx?source=2&amp;type=metadata&amp;series=SL.UEM.TOTL.NE.ZS#</t>
  </si>
  <si>
    <t>https://databank.worldbank.org/reports.aspx?source=2&amp;type=metadata&amp;series=SL.UEM.TOTL.ZS#</t>
  </si>
  <si>
    <t>https://data.unicef.org/indicator-profile/GN_MTNTY_LV_BNFTS/</t>
  </si>
  <si>
    <t>https://data.unicef.org/indicator-profile/GN_PTNTY_LV_BNFTS/</t>
  </si>
  <si>
    <t>https://databank.worldbank.org/reports.aspx?source=2&amp;type=metadata&amp;series=IQ.CPA.GNDR.XQ#</t>
  </si>
  <si>
    <t>https://stats.oecd.org/oecdstat_metadata/ShowMetadata.ashx?Dataset=SIGI2019&amp;Coords=&amp;Lang=en</t>
  </si>
  <si>
    <t>https://ilostat.ilo.org/resources/concepts-and-definitions/description-unemployment-rate/</t>
  </si>
  <si>
    <t>https://ilostat.ilo.org/resources/concepts-and-definitions/description-labour-force-participation-rate/</t>
  </si>
  <si>
    <t>https://unstats.un.org/sdgs/metadata/files/Metadata-08-10-02.pdf</t>
  </si>
  <si>
    <t>https://unstats.un.org/sdgs/metadata/files/Metadata-05-04-01.pdf</t>
  </si>
  <si>
    <t>https://unstats.un.org/sdgs/metadata/files/Metadata-05-05-01.pdf</t>
  </si>
  <si>
    <t>https://ilostat.ilo.org/resources/concepts-and-definitions/</t>
  </si>
  <si>
    <t>https://ec.europa.eu/eurostat/cache/metadata/en/sdg_05_20_esmsip2.htm</t>
  </si>
  <si>
    <t>https://stats.oecd.org/oecdstat_metadata/ShowMetadata.ashx?Dataset=GIDDB2019&amp;Coords=&amp;Lang=en</t>
  </si>
  <si>
    <t>https://databank.worldbank.org/reports.aspx?source=2&amp;type=metadata&amp;series=HD.HCI.OVRL#</t>
  </si>
  <si>
    <t>https://ec.europa.eu/eurostat/cache/metadata/en/earn_minw_esms.htm</t>
  </si>
  <si>
    <t>https://databank.worldbank.org/reports.aspx?source=2&amp;type=metadata&amp;series=SM.POP.REFG#</t>
  </si>
  <si>
    <t>https://databank.worldbank.org/reports.aspx?source=2&amp;type=metadata&amp;series=SM.POP.REFG.OR#</t>
  </si>
  <si>
    <t>https://ec.europa.eu/eurostat/cache/metadata/en/migr_asyapp_esms.htm</t>
  </si>
  <si>
    <t>https://data.unicef.org/indicator-profile/MG_INTNL_MG_CNTRY_DEST_PS/</t>
  </si>
  <si>
    <t>https://data.unicef.org/indicator-profile/MG_INTNL_MG_CNTRY_DEST_RT/</t>
  </si>
  <si>
    <t>https://unstats.un.org/sdgs/metadata/files/Metadata-13-01-01.pdf</t>
  </si>
  <si>
    <t>https://unstats.un.org/sdgs/metadata/files/Metadata-03-09-01.pdf</t>
  </si>
  <si>
    <t>https://www.who.int/data/gho/indicator-metadata-registry/imr-details/2259</t>
  </si>
  <si>
    <t>https://www.who.int/data/gho/indicator-metadata-registry/imr-details/2256</t>
  </si>
  <si>
    <t>https://unstats.un.org/sdgs/metadata/files/Metadata-07-01-02.pdf</t>
  </si>
  <si>
    <t>https://unstats.un.org/sdgs/metadata/files/Metadata-07-01-01.pdf</t>
  </si>
  <si>
    <t>https://unstats.un.org/sdgs/metadata/files/Metadata-01-05-03.pdf</t>
  </si>
  <si>
    <t>https://unstats.un.org/sdgs/metadata/files/Metadata-10-03-01.pdf</t>
  </si>
  <si>
    <t>https://treaties.un.org/pages/Treaties.aspx?id=4&amp;subid=A&amp;clang=_en</t>
  </si>
  <si>
    <t>https://stats.oecd.org/OECDStat_Metadata/ShowMetadata.ashx?Dataset=SOCX_AGG&amp;Lang=en</t>
  </si>
  <si>
    <t>https://databank.worldbank.org/reports.aspx?source=2&amp;type=metadata&amp;series=IQ.SCI.OVRL#</t>
  </si>
  <si>
    <t>https://unstats.un.org/sdgs/metadata/files/Metadata-17-18-02.pdf</t>
  </si>
  <si>
    <t>https://unstats.un.org/sdgs/metadata/files/Metadata-17-18-03.pdf</t>
  </si>
  <si>
    <t>https://unstats.un.org/sdgs/metadata/files/Metadata-17-19-01.pdf</t>
  </si>
  <si>
    <t>https://unstats.un.org/sdgs/metadata/files/Metadata-17-19-02a.pdf</t>
  </si>
  <si>
    <t>https://data.unicef.org/indicator-profile/PT_F_GE15_PS-SX-EM_V_PTNR_12MNTH/</t>
  </si>
  <si>
    <t>https://data.unicef.org/indicator-profile/PT_F_GE15_SX_V_PTNR_12MNTH/</t>
  </si>
  <si>
    <t>https://unstats.un.org/sdgs/metadata/files/Metadata-16-01-03.pdf</t>
  </si>
  <si>
    <t>https://unstats.un.org/sdgs/metadata/files/Metadata-16-01-04.pdf</t>
  </si>
  <si>
    <t>https://data.unicef.org/indicator-profile/PT_CHLD_1-14_PS-PSY-V_CGVR/</t>
  </si>
  <si>
    <t>https://data.unicef.org/indicator-profile/PT_F_18-29_SX-V_AGE-18/</t>
  </si>
  <si>
    <t>https://data.unicef.org/indicator-profile/PT_M_18-29_SX-V_AGE-18/</t>
  </si>
  <si>
    <t>https://unstats.un.org/sdgs/metadata/files/Metadata-16-03-01.pdf</t>
  </si>
  <si>
    <t>https://data.unicef.org/indicator-profile/PT_ADLT_PS_NEC/</t>
  </si>
  <si>
    <t>https://data.unicef.org/indicator-profile/PT_F_15-49_W-BTNG/</t>
  </si>
  <si>
    <t>https://data.unicef.org/indicator-profile/PT_M_15-49_W-BTNG/</t>
  </si>
  <si>
    <t>https://data.unicef.org/indicator-profile/PT_ST_13-15_BUL_30-DYS/</t>
  </si>
  <si>
    <t>https://data.unicef.org/indicator-profile/PT_F_15-19_MRD/</t>
  </si>
  <si>
    <t>https://data.unicef.org/indicator-profile/PT_M_15-19_MRD/</t>
  </si>
  <si>
    <t>https://data.unicef.org/indicator-profile/PT_F_20-24_MRD_U15/</t>
  </si>
  <si>
    <t>https://data.unicef.org/indicator-profile/PT_F_20-24_MRD_U18/</t>
  </si>
  <si>
    <t>https://data.unicef.org/indicator-profile/PT_M_20-24_MRD_U18/</t>
  </si>
  <si>
    <t>https://data.unicef.org/indicator-profile/PT_CHLD_5-17_LBR_ECON/</t>
  </si>
  <si>
    <t>https://data.unicef.org/indicator-profile/PT_CHLD_5-17_LBR_ECON-HC/</t>
  </si>
  <si>
    <t>https://data.unicef.org/indicator-profile/PT_ADLS_10-14_LBR_HC/</t>
  </si>
  <si>
    <t>https://unstats.un.org/sdgs/metadata/files/Metadata-16-03-02.pdf</t>
  </si>
  <si>
    <t>https://ec.europa.eu/eurostat/cache/metadata/en/crim_esms.htm</t>
  </si>
  <si>
    <t>https://data.unicef.org/indicator-profile/PT_CHLD_Y0T4_REG/</t>
  </si>
  <si>
    <t>https://unstats.un.org/sdgs/metadata/files/Metadata-17-19-02b.pdf</t>
  </si>
  <si>
    <t>https://unstats.un.org/sdgs/metadata/files/Metadata-16-0A-01.pdf</t>
  </si>
  <si>
    <t>https://unstats.un.org/sdgs/metadata/files/Metadata-17-08-01.pdf</t>
  </si>
  <si>
    <t>https://unstats.un.org/sdgs/metadata/files/Metadata-04-04-01.pdf</t>
  </si>
  <si>
    <t>https://unstats.un.org/sdgs/metadata/files/Metadata-05-0B-01.pdf</t>
  </si>
  <si>
    <t>https://stats.oecd.org/OECDStat_Metadata/ShowMetadata.ashx?Dataset=CWB&amp;Lang=en&amp;Coords=[IND].[CWB38]</t>
  </si>
  <si>
    <t>https://stats.oecd.org/OECDStat_Metadata/ShowMetadata.ashx?Dataset=CWB&amp;Lang=en&amp;Coords=[IND].[CWB39]</t>
  </si>
  <si>
    <t>https://stats.oecd.org/OECDStat_Metadata/ShowMetadata.ashx?Dataset=CWB&amp;Lang=en&amp;Coords=[IND].[CWB40]</t>
  </si>
  <si>
    <t>https://stats.oecd.org/OECDStat_Metadata/ShowMetadata.ashx?Dataset=CWB&amp;Lang=en&amp;Coords=[IND].[CWB41]</t>
  </si>
  <si>
    <t>https://stats.oecd.org/OECDStat_Metadata/ShowMetadata.ashx?Dataset=CWB&amp;Lang=en&amp;Coords=[IND].[CWB42]</t>
  </si>
  <si>
    <t>https://data.unicef.org/indicator-profile/ECD_CHLD_U5_LFT-ALN/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</si>
</sst>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opLeftCell="A25" workbookViewId="0">
      <selection activeCell="C30" activeCellId="1" sqref="C28 C30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8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VLOOKUP(B2,Indicator!$A$2:$F$192,5,FALSE)</f>
        <v>Number of births (expressed in thousands)</v>
      </c>
      <c r="D2" s="25" t="str">
        <f>VLOOKUP(B2,Indicator!$A$2:$F$192,6,FALSE)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VLOOKUP(B3,Indicator!$A$2:$F$192,5,FALSE)</f>
        <v>Urban population as a percentage of the total population</v>
      </c>
      <c r="D3" s="25" t="str">
        <f>VLOOKUP(B3,Indicator!$A$2:$F$192,6,FALSE)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978</v>
      </c>
      <c r="C4" s="33" t="str">
        <f>VLOOKUP(B4,Indicator!$A$2:$F$192,5,FALSE)</f>
        <v>Total population by age (expressed in thousands)</v>
      </c>
      <c r="D4" s="25" t="str">
        <f>VLOOKUP(B4,Indicator!$A$2:$F$192,6,FALSE)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VLOOKUP(B5,Indicator!$A$2:$F$192,5,FALSE)</f>
        <v>Net migration</v>
      </c>
      <c r="D5" s="25" t="str">
        <f>VLOOKUP(B5,Indicator!$A$2:$F$192,6,FALSE)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980</v>
      </c>
      <c r="C6" s="38" t="str">
        <f>VLOOKUP(B6,Indicator!$A$2:$F$192,5,FALSE)</f>
        <v>Preterm birth rate (per 100 live births)</v>
      </c>
      <c r="D6" s="25" t="str">
        <f>VLOOKUP(B6,Indicator!$A$2:$F$192,6,FALSE)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61</v>
      </c>
      <c r="C7" s="38" t="str">
        <f>VLOOKUP(B7,Indicator!$A$2:$F$192,5,FALSE)</f>
        <v>Total fertility rate (average live births per woman aged 15-49)</v>
      </c>
      <c r="D7" s="25" t="str">
        <f>VLOOKUP(B7,Indicator!$A$2:$F$192,6,FALSE)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983</v>
      </c>
      <c r="C8" s="38" t="str">
        <f>VLOOKUP(B8,Indicator!$A$2:$F$192,5,FALSE)</f>
        <v>3.7.2. Adolescent birth rate (per 1,000 women aged 15-19)</v>
      </c>
      <c r="D8" s="25" t="str">
        <f>VLOOKUP(B8,Indicator!$A$2:$F$192,6,FALSE)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VLOOKUP(B9,Indicator!$A$2:$F$192,5,FALSE)</f>
        <v>Prevalence of low birth weight among new-borns (%)</v>
      </c>
      <c r="D9" s="25" t="str">
        <f>VLOOKUP(B9,Indicator!$A$2:$F$192,6,FALSE)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VLOOKUP(B10,Indicator!$A$2:$F$192,5,FALSE)</f>
        <v>Crude death rate (per 1,000 average population)</v>
      </c>
      <c r="D10" s="25" t="str">
        <f>VLOOKUP(B10,Indicator!$A$2:$F$192,6,FALSE)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991</v>
      </c>
      <c r="C11" s="35" t="str">
        <f>VLOOKUP(B11,Indicator!$A$2:$F$192,5,FALSE)</f>
        <v>Life expectancy at birth (average years)</v>
      </c>
      <c r="D11" s="25" t="str">
        <f>VLOOKUP(B11,Indicator!$A$2:$F$192,6,FALSE)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74</v>
      </c>
      <c r="C12" s="35" t="str">
        <f>VLOOKUP(B12,Indicator!$A$2:$F$192,5,FALSE)</f>
        <v>Infant mortality rate (per 1,000 live births)</v>
      </c>
      <c r="D12" s="25" t="str">
        <f>VLOOKUP(B12,Indicator!$A$2:$F$192,6,FALSE)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77</v>
      </c>
      <c r="C13" s="35" t="str">
        <f>VLOOKUP(B13,Indicator!$A$2:$F$192,5,FALSE)</f>
        <v>3.2.1. Under-5 mortality rate (per 1,000 live births)</v>
      </c>
      <c r="D13" s="25" t="str">
        <f>VLOOKUP(B13,Indicator!$A$2:$F$192,6,FALSE)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80</v>
      </c>
      <c r="C14" s="35" t="str">
        <f>VLOOKUP(B14,Indicator!$A$2:$F$192,5,FALSE)</f>
        <v>3.2.2. Neonatal mortality rate (per 1,000 live births)</v>
      </c>
      <c r="D14" s="25" t="str">
        <f>VLOOKUP(B14,Indicator!$A$2:$F$192,6,FALSE)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1002</v>
      </c>
      <c r="C15" s="35" t="str">
        <f>VLOOKUP(B15,Indicator!$A$2:$F$192,5,FALSE)</f>
        <v>3.1.1. Maternal mortality ratio (per 100,000 live births)</v>
      </c>
      <c r="D15" s="25" t="str">
        <f>VLOOKUP(B15,Indicator!$A$2:$F$192,6,FALSE)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1010</v>
      </c>
      <c r="C16" s="35" t="str">
        <f>VLOOKUP(B16,Indicator!$A$2:$F$192,5,FALSE)</f>
        <v>Suicide mortality rate (deaths per 100,000 population)</v>
      </c>
      <c r="D16" s="25" t="str">
        <f>VLOOKUP(B16,Indicator!$A$2:$F$192,6,FALSE)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1011</v>
      </c>
      <c r="C17" s="44" t="str">
        <f>VLOOKUP(B17,Indicator!$A$2:$F$192,5,FALSE)</f>
        <v>3.3.4. SDG Incidence of Hepatitis B (percentage of children under 5 years who have developed chronic HBV infection)</v>
      </c>
      <c r="D17" s="25" t="str">
        <f>VLOOKUP(B17,Indicator!$A$2:$F$192,6,FALSE)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1012</v>
      </c>
      <c r="C18" s="44" t="str">
        <f>VLOOKUP(B18,Indicator!$A$2:$F$192,5,FALSE)</f>
        <v>3.3.2. Incidence of tuberculosis (new cases per 100,000 average population)</v>
      </c>
      <c r="D18" s="25" t="str">
        <f>VLOOKUP(B18,Indicator!$A$2:$F$192,6,FALSE)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1013</v>
      </c>
      <c r="C19" s="44" t="str">
        <f>VLOOKUP(B19,Indicator!$A$2:$F$192,5,FALSE)</f>
        <v>3.3.1. Number of new HIV infections per 1,000 uninfected population</v>
      </c>
      <c r="D19" s="25" t="str">
        <f>VLOOKUP(B19,Indicator!$A$2:$F$192,6,FALSE)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1015</v>
      </c>
      <c r="C20" s="44" t="str">
        <f>VLOOKUP(B20,Indicator!$A$2:$F$192,5,FALSE)</f>
        <v>3.5.1. Alcohol use disorders of 12 month prevalence with 95% (percentage of population aged 15+ years)</v>
      </c>
      <c r="D20" s="25" t="str">
        <f>VLOOKUP(B20,Indicator!$A$2:$F$192,6,FALSE)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1021</v>
      </c>
      <c r="C21" s="44" t="str">
        <f>VLOOKUP(B21,Indicator!$A$2:$F$192,5,FALSE)</f>
        <v>3.1.2. Proportion of births attended by skilled health personnel (%)</v>
      </c>
      <c r="D21" s="25" t="str">
        <f>VLOOKUP(B21,Indicator!$A$2:$F$192,6,FALSE)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VLOOKUP(B22,Indicator!$A$2:$F$192,5,FALSE)</f>
        <v>Percentage of pregnant women living with HIV receiving ARVs for PMTCT</v>
      </c>
      <c r="D22" s="25" t="str">
        <f>VLOOKUP(B22,Indicator!$A$2:$F$192,6,FALSE)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VLOOKUP(B23,Indicator!$A$2:$F$192,5,FALSE)</f>
        <v>Antenatal care 4+ visits - percentage of women attended at least four times during pregnancy by any provider</v>
      </c>
      <c r="D23" s="25" t="str">
        <f>VLOOKUP(B23,Indicator!$A$2:$F$192,6,FALSE)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VLOOKUP(B24,Indicator!$A$2:$F$192,5,FALSE)</f>
        <v>Postnatal care for mothers - percentage of women who received postnatal care within 2 days of giving birth</v>
      </c>
      <c r="D24" s="25" t="str">
        <f>VLOOKUP(B24,Indicator!$A$2:$F$192,6,FALSE)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VLOOKUP(B25,Indicator!$A$2:$F$192,5,FALSE)</f>
        <v>Care seeking for children (under age 5) with symptoms of Acute Respiratory Infection -ARI- (%)</v>
      </c>
      <c r="D25" s="25" t="str">
        <f>VLOOKUP(B25,Indicator!$A$2:$F$192,6,FALSE)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1029</v>
      </c>
      <c r="C26" s="44" t="str">
        <f>VLOOKUP(B26,Indicator!$A$2:$F$192,5,FALSE)</f>
        <v>3.7.1. Women of reproductive age 15-49 years, who have family planning modern methods (%)</v>
      </c>
      <c r="D26" s="25" t="str">
        <f>VLOOKUP(B26,Indicator!$A$2:$F$192,6,FALSE)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VLOOKUP(B27,Indicator!$A$2:$F$192,5,FALSE)</f>
        <v>Percentage of surviving infants who received the third dose of DPT-containing vaccine</v>
      </c>
      <c r="D27" s="25" t="str">
        <f>VLOOKUP(B27,Indicator!$A$2:$F$192,6,FALSE)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1031</v>
      </c>
      <c r="C28" s="44" t="str">
        <f>VLOOKUP(B28,Indicator!$A$2:$F$192,5,FALSE)</f>
        <v>Percentage of districts with DTP3 coverage 50-79%</v>
      </c>
      <c r="D28" s="25" t="str">
        <f>VLOOKUP(B28,Indicator!$A$2:$F$192,6,FALSE)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VLOOKUP(B29,Indicator!$A$2:$F$192,5,FALSE)</f>
        <v>Percentage of children who received the 2nd dose of measles-containing vaccine, as per administered in the national schedule</v>
      </c>
      <c r="D29" s="25" t="str">
        <f>VLOOKUP(B29,Indicator!$A$2:$F$192,6,FALSE)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1033</v>
      </c>
      <c r="C30" s="44" t="str">
        <f>VLOOKUP(B30,Indicator!$A$2:$F$192,5,FALSE)</f>
        <v>Percentage of districts with MCV2 coverage 50-79%</v>
      </c>
      <c r="D30" s="25" t="str">
        <f>VLOOKUP(B30,Indicator!$A$2:$F$192,6,FALSE)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1037</v>
      </c>
      <c r="C31" s="44" t="str">
        <f>VLOOKUP(B31,Indicator!$A$2:$F$192,5,FALSE)</f>
        <v>Annual mean concentration of particles PM2.5 (ug/m3)</v>
      </c>
      <c r="D31" s="25" t="str">
        <f>VLOOKUP(B31,Indicator!$A$2:$F$192,6,FALSE)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VLOOKUP(B32,Indicator!$A$2:$F$192,5,FALSE)</f>
        <v>Percentage of most recent live-born children to women with a live birth in the last 2 years who were put to the breast within one hour of birth</v>
      </c>
      <c r="D32" s="25" t="str">
        <f>VLOOKUP(B32,Indicator!$A$2:$F$192,6,FALSE)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VLOOKUP(B33,Indicator!$A$2:$F$192,5,FALSE)</f>
        <v>Percentage of infants under 6 months of age who are exclusively breastfed</v>
      </c>
      <c r="D33" s="25" t="str">
        <f>VLOOKUP(B33,Indicator!$A$2:$F$192,6,FALSE)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VLOOKUP(B34,Indicator!$A$2:$F$192,5,FALSE)</f>
        <v>Percentage of children age 6-23 months who had at least the minimum dietary diversity and the minimum meal frequency during the previous day</v>
      </c>
      <c r="D34" s="25" t="str">
        <f>VLOOKUP(B34,Indicator!$A$2:$F$192,6,FALSE)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VLOOKUP(B35,Indicator!$A$2:$F$192,5,FALSE)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VLOOKUP(B35,Indicator!$A$2:$F$192,6,FALSE)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VLOOKUP(B36,Indicator!$A$2:$F$192,5,FALSE)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VLOOKUP(B36,Indicator!$A$2:$F$192,6,FALSE)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VLOOKUP(B37,Indicator!$A$2:$F$192,5,FALSE)</f>
        <v>4.2.3. Percentage of children with whom any adult household member has engaged in 4 or more activities to provide early stimulation and responsive care in the last 3 days</v>
      </c>
      <c r="D37" s="25" t="str">
        <f>VLOOKUP(B37,Indicator!$A$2:$F$192,6,FALSE)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VLOOKUP(B38,Indicator!$A$2:$F$192,5,FALSE)</f>
        <v>3.5.1. Coverage of treatment interventions (pharmacological, psychosocial and rehabilitation and aftercare services) for substance use disorders (%)</v>
      </c>
      <c r="D38" s="25" t="str">
        <f>VLOOKUP(B38,Indicator!$A$2:$F$192,6,FALSE)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1048</v>
      </c>
      <c r="C39" s="44" t="str">
        <f>VLOOKUP(B39,Indicator!$A$2:$F$1269,5,FALSE)</f>
        <v>3.8.1. Universal health coverage (UHC) service coverage index</v>
      </c>
      <c r="D39" s="25" t="str">
        <f>VLOOKUP(B39,Indicator!$A$2:$F$1269,6,FALSE)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1050</v>
      </c>
      <c r="C40" s="44" t="str">
        <f>VLOOKUP(B40,Indicator!$A$2:$F$1269,5,FALSE)</f>
        <v>Percentage of self-reported unmet needs for medical examination and main reason declared: No unmet needs to declare</v>
      </c>
      <c r="D40" s="25" t="str">
        <f>VLOOKUP(B40,Indicator!$A$2:$F$1269,6,FALSE)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132</v>
      </c>
      <c r="C41" s="44" t="str">
        <f>VLOOKUP(B41,Indicator!$A$2:$F$1269,5,FALSE)</f>
        <v>Percentage of self-reported unmet needs for medical examination and main reason declared: Too expensive</v>
      </c>
      <c r="D41" s="25" t="str">
        <f>VLOOKUP(B41,Indicator!$A$2:$F$1269,6,FALSE)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135</v>
      </c>
      <c r="C42" s="44" t="str">
        <f>VLOOKUP(B42,Indicator!$A$2:$F$1269,5,FALSE)</f>
        <v>Percentage of self-reported unmet needs for medical examination and main reason declared: Too far to travel</v>
      </c>
      <c r="D42" s="25" t="str">
        <f>VLOOKUP(B42,Indicator!$A$2:$F$1269,6,FALSE)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138</v>
      </c>
      <c r="C43" s="44" t="str">
        <f>VLOOKUP(B43,Indicator!$A$2:$F$1269,5,FALSE)</f>
        <v>Percentage of self-reported unmet needs for medical examination and main reason declared: Waiting list</v>
      </c>
      <c r="D43" s="25" t="str">
        <f>VLOOKUP(B43,Indicator!$A$2:$F$1269,6,FALSE)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141</v>
      </c>
      <c r="C44" s="44" t="str">
        <f>VLOOKUP(B44,Indicator!$A$2:$F$1269,5,FALSE)</f>
        <v>Percentage of self-reported unmet needs for medical examination and main reason declared: Too expensive or too far to travel or waiting list</v>
      </c>
      <c r="D44" s="25" t="str">
        <f>VLOOKUP(B44,Indicator!$A$2:$F$1269,6,FALSE)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144</v>
      </c>
      <c r="C45" s="44" t="str">
        <f>VLOOKUP(B45,Indicator!$A$2:$F$1269,5,FALSE)</f>
        <v>Percentage of self-reported unmet needs for medical examination and main reason declared: No time</v>
      </c>
      <c r="D45" s="25" t="str">
        <f>VLOOKUP(B45,Indicator!$A$2:$F$1269,6,FALSE)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147</v>
      </c>
      <c r="C46" s="44" t="str">
        <f>VLOOKUP(B46,Indicator!$A$2:$F$1269,5,FALSE)</f>
        <v>Percentage of self-reported unmet needs for medical examination and main reason declared: Didn't know any good doctor or specialist</v>
      </c>
      <c r="D46" s="25" t="str">
        <f>VLOOKUP(B46,Indicator!$A$2:$F$1269,6,FALSE)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150</v>
      </c>
      <c r="C47" s="44" t="str">
        <f>VLOOKUP(B47,Indicator!$A$2:$F$1269,5,FALSE)</f>
        <v>Percentage of self-reported unmet needs for medical examination and main reason declared: Fear of doctor, hospital, examination or treatment</v>
      </c>
      <c r="D47" s="25" t="str">
        <f>VLOOKUP(B47,Indicator!$A$2:$F$1269,6,FALSE)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153</v>
      </c>
      <c r="C48" s="44" t="str">
        <f>VLOOKUP(B48,Indicator!$A$2:$F$1269,5,FALSE)</f>
        <v>Percentage of self-reported unmet needs for medical examination and main reason declared: Wanted to wait and see if problem got better on its own</v>
      </c>
      <c r="D48" s="25" t="str">
        <f>VLOOKUP(B48,Indicator!$A$2:$F$1269,6,FALSE)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VLOOKUP(B49,Indicator!$A$2:$F$1269,5,FALSE)</f>
        <v>Percentage of self-reported unmet needs for medical examination and main reason declared: Other</v>
      </c>
      <c r="D49" s="25" t="str">
        <f>VLOOKUP(B49,Indicator!$A$2:$F$1269,6,FALSE)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1060</v>
      </c>
      <c r="C50" s="44" t="str">
        <f>VLOOKUP(B50,Indicator!$A$2:$F$1269,5,FALSE)</f>
        <v>Current health expenditure (% of GDP)</v>
      </c>
      <c r="D50" s="25" t="str">
        <f>VLOOKUP(B50,Indicator!$A$2:$F$1269,6,FALSE)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VLOOKUP(B51,Indicator!$A$2:$F$1269,5,FALSE)</f>
        <v>Domestic general government health expenditure (% of GDP)</v>
      </c>
      <c r="D51" s="25" t="str">
        <f>VLOOKUP(B51,Indicator!$A$2:$F$1269,6,FALSE)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1062</v>
      </c>
      <c r="C52" s="44" t="str">
        <f>VLOOKUP(B52,Indicator!$A$2:$F$1269,5,FALSE)</f>
        <v>Domestic general government health expenditure (% of general government expenditure)</v>
      </c>
      <c r="D52" s="25" t="str">
        <f>VLOOKUP(B52,Indicator!$A$2:$F$1269,6,FALSE)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1063</v>
      </c>
      <c r="C53" s="44" t="str">
        <f>VLOOKUP(B53,Indicator!$A$2:$F$1269,5,FALSE)</f>
        <v>Domestic general government health expenditure (% of current health expenditure)</v>
      </c>
      <c r="D53" s="25" t="str">
        <f>VLOOKUP(B53,Indicator!$A$2:$F$1269,6,FALSE)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1064</v>
      </c>
      <c r="C54" s="44" t="str">
        <f>VLOOKUP(B54,Indicator!$A$2:$F$1269,5,FALSE)</f>
        <v>Domestic general government health expenditure per capita, PPP (current international $)</v>
      </c>
      <c r="D54" s="25" t="str">
        <f>VLOOKUP(B54,Indicator!$A$2:$F$1269,6,FALSE)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VLOOKUP(B55,Indicator!$A$2:$F$1269,5,FALSE)</f>
        <v>Domestic general government health expenditure per capita (current US$)</v>
      </c>
      <c r="D55" s="25" t="str">
        <f>VLOOKUP(B55,Indicator!$A$2:$F$1269,6,FALSE)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1068</v>
      </c>
      <c r="C56" s="44" t="str">
        <f>VLOOKUP(B56,Indicator!$A$2:$F$1269,5,FALSE)</f>
        <v>Domestic private health expenditure (% of current health expenditure)</v>
      </c>
      <c r="D56" s="25" t="str">
        <f>VLOOKUP(B56,Indicator!$A$2:$F$1269,6,FALSE)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VLOOKUP(B57,Indicator!$A$2:$F$1269,5,FALSE)</f>
        <v>Domestic private health expenditure per capita, PPP (current international $)</v>
      </c>
      <c r="D57" s="25" t="str">
        <f>VLOOKUP(B57,Indicator!$A$2:$F$1269,6,FALSE)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VLOOKUP(B58,Indicator!$A$2:$F$1269,5,FALSE)</f>
        <v>Domestic private health expenditure per capita (current US$)</v>
      </c>
      <c r="D58" s="25" t="str">
        <f>VLOOKUP(B58,Indicator!$A$2:$F$1269,6,FALSE)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VLOOKUP(B59,Indicator!$A$2:$F$1269,5,FALSE)</f>
        <v>Current health expenditure per capita, PPP (current international $)</v>
      </c>
      <c r="D59" s="25" t="str">
        <f>VLOOKUP(B59,Indicator!$A$2:$F$1269,6,FALSE)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VLOOKUP(B60,Indicator!$A$2:$F$1269,5,FALSE)</f>
        <v>Current health expenditure per capita (current US$)</v>
      </c>
      <c r="D60" s="25" t="str">
        <f>VLOOKUP(B60,Indicator!$A$2:$F$1269,6,FALSE)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177</v>
      </c>
      <c r="C61" s="44" t="str">
        <f>VLOOKUP(B61,Indicator!$A$2:$F$1269,5,FALSE)</f>
        <v>Out-of-pocket expenditure (OOPS), as % of current health expenditure</v>
      </c>
      <c r="D61" s="25" t="str">
        <f>VLOOKUP(B61,Indicator!$A$2:$F$1269,6,FALSE)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180</v>
      </c>
      <c r="C62" s="44" t="str">
        <f>VLOOKUP(B62,Indicator!$A$2:$F$1269,5,FALSE)</f>
        <v>Out-of-pocket expenditure (OOPS) per capita, PPP (current international $)</v>
      </c>
      <c r="D62" s="25" t="str">
        <f>VLOOKUP(B62,Indicator!$A$2:$F$1269,6,FALSE)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183</v>
      </c>
      <c r="C63" s="44" t="str">
        <f>VLOOKUP(B63,Indicator!$A$2:$F$1269,5,FALSE)</f>
        <v>Out-of-pocket expenditure (OOPS) per capita (current US$)</v>
      </c>
      <c r="D63" s="25" t="str">
        <f>VLOOKUP(B63,Indicator!$A$2:$F$1269,6,FALSE)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186</v>
      </c>
      <c r="C64" s="44" t="str">
        <f>VLOOKUP(B64,Indicator!$A$2:$F$1269,5,FALSE)</f>
        <v>Total population covered by public and primary private health insurance (%)</v>
      </c>
      <c r="D64" s="25" t="str">
        <f>VLOOKUP(B64,Indicator!$A$2:$F$1269,6,FALSE)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189</v>
      </c>
      <c r="C65" s="44" t="str">
        <f>VLOOKUP(B65,Indicator!$A$2:$F$1269,5,FALSE)</f>
        <v>Under-five deaths (number)</v>
      </c>
      <c r="D65" s="25" t="str">
        <f>VLOOKUP(B65,Indicator!$A$2:$F$1269,6,FALSE)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192</v>
      </c>
      <c r="C66" s="44" t="str">
        <f>VLOOKUP(B66,Indicator!$A$2:$F$1269,5,FALSE)</f>
        <v>Stillbirth rate (per 1,000 total births)</v>
      </c>
      <c r="D66" s="25" t="str">
        <f>VLOOKUP(B66,Indicator!$A$2:$F$1269,6,FALSE)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1077</v>
      </c>
      <c r="C67" s="44" t="str">
        <f>VLOOKUP(B67,Indicator!$A$2:$F$1269,5,FALSE)</f>
        <v>Neonatal deaths as a percentage of under-five deaths</v>
      </c>
      <c r="D67" s="25" t="str">
        <f>VLOOKUP(B67,Indicator!$A$2:$F$1269,6,FALSE)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195</v>
      </c>
      <c r="C68" s="44" t="str">
        <f>VLOOKUP(B68,Indicator!$A$2:$F$1269,5,FALSE)</f>
        <v>Percentage of under-five deaths detailed by cause: AIDS</v>
      </c>
      <c r="D68" s="25" t="str">
        <f>VLOOKUP(B68,Indicator!$A$2:$F$1269,6,FALSE)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198</v>
      </c>
      <c r="C69" s="44" t="str">
        <f>VLOOKUP(B69,Indicator!$A$2:$F$1269,5,FALSE)</f>
        <v>Percentage of under-five deaths detailed by cause: Diarrhoea</v>
      </c>
      <c r="D69" s="25" t="str">
        <f>VLOOKUP(B69,Indicator!$A$2:$F$1269,6,FALSE)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201</v>
      </c>
      <c r="C70" s="44" t="str">
        <f>VLOOKUP(B70,Indicator!$A$2:$F$1269,5,FALSE)</f>
        <v>Percentage of under-five deaths detailed by cause: Pertussis</v>
      </c>
      <c r="D70" s="25" t="str">
        <f>VLOOKUP(B70,Indicator!$A$2:$F$1269,6,FALSE)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204</v>
      </c>
      <c r="C71" s="44" t="str">
        <f>VLOOKUP(B71,Indicator!$A$2:$F$1269,5,FALSE)</f>
        <v>Percentage of under-five deaths detailed by cause: Tetanus</v>
      </c>
      <c r="D71" s="25" t="str">
        <f>VLOOKUP(B71,Indicator!$A$2:$F$1269,6,FALSE)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207</v>
      </c>
      <c r="C72" s="44" t="str">
        <f>VLOOKUP(B72,Indicator!$A$2:$F$1269,5,FALSE)</f>
        <v>Percentage of under-five deaths detailed by cause: Measles</v>
      </c>
      <c r="D72" s="25" t="str">
        <f>VLOOKUP(B72,Indicator!$A$2:$F$1269,6,FALSE)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210</v>
      </c>
      <c r="C73" s="44" t="str">
        <f>VLOOKUP(B73,Indicator!$A$2:$F$1269,5,FALSE)</f>
        <v>Percentage of under-five deaths detailed by cause: Meningitis</v>
      </c>
      <c r="D73" s="25" t="str">
        <f>VLOOKUP(B73,Indicator!$A$2:$F$1269,6,FALSE)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213</v>
      </c>
      <c r="C74" s="44" t="str">
        <f>VLOOKUP(B74,Indicator!$A$2:$F$1269,5,FALSE)</f>
        <v>Percentage of under-five deaths detailed by cause: Malaria</v>
      </c>
      <c r="D74" s="25" t="str">
        <f>VLOOKUP(B74,Indicator!$A$2:$F$1269,6,FALSE)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216</v>
      </c>
      <c r="C75" s="44" t="str">
        <f>VLOOKUP(B75,Indicator!$A$2:$F$1269,5,FALSE)</f>
        <v>Percentage of under-five deaths detailed by cause: Pneumonia</v>
      </c>
      <c r="D75" s="25" t="str">
        <f>VLOOKUP(B75,Indicator!$A$2:$F$1269,6,FALSE)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219</v>
      </c>
      <c r="C76" s="44" t="str">
        <f>VLOOKUP(B76,Indicator!$A$2:$F$1269,5,FALSE)</f>
        <v>Percentage of under-five deaths detailed by cause: Preterm</v>
      </c>
      <c r="D76" s="25" t="str">
        <f>VLOOKUP(B76,Indicator!$A$2:$F$1269,6,FALSE)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222</v>
      </c>
      <c r="C77" s="44" t="str">
        <f>VLOOKUP(B77,Indicator!$A$2:$F$1269,5,FALSE)</f>
        <v>Percentage of under-five deaths detailed by cause: Intrapartum-related events</v>
      </c>
      <c r="D77" s="25" t="str">
        <f>VLOOKUP(B77,Indicator!$A$2:$F$1269,6,FALSE)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225</v>
      </c>
      <c r="C78" s="44" t="str">
        <f>VLOOKUP(B78,Indicator!$A$2:$F$1269,5,FALSE)</f>
        <v>Percentage of under-five deaths detailed by cause: Sepsis</v>
      </c>
      <c r="D78" s="25" t="str">
        <f>VLOOKUP(B78,Indicator!$A$2:$F$1269,6,FALSE)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1090</v>
      </c>
      <c r="C79" s="44" t="str">
        <f>VLOOKUP(B79,Indicator!$A$2:$F$1269,5,FALSE)</f>
        <v>Percentage of under-five deaths detailed by cause: Other</v>
      </c>
      <c r="D79" s="25" t="str">
        <f>VLOOKUP(B79,Indicator!$A$2:$F$1269,6,FALSE)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228</v>
      </c>
      <c r="C80" s="44" t="str">
        <f>VLOOKUP(B80,Indicator!$A$2:$F$1269,5,FALSE)</f>
        <v>Percentage of under-five deaths detailed by cause: Congenital</v>
      </c>
      <c r="D80" s="25" t="str">
        <f>VLOOKUP(B80,Indicator!$A$2:$F$1269,6,FALSE)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231</v>
      </c>
      <c r="C81" s="44" t="str">
        <f>VLOOKUP(B81,Indicator!$A$2:$F$1269,5,FALSE)</f>
        <v>Percentage of under-five deaths detailed by cause: NCDs</v>
      </c>
      <c r="D81" s="25" t="str">
        <f>VLOOKUP(B81,Indicator!$A$2:$F$1269,6,FALSE)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234</v>
      </c>
      <c r="C82" s="44" t="str">
        <f>VLOOKUP(B82,Indicator!$A$2:$F$1269,5,FALSE)</f>
        <v>Percentage of under-five deaths detailed by cause: Injuries</v>
      </c>
      <c r="D82" s="25" t="str">
        <f>VLOOKUP(B82,Indicator!$A$2:$F$1269,6,FALSE)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237</v>
      </c>
      <c r="C83" s="44" t="str">
        <f>VLOOKUP(B83,Indicator!$A$2:$F$1269,5,FALSE)</f>
        <v>C-section rate - percentage of deliveries by cesarean section</v>
      </c>
      <c r="D83" s="25" t="str">
        <f>VLOOKUP(B83,Indicator!$A$2:$F$1269,6,FALSE)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240</v>
      </c>
      <c r="C84" s="44" t="str">
        <f>VLOOKUP(B84,Indicator!$A$2:$F$1269,5,FALSE)</f>
        <v>Estimated number of maternal deaths</v>
      </c>
      <c r="D84" s="25" t="str">
        <f>VLOOKUP(B84,Indicator!$A$2:$F$1269,6,FALSE)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243</v>
      </c>
      <c r="C85" s="44" t="str">
        <f>VLOOKUP(B85,Indicator!$A$2:$F$1269,5,FALSE)</f>
        <v>Lifetime risk of maternal death (1 in X)</v>
      </c>
      <c r="D85" s="25" t="str">
        <f>VLOOKUP(B85,Indicator!$A$2:$F$1269,6,FALSE)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246</v>
      </c>
      <c r="C86" s="44" t="str">
        <f>VLOOKUP(B86,Indicator!$A$2:$F$1269,5,FALSE)</f>
        <v>Lifetime risk of maternal death (%)</v>
      </c>
      <c r="D86" s="25" t="str">
        <f>VLOOKUP(B86,Indicator!$A$2:$F$1269,6,FALSE)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249</v>
      </c>
      <c r="C87" s="44" t="str">
        <f>VLOOKUP(B87,Indicator!$A$2:$F$1269,5,FALSE)</f>
        <v>Institutional deliveries - percentage of deliveries in a health facility</v>
      </c>
      <c r="D87" s="25" t="str">
        <f>VLOOKUP(B87,Indicator!$A$2:$F$1269,6,FALSE)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252</v>
      </c>
      <c r="C88" s="44" t="str">
        <f>VLOOKUP(B88,Indicator!$A$2:$F$1269,5,FALSE)</f>
        <v>Early childbearing - percentage of women (aged 20-24 years) who gave birth before age 18</v>
      </c>
      <c r="D88" s="25" t="str">
        <f>VLOOKUP(B88,Indicator!$A$2:$F$1269,6,FALSE)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255</v>
      </c>
      <c r="C89" s="44" t="str">
        <f>VLOOKUP(B89,Indicator!$A$2:$F$1269,5,FALSE)</f>
        <v>3.b.1. Proportion of the target population with access to 3 doses of diphtheria-tetanus-pertussis (DTP3)</v>
      </c>
      <c r="D89" s="25" t="str">
        <f>VLOOKUP(B89,Indicator!$A$2:$F$1269,6,FALSE)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258</v>
      </c>
      <c r="C90" s="44" t="str">
        <f>VLOOKUP(B90,Indicator!$A$2:$F$1269,5,FALSE)</f>
        <v>3.b.1. Proportion of the target population with access to affordable medicines and vaccines on a sustainable basis, human papillomavirus (HPV)</v>
      </c>
      <c r="D90" s="25" t="str">
        <f>VLOOKUP(B90,Indicator!$A$2:$F$1269,6,FALSE)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261</v>
      </c>
      <c r="C91" s="44" t="str">
        <f>VLOOKUP(B91,Indicator!$A$2:$F$1269,5,FALSE)</f>
        <v>3.b.1. Proportion of the target population with access to measles-containing-vaccine second-dose (MCV2)</v>
      </c>
      <c r="D91" s="25" t="str">
        <f>VLOOKUP(B91,Indicator!$A$2:$F$1269,6,FALSE)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264</v>
      </c>
      <c r="C92" s="44" t="str">
        <f>VLOOKUP(B92,Indicator!$A$2:$F$1269,5,FALSE)</f>
        <v>3.b.1. Proportion of the target population with access to pneumococcal conjugate 3rd dose (PCV3)</v>
      </c>
      <c r="D92" s="25" t="str">
        <f>VLOOKUP(B92,Indicator!$A$2:$F$1269,6,FALSE)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267</v>
      </c>
      <c r="C93" s="44" t="str">
        <f>VLOOKUP(B93,Indicator!$A$2:$F$1269,5,FALSE)</f>
        <v>Percentage of surviving infants who received the first dose of measles-containing vaccine</v>
      </c>
      <c r="D93" s="25" t="str">
        <f>VLOOKUP(B93,Indicator!$A$2:$F$1269,6,FALSE)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270</v>
      </c>
      <c r="C94" s="44" t="str">
        <f>VLOOKUP(B94,Indicator!$A$2:$F$1269,5,FALSE)</f>
        <v>Percentage of districts with at least 80% DTP3 coverage</v>
      </c>
      <c r="D94" s="25" t="str">
        <f>VLOOKUP(B94,Indicator!$A$2:$F$1269,6,FALSE)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273</v>
      </c>
      <c r="C95" s="44" t="str">
        <f>VLOOKUP(B95,Indicator!$A$2:$F$1269,5,FALSE)</f>
        <v>WHO-UNICEF estimates of DTP3 coverage (%)</v>
      </c>
      <c r="D95" s="25" t="str">
        <f>VLOOKUP(B95,Indicator!$A$2:$F$1269,6,FALSE)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276</v>
      </c>
      <c r="C96" s="44" t="str">
        <f>VLOOKUP(B96,Indicator!$A$2:$F$1269,5,FALSE)</f>
        <v>2.2.2. Number of children moderately or severely overweight (in thousands)</v>
      </c>
      <c r="D96" s="25" t="str">
        <f>VLOOKUP(B96,Indicator!$A$2:$F$1269,6,FALSE)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279</v>
      </c>
      <c r="C97" s="44" t="str">
        <f>VLOOKUP(B97,Indicator!$A$2:$F$1269,5,FALSE)</f>
        <v>2.2.3. Proportion of women aged 15-49 years with anaemia (%)</v>
      </c>
      <c r="D97" s="25" t="str">
        <f>VLOOKUP(B97,Indicator!$A$2:$F$1269,6,FALSE)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282</v>
      </c>
      <c r="C98" s="44" t="str">
        <f>VLOOKUP(B98,Indicator!$A$2:$F$1269,5,FALSE)</f>
        <v>2.2.3. Proportion of women aged 15-49 years with anaemia, non-pregnant (%)</v>
      </c>
      <c r="D98" s="25" t="str">
        <f>VLOOKUP(B98,Indicator!$A$2:$F$1269,6,FALSE)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285</v>
      </c>
      <c r="C99" s="44" t="str">
        <f>VLOOKUP(B99,Indicator!$A$2:$F$1269,5,FALSE)</f>
        <v>2.2.3. Proportion of women aged 15-49 years with anaemia, pregnant (%)</v>
      </c>
      <c r="D99" s="25" t="str">
        <f>VLOOKUP(B99,Indicator!$A$2:$F$1269,6,FALSE)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288</v>
      </c>
      <c r="C100" s="44" t="str">
        <f>VLOOKUP(B100,Indicator!$A$2:$F$1269,5,FALSE)</f>
        <v>Percentage of births without a birth weight in key data sources</v>
      </c>
      <c r="D100" s="25" t="str">
        <f>VLOOKUP(B100,Indicator!$A$2:$F$1269,6,FALSE)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291</v>
      </c>
      <c r="C101" s="44" t="str">
        <f>VLOOKUP(B101,Indicator!$A$2:$F$1269,5,FALSE)</f>
        <v>Prevalence of underweight among adults, BMI &lt; 18.5 (%, age-standardized estimate)</v>
      </c>
      <c r="D101" s="25" t="str">
        <f>VLOOKUP(B101,Indicator!$A$2:$F$1269,6,FALSE)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1121</v>
      </c>
      <c r="C102" s="44" t="str">
        <f>VLOOKUP(B102,Indicator!$A$2:$F$1269,5,FALSE)</f>
        <v>Adolescents (aged 10-19 years) mortality rate</v>
      </c>
      <c r="D102" s="25" t="str">
        <f>VLOOKUP(B102,Indicator!$A$2:$F$1269,6,FALSE)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1122</v>
      </c>
      <c r="C103" s="44" t="str">
        <f>VLOOKUP(B103,Indicator!$A$2:$F$1269,5,FALSE)</f>
        <v>3.a.1. Age-standardized prevalence of current tobacco use among persons aged 15 years and older</v>
      </c>
      <c r="D103" s="25" t="str">
        <f>VLOOKUP(B103,Indicator!$A$2:$F$1269,6,FALSE)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1123</v>
      </c>
      <c r="C104" s="44" t="str">
        <f>VLOOKUP(B104,Indicator!$A$2:$F$1269,5,FALSE)</f>
        <v>Crude death rate caused by intentional self-harm</v>
      </c>
      <c r="D104" s="25" t="str">
        <f>VLOOKUP(B104,Indicator!$A$2:$F$1269,6,FALSE)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1123</v>
      </c>
      <c r="C105" s="44" t="str">
        <f>VLOOKUP(B105,Indicator!$A$2:$F$1269,5,FALSE)</f>
        <v>Crude death rate caused by intentional self-harm</v>
      </c>
      <c r="D105" s="25" t="str">
        <f>VLOOKUP(B105,Indicator!$A$2:$F$1269,6,FALSE)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1124</v>
      </c>
      <c r="C106" s="44" t="str">
        <f>VLOOKUP(B106,Indicator!$A$2:$F$1269,5,FALSE)</f>
        <v>Adolescents (15-year-olds) skipping either breakfast or dinner (%)</v>
      </c>
      <c r="D106" s="25" t="str">
        <f>VLOOKUP(B106,Indicator!$A$2:$F$1269,6,FALSE)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1125</v>
      </c>
      <c r="C107" s="44" t="str">
        <f>VLOOKUP(B107,Indicator!$A$2:$F$1269,5,FALSE)</f>
        <v>Adolescents (15-year-olds) who report doing no physical activity outside of school (%)</v>
      </c>
      <c r="D107" s="25" t="str">
        <f>VLOOKUP(B107,Indicator!$A$2:$F$1269,6,FALSE)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1126</v>
      </c>
      <c r="C108" s="44" t="str">
        <f>VLOOKUP(B108,Indicator!$A$2:$F$1269,5,FALSE)</f>
        <v>Adolescents (15-year-olds) who report regularly engaging in vigorous physical activity outside of school (%)</v>
      </c>
      <c r="D108" s="25" t="str">
        <f>VLOOKUP(B108,Indicator!$A$2:$F$1269,6,FALSE)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1127</v>
      </c>
      <c r="C109" s="44" t="str">
        <f>VLOOKUP(B109,Indicator!$A$2:$F$1269,5,FALSE)</f>
        <v>Children (11-, 13- and 15-year-olds) who report thinking their body is "about right" (%)</v>
      </c>
      <c r="D109" s="25" t="str">
        <f>VLOOKUP(B109,Indicator!$A$2:$F$1269,6,FALSE)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1128</v>
      </c>
      <c r="C110" s="44" t="str">
        <f>VLOOKUP(B110,Indicator!$A$2:$F$1269,5,FALSE)</f>
        <v>Children (11-, 13- and 15-year-olds) who report thinking their body is "much too thin" or "much too fat" (%)</v>
      </c>
      <c r="D110" s="25" t="str">
        <f>VLOOKUP(B110,Indicator!$A$2:$F$1269,6,FALSE)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1129</v>
      </c>
      <c r="C111" s="44" t="str">
        <f>VLOOKUP(B111,Indicator!$A$2:$F$1269,5,FALSE)</f>
        <v>Children (11-, 13- and 15-year-olds) who are regular smokers (%)</v>
      </c>
      <c r="D111" s="25" t="str">
        <f>VLOOKUP(B111,Indicator!$A$2:$F$1269,6,FALSE)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1130</v>
      </c>
      <c r="C112" s="44" t="str">
        <f>VLOOKUP(B112,Indicator!$A$2:$F$1269,5,FALSE)</f>
        <v>Children (11-, 13- and 15-year-olds) who have been drunk at least twice (%)</v>
      </c>
      <c r="D112" s="25" t="str">
        <f>VLOOKUP(B112,Indicator!$A$2:$F$1269,6,FALSE)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1131</v>
      </c>
      <c r="C113" s="44" t="str">
        <f>VLOOKUP(B113,Indicator!$A$2:$F$1269,5,FALSE)</f>
        <v>Adolescents (15-year-olds) reporting high life satisfaction (%)</v>
      </c>
      <c r="D113" s="25" t="str">
        <f>VLOOKUP(B113,Indicator!$A$2:$F$1269,6,FALSE)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294</v>
      </c>
      <c r="C114" s="44" t="str">
        <f>VLOOKUP(B114,Indicator!$A$2:$F$1269,5,FALSE)</f>
        <v>Adolescents (15-year-olds) reporting low life satisfaction (%)</v>
      </c>
      <c r="D114" s="25" t="str">
        <f>VLOOKUP(B114,Indicator!$A$2:$F$1269,6,FALSE)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297</v>
      </c>
      <c r="C115" s="44" t="str">
        <f>VLOOKUP(B115,Indicator!$A$2:$F$1269,5,FALSE)</f>
        <v>Number of children (aged 0-14 years) living with HIV</v>
      </c>
      <c r="D115" s="25" t="str">
        <f>VLOOKUP(B115,Indicator!$A$2:$F$1269,6,FALSE)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300</v>
      </c>
      <c r="C116" s="44" t="str">
        <f>VLOOKUP(B116,Indicator!$A$2:$F$1269,5,FALSE)</f>
        <v>Estimated number of children (aged 0-19 years) living with HIV</v>
      </c>
      <c r="D116" s="25" t="str">
        <f>VLOOKUP(B116,Indicator!$A$2:$F$1269,6,FALSE)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303</v>
      </c>
      <c r="C117" s="44" t="str">
        <f>VLOOKUP(B117,Indicator!$A$2:$F$1269,5,FALSE)</f>
        <v>Estimated number of adolescents and young people (aged 15-24 years) living with HIV</v>
      </c>
      <c r="D117" s="25" t="str">
        <f>VLOOKUP(B117,Indicator!$A$2:$F$1269,6,FALSE)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306</v>
      </c>
      <c r="C118" s="44" t="str">
        <f>VLOOKUP(B118,Indicator!$A$2:$F$1269,5,FALSE)</f>
        <v>Estimated incidence rate (new HIV infection per 1,000 uninfected population, children aged 0-14 years)</v>
      </c>
      <c r="D118" s="25" t="str">
        <f>VLOOKUP(B118,Indicator!$A$2:$F$1269,6,FALSE)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309</v>
      </c>
      <c r="C119" s="44" t="str">
        <f>VLOOKUP(B119,Indicator!$A$2:$F$1269,5,FALSE)</f>
        <v>Estimated incidence rate (new HIV infection per 1,000 uninfected population, adolescents aged 10-19 years)</v>
      </c>
      <c r="D119" s="25" t="str">
        <f>VLOOKUP(B119,Indicator!$A$2:$F$1269,6,FALSE)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312</v>
      </c>
      <c r="C120" s="44" t="str">
        <f>VLOOKUP(B120,Indicator!$A$2:$F$1269,5,FALSE)</f>
        <v>Reported number of children (aged 0-14 years) receiving antiretroviral treatment (ART)</v>
      </c>
      <c r="D120" s="25" t="str">
        <f>VLOOKUP(B120,Indicator!$A$2:$F$1269,6,FALSE)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315</v>
      </c>
      <c r="C121" s="44" t="str">
        <f>VLOOKUP(B121,Indicator!$A$2:$F$1269,5,FALSE)</f>
        <v>Percentage of children (aged 0-14 years) living with HIV and receiving antiretroviral therapy (ART)</v>
      </c>
      <c r="D121" s="25" t="str">
        <f>VLOOKUP(B121,Indicator!$A$2:$F$1269,6,FALSE)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318</v>
      </c>
      <c r="C122" s="44" t="str">
        <f>VLOOKUP(B122,Indicator!$A$2:$F$1269,5,FALSE)</f>
        <v>Estimated number of new HIV infections in adolescents and young people aged 15-24 years</v>
      </c>
      <c r="D122" s="25" t="str">
        <f>VLOOKUP(B122,Indicator!$A$2:$F$1269,6,FALSE)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321</v>
      </c>
      <c r="C123" s="44" t="str">
        <f>VLOOKUP(B123,Indicator!$A$2:$F$1269,5,FALSE)</f>
        <v>6.1.1. Proportion of population using safely managed drinking water services</v>
      </c>
      <c r="D123" s="25" t="str">
        <f>VLOOKUP(B123,Indicator!$A$2:$F$1269,6,FALSE)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324</v>
      </c>
      <c r="C124" s="44" t="str">
        <f>VLOOKUP(B124,Indicator!$A$2:$F$1269,5,FALSE)</f>
        <v>6.1.2. Proportion of population using safely managed sanitation services</v>
      </c>
      <c r="D124" s="25" t="str">
        <f>VLOOKUP(B124,Indicator!$A$2:$F$1269,6,FALSE)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327</v>
      </c>
      <c r="C125" s="44" t="str">
        <f>VLOOKUP(B125,Indicator!$A$2:$F$1269,5,FALSE)</f>
        <v>6.2.1. Proportion of population with a handwashing facility with soap and water available at home</v>
      </c>
      <c r="D125" s="25" t="str">
        <f>VLOOKUP(B125,Indicator!$A$2:$F$1269,6,FALSE)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330</v>
      </c>
      <c r="C126" s="44" t="str">
        <f>VLOOKUP(B126,Indicator!$A$2:$F$1269,5,FALSE)</f>
        <v>Proportion of population practising open defecation</v>
      </c>
      <c r="D126" s="25" t="str">
        <f>VLOOKUP(B126,Indicator!$A$2:$F$1269,6,FALSE)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333</v>
      </c>
      <c r="C127" s="44" t="str">
        <f>VLOOKUP(B127,Indicator!$A$2:$F$1269,5,FALSE)</f>
        <v>Proportion of population having neither a bath, nor a shower, nor indoor flushing toilet in their household</v>
      </c>
      <c r="D127" s="25" t="str">
        <f>VLOOKUP(B127,Indicator!$A$2:$F$1269,6,FALSE)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336</v>
      </c>
      <c r="C128" s="48" t="str">
        <f>VLOOKUP(B128,Indicator!$A$2:$F$1198,5,FALSE)</f>
        <v>Number of early childhood educational development enrolments</v>
      </c>
      <c r="D128" s="25" t="str">
        <f>VLOOKUP(B128,Indicator!$A$2:$F$1198,6,FALSE)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339</v>
      </c>
      <c r="C129" s="48" t="str">
        <f>VLOOKUP(B129,Indicator!$A$2:$F$1198,5,FALSE)</f>
        <v>Number of early childhood educational development enrolments in public institutions</v>
      </c>
      <c r="D129" s="25" t="str">
        <f>VLOOKUP(B129,Indicator!$A$2:$F$1198,6,FALSE)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342</v>
      </c>
      <c r="C130" s="48" t="str">
        <f>VLOOKUP(B130,Indicator!$A$2:$F$1198,5,FALSE)</f>
        <v>Number of early childhood educational development enrolments in private institutions</v>
      </c>
      <c r="D130" s="25" t="str">
        <f>VLOOKUP(B130,Indicator!$A$2:$F$1198,6,FALSE)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345</v>
      </c>
      <c r="C131" s="48" t="str">
        <f>VLOOKUP(B131,Indicator!$A$2:$F$1198,5,FALSE)</f>
        <v>Gross enrolment ratio of children aged 0-2 years in early childhood educational development programs</v>
      </c>
      <c r="D131" s="25" t="str">
        <f>VLOOKUP(B131,Indicator!$A$2:$F$1198,6,FALSE)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354</v>
      </c>
      <c r="C132" s="48" t="str">
        <f>VLOOKUP(B132,Indicator!$A$2:$F$1198,5,FALSE)</f>
        <v>4.2.5. Number of years of free pre-primary education guaranteed in legal framework</v>
      </c>
      <c r="D132" s="25" t="str">
        <f>VLOOKUP(B132,Indicator!$A$2:$F$1198,6,FALSE)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1152</v>
      </c>
      <c r="C133" s="48" t="str">
        <f>VLOOKUP(B133,Indicator!$A$2:$F$1198,5,FALSE)</f>
        <v>4.2.5. Number of years of compulsory pre-primary education guaranteed in legal framework</v>
      </c>
      <c r="D133" s="25" t="str">
        <f>VLOOKUP(B133,Indicator!$A$2:$F$1198,6,FALSE)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357</v>
      </c>
      <c r="C134" s="48" t="str">
        <f>VLOOKUP(B134,Indicator!$A$2:$F$1198,5,FALSE)</f>
        <v>Number of pre-primary (ISCED 02) education enrolments</v>
      </c>
      <c r="D134" s="25" t="str">
        <f>VLOOKUP(B134,Indicator!$A$2:$F$1198,6,FALSE)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1154</v>
      </c>
      <c r="C135" s="48" t="str">
        <f>VLOOKUP(B135,Indicator!$A$2:$F$1198,5,FALSE)</f>
        <v>Number of pre-primary (ISCED 02) education enrolments in public institutions</v>
      </c>
      <c r="D135" s="25" t="str">
        <f>VLOOKUP(B135,Indicator!$A$2:$F$1198,6,FALSE)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360</v>
      </c>
      <c r="C136" s="48" t="str">
        <f>VLOOKUP(B136,Indicator!$A$2:$F$1198,5,FALSE)</f>
        <v>Number of pre-primary (ISCED 02) education enrolments in  private institutions</v>
      </c>
      <c r="D136" s="25" t="str">
        <f>VLOOKUP(B136,Indicator!$A$2:$F$1198,6,FALSE)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363</v>
      </c>
      <c r="C137" s="48" t="str">
        <f>VLOOKUP(B137,Indicator!$A$2:$F$1198,5,FALSE)</f>
        <v>Gross enrolment ratio in pre-primary (ISCED 02) education of population aged 3-6 years</v>
      </c>
      <c r="D137" s="25" t="str">
        <f>VLOOKUP(B137,Indicator!$A$2:$F$1198,6,FALSE)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366</v>
      </c>
      <c r="C138" s="48" t="str">
        <f>VLOOKUP(B138,Indicator!$A$2:$F$1198,5,FALSE)</f>
        <v>Net enrolment ratio in pre-primary (ISCED 02) education of population aged 3-6 years</v>
      </c>
      <c r="D138" s="25" t="str">
        <f>VLOOKUP(B138,Indicator!$A$2:$F$1198,6,FALSE)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369</v>
      </c>
      <c r="C139" s="48" t="str">
        <f>VLOOKUP(B139,Indicator!$A$2:$F$1198,5,FALSE)</f>
        <v>Percentage of all children enrolled in private institutions of pre-primary (ISCED 02) education</v>
      </c>
      <c r="D139" s="25" t="str">
        <f>VLOOKUP(B139,Indicator!$A$2:$F$1198,6,FALSE)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372</v>
      </c>
      <c r="C140" s="48" t="str">
        <f>VLOOKUP(B140,Indicator!$A$2:$F$1198,5,FALSE)</f>
        <v>Percentage of females in pre-primary (ISCED 02) education</v>
      </c>
      <c r="D140" s="25" t="str">
        <f>VLOOKUP(B140,Indicator!$A$2:$F$1198,6,FALSE)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378</v>
      </c>
      <c r="C141" s="48" t="str">
        <f>VLOOKUP(B141,Indicator!$A$2:$F$1198,5,FALSE)</f>
        <v>4.2.2. Participation in organized learning (Adjusted net enrolment rate, one year before official primary entry age - Administrative data)</v>
      </c>
      <c r="D141" s="25" t="str">
        <f>VLOOKUP(B141,Indicator!$A$2:$F$1198,6,FALSE)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381</v>
      </c>
      <c r="C142" s="48" t="str">
        <f>VLOOKUP(B142,Indicator!$A$2:$F$1198,5,FALSE)</f>
        <v>4.2.2. Participation in organized learning (Adjusted net attendance rate, one year before official primary entry age - Household survey data)</v>
      </c>
      <c r="D142" s="25" t="str">
        <f>VLOOKUP(B142,Indicator!$A$2:$F$1198,6,FALSE)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384</v>
      </c>
      <c r="C143" s="48" t="str">
        <f>VLOOKUP(B143,Indicator!$A$2:$F$1198,5,FALSE)</f>
        <v>4.2.1. Percentage of children (aged 36-59 months) developmentally on track in at least 3 of the 4 following domains: literacy-numeracy, physical, social-emotional and learning</v>
      </c>
      <c r="D143" s="25" t="str">
        <f>VLOOKUP(B143,Indicator!$A$2:$F$1198,6,FALSE)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1166</v>
      </c>
      <c r="C144" s="48" t="str">
        <f>VLOOKUP(B144,Indicator!$A$2:$F$1198,5,FALSE)</f>
        <v>Net Intake Rate to primary education of official entry age</v>
      </c>
      <c r="D144" s="25" t="str">
        <f>VLOOKUP(B144,Indicator!$A$2:$F$1198,6,FALSE)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393</v>
      </c>
      <c r="C145" s="48" t="str">
        <f>VLOOKUP(B145,Indicator!$A$2:$F$1198,5,FALSE)</f>
        <v>Number of primary education (ISCED 1) enrolments</v>
      </c>
      <c r="D145" s="25" t="str">
        <f>VLOOKUP(B145,Indicator!$A$2:$F$1198,6,FALSE)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396</v>
      </c>
      <c r="C146" s="48" t="str">
        <f>VLOOKUP(B146,Indicator!$A$2:$F$1198,5,FALSE)</f>
        <v>Percentage of females in primary (ISCED 1) education</v>
      </c>
      <c r="D146" s="25" t="str">
        <f>VLOOKUP(B146,Indicator!$A$2:$F$1198,6,FALSE)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399</v>
      </c>
      <c r="C147" s="48" t="str">
        <f>VLOOKUP(B147,Indicator!$A$2:$F$1198,5,FALSE)</f>
        <v>Number of lower secondary education (ISCED 2) enrolments</v>
      </c>
      <c r="D147" s="25" t="str">
        <f>VLOOKUP(B147,Indicator!$A$2:$F$1198,6,FALSE)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1167</v>
      </c>
      <c r="C148" s="48" t="str">
        <f>VLOOKUP(B148,Indicator!$A$2:$F$1198,5,FALSE)</f>
        <v>Percentage of females in lower secondary (ISCED 2) education</v>
      </c>
      <c r="D148" s="25" t="str">
        <f>VLOOKUP(B148,Indicator!$A$2:$F$1198,6,FALSE)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1169</v>
      </c>
      <c r="C149" s="48" t="str">
        <f>VLOOKUP(B149,Indicator!$A$2:$F$1198,5,FALSE)</f>
        <v>Number of upper secondary education (ISCED 3) enrolments</v>
      </c>
      <c r="D149" s="25" t="str">
        <f>VLOOKUP(B149,Indicator!$A$2:$F$1198,6,FALSE)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1170</v>
      </c>
      <c r="C150" s="48" t="str">
        <f>VLOOKUP(B150,Indicator!$A$2:$F$1198,5,FALSE)</f>
        <v>Percentage of females in upper secondary education (ISCED 3)</v>
      </c>
      <c r="D150" s="25" t="str">
        <f>VLOOKUP(B150,Indicator!$A$2:$F$1198,6,FALSE)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1171</v>
      </c>
      <c r="C151" s="48" t="str">
        <f>VLOOKUP(B151,Indicator!$A$2:$F$1198,5,FALSE)</f>
        <v>Percentage of females in general upper-secondary education</v>
      </c>
      <c r="D151" s="25" t="str">
        <f>VLOOKUP(B151,Indicator!$A$2:$F$1198,6,FALSE)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1172</v>
      </c>
      <c r="C152" s="48" t="str">
        <f>VLOOKUP(B152,Indicator!$A$2:$F$1198,5,FALSE)</f>
        <v>Percentage of females in vocational upper-secondary education</v>
      </c>
      <c r="D152" s="25" t="str">
        <f>VLOOKUP(B152,Indicator!$A$2:$F$1198,6,FALSE)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1173</v>
      </c>
      <c r="C153" s="48" t="str">
        <f>VLOOKUP(B153,Indicator!$A$2:$F$1198,5,FALSE)</f>
        <v>Number of upper secondary enrolments by program orientation - General</v>
      </c>
      <c r="D153" s="25" t="str">
        <f>VLOOKUP(B153,Indicator!$A$2:$F$1198,6,FALSE)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1174</v>
      </c>
      <c r="C154" s="48" t="str">
        <f>VLOOKUP(B154,Indicator!$A$2:$F$1198,5,FALSE)</f>
        <v>Number of upper secondary enrolments by program orientation - Vocational</v>
      </c>
      <c r="D154" s="25" t="str">
        <f>VLOOKUP(B154,Indicator!$A$2:$F$1198,6,FALSE)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402</v>
      </c>
      <c r="C155" s="48" t="str">
        <f>VLOOKUP(B155,Indicator!$A$2:$F$1198,5,FALSE)</f>
        <v>Number of primary (ISCED 1) education enrolments in public institutions</v>
      </c>
      <c r="D155" s="25" t="str">
        <f>VLOOKUP(B155,Indicator!$A$2:$F$1198,6,FALSE)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405</v>
      </c>
      <c r="C156" s="48" t="str">
        <f>VLOOKUP(B156,Indicator!$A$2:$F$1198,5,FALSE)</f>
        <v>Number of primary (ISCED 1) education enrolments in private institutions</v>
      </c>
      <c r="D156" s="25" t="str">
        <f>VLOOKUP(B156,Indicator!$A$2:$F$1198,6,FALSE)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2002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408</v>
      </c>
      <c r="C157" s="48" t="str">
        <f>VLOOKUP(B157,Indicator!$A$2:$F$1198,5,FALSE)</f>
        <v>Percentage of enrolments in private schools of primary (ISCED 1) education</v>
      </c>
      <c r="D157" s="25" t="str">
        <f>VLOOKUP(B157,Indicator!$A$2:$F$1198,6,FALSE)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2003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411</v>
      </c>
      <c r="C158" s="48" t="str">
        <f>VLOOKUP(B158,Indicator!$A$2:$F$1198,5,FALSE)</f>
        <v>Number of lower secondary education (ISCED 2) enrolments in public institutions</v>
      </c>
      <c r="D158" s="25" t="str">
        <f>VLOOKUP(B158,Indicator!$A$2:$F$1198,6,FALSE)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2004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414</v>
      </c>
      <c r="C159" s="48" t="str">
        <f>VLOOKUP(B159,Indicator!$A$2:$F$1198,5,FALSE)</f>
        <v>Number of lower secondary education (ISCED 2) enrolments in private institutions</v>
      </c>
      <c r="D159" s="25" t="str">
        <f>VLOOKUP(B159,Indicator!$A$2:$F$1198,6,FALSE)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2015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417</v>
      </c>
      <c r="C160" s="48" t="str">
        <f>VLOOKUP(B160,Indicator!$A$2:$F$1198,5,FALSE)</f>
        <v>Percentage of children enrolled in private schools of lower secondary (ISCED 2) education</v>
      </c>
      <c r="D160" s="25" t="str">
        <f>VLOOKUP(B160,Indicator!$A$2:$F$1198,6,FALSE)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2016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420</v>
      </c>
      <c r="C161" s="48" t="str">
        <f>VLOOKUP(B161,Indicator!$A$2:$F$1198,5,FALSE)</f>
        <v>Number of children enrolled in upper secondary education (ISCED 3) - public institutions</v>
      </c>
      <c r="D161" s="25" t="str">
        <f>VLOOKUP(B161,Indicator!$A$2:$F$1198,6,FALSE)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2020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423</v>
      </c>
      <c r="C162" s="48" t="str">
        <f>VLOOKUP(B162,Indicator!$A$2:$F$1198,5,FALSE)</f>
        <v>Number of children enrolled in upper secondary education (ISCED 3) - private institutions</v>
      </c>
      <c r="D162" s="25" t="str">
        <f>VLOOKUP(B162,Indicator!$A$2:$F$1198,6,FALSE)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2021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426</v>
      </c>
      <c r="C163" s="48" t="str">
        <f>VLOOKUP(B163,Indicator!$A$2:$F$1198,5,FALSE)</f>
        <v>Percentage of students enrolled in private schools of upper secondary (ISCED 3) education</v>
      </c>
      <c r="D163" s="25" t="str">
        <f>VLOOKUP(B163,Indicator!$A$2:$F$1198,6,FALSE)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2044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429</v>
      </c>
      <c r="C164" s="48" t="str">
        <f>VLOOKUP(B164,Indicator!$A$2:$F$1198,5,FALSE)</f>
        <v>Upper secondary enrolments - General, public institutions</v>
      </c>
      <c r="D164" s="25" t="str">
        <f>VLOOKUP(B164,Indicator!$A$2:$F$1198,6,FALSE)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2045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432</v>
      </c>
      <c r="C165" s="48" t="str">
        <f>VLOOKUP(B165,Indicator!$A$2:$F$1198,5,FALSE)</f>
        <v>Upper secondary enrolments - General, private institutions</v>
      </c>
      <c r="D165" s="25" t="str">
        <f>VLOOKUP(B165,Indicator!$A$2:$F$1198,6,FALSE)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2046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1179</v>
      </c>
      <c r="C166" s="48" t="str">
        <f>VLOOKUP(B166,Indicator!$A$2:$F$1198,5,FALSE)</f>
        <v>Vocational or technical upper secondary education enrolments in public institutions</v>
      </c>
      <c r="D166" s="25" t="str">
        <f>VLOOKUP(B166,Indicator!$A$2:$F$1198,6,FALSE)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2047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1180</v>
      </c>
      <c r="C167" s="48" t="str">
        <f>VLOOKUP(B167,Indicator!$A$2:$F$1198,5,FALSE)</f>
        <v>Vocational or technical upper secondary education enrolments  in private institutions</v>
      </c>
      <c r="D167" s="25" t="str">
        <f>VLOOKUP(B167,Indicator!$A$2:$F$1198,6,FALSE)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2048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1181</v>
      </c>
      <c r="C168" s="48" t="str">
        <f>VLOOKUP(B168,Indicator!$A$2:$F$1198,5,FALSE)</f>
        <v>Primary education (ISCED 1) gross enrolment ratio (% of relevant population)</v>
      </c>
      <c r="D168" s="25" t="str">
        <f>VLOOKUP(B168,Indicator!$A$2:$F$1198,6,FALSE)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2049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438</v>
      </c>
      <c r="C169" s="48" t="str">
        <f>VLOOKUP(B169,Indicator!$A$2:$F$1198,5,FALSE)</f>
        <v>Lower secondary education (ISCED 2) gross enrolment ratio (% of relevant population)</v>
      </c>
      <c r="D169" s="25" t="str">
        <f>VLOOKUP(B169,Indicator!$A$2:$F$1198,6,FALSE)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2050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441</v>
      </c>
      <c r="C170" s="48" t="str">
        <f>VLOOKUP(B170,Indicator!$A$2:$F$1198,5,FALSE)</f>
        <v>Basic education (ISCED 1 and 2) gross enrolment ratio (% of relevant population)</v>
      </c>
      <c r="D170" s="25" t="str">
        <f>VLOOKUP(B170,Indicator!$A$2:$F$1198,6,FALSE)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2051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444</v>
      </c>
      <c r="C171" s="48" t="str">
        <f>VLOOKUP(B171,Indicator!$A$2:$F$1198,5,FALSE)</f>
        <v>Lower secondary education (ISCED 2) gross enrolment ratio by program orientation - General (% of relevant population)</v>
      </c>
      <c r="D171" s="25" t="str">
        <f>VLOOKUP(B171,Indicator!$A$2:$F$1198,6,FALSE)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2052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447</v>
      </c>
      <c r="C172" s="48" t="str">
        <f>VLOOKUP(B172,Indicator!$A$2:$F$1198,5,FALSE)</f>
        <v>Lower secondary education (ISCED 2) gross enrolment ratio by program orientation - Vocational (% of relevant population)</v>
      </c>
      <c r="D172" s="25" t="str">
        <f>VLOOKUP(B172,Indicator!$A$2:$F$1198,6,FALSE)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2053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450</v>
      </c>
      <c r="C173" s="48" t="str">
        <f>VLOOKUP(B173,Indicator!$A$2:$F$1198,5,FALSE)</f>
        <v>Upper-secondary education (ISCED 3) gross enrolment ratio (% of population aged 15-18)</v>
      </c>
      <c r="D173" s="25" t="str">
        <f>VLOOKUP(B173,Indicator!$A$2:$F$1198,6,FALSE)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2054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2008</v>
      </c>
      <c r="B174" s="16" t="s">
        <v>453</v>
      </c>
      <c r="C174" s="48" t="str">
        <f>VLOOKUP(B174,Indicator!$A$2:$F$1198,5,FALSE)</f>
        <v>Upper secondary gross enrolment ratio by program orientiation - General (% of population aged 15-18)</v>
      </c>
      <c r="D174" s="25" t="str">
        <f>VLOOKUP(B174,Indicator!$A$2:$F$1198,6,FALSE)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2055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2009</v>
      </c>
      <c r="B175" s="16" t="s">
        <v>456</v>
      </c>
      <c r="C175" s="48" t="str">
        <f>VLOOKUP(B175,Indicator!$A$2:$F$1198,5,FALSE)</f>
        <v>Upper secondary gross enrolment ratio by program orientiation - Vocational (% of population aged 15-18)</v>
      </c>
      <c r="D175" s="25" t="str">
        <f>VLOOKUP(B175,Indicator!$A$2:$F$1198,6,FALSE)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2056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2010</v>
      </c>
      <c r="B176" s="16" t="s">
        <v>459</v>
      </c>
      <c r="C176" s="48" t="str">
        <f>VLOOKUP(B176,Indicator!$A$2:$F$1198,5,FALSE)</f>
        <v>Adjusted net enrolment rate: primary education (%)</v>
      </c>
      <c r="D176" s="25" t="str">
        <f>VLOOKUP(B176,Indicator!$A$2:$F$1198,6,FALSE)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2057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2013</v>
      </c>
      <c r="B177" s="16" t="s">
        <v>462</v>
      </c>
      <c r="C177" s="48" t="str">
        <f>VLOOKUP(B177,Indicator!$A$2:$F$1198,5,FALSE)</f>
        <v>Adjusted net enrolment rate: lower secondary (%)</v>
      </c>
      <c r="D177" s="25" t="str">
        <f>VLOOKUP(B177,Indicator!$A$2:$F$1198,6,FALSE)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2058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2014</v>
      </c>
      <c r="B178" s="16" t="s">
        <v>465</v>
      </c>
      <c r="C178" s="48" t="str">
        <f>VLOOKUP(B178,Indicator!$A$2:$F$1198,5,FALSE)</f>
        <v>Proportion of children in grade 2 or 3 reaching minimum proficiency in reading</v>
      </c>
      <c r="D178" s="25" t="str">
        <f>VLOOKUP(B178,Indicator!$A$2:$F$1198,6,FALSE)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2059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2022</v>
      </c>
      <c r="B179" s="16" t="s">
        <v>468</v>
      </c>
      <c r="C179" s="48" t="str">
        <f>VLOOKUP(B179,Indicator!$A$2:$F$1198,5,FALSE)</f>
        <v>Proportion of children in grade 2 or 3 reaching minimum proficiency in math</v>
      </c>
      <c r="D179" s="25" t="str">
        <f>VLOOKUP(B179,Indicator!$A$2:$F$1198,6,FALSE)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2060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2023</v>
      </c>
      <c r="B180" s="16" t="s">
        <v>471</v>
      </c>
      <c r="C180" s="48" t="str">
        <f>VLOOKUP(B180,Indicator!$A$2:$F$1198,5,FALSE)</f>
        <v>Proportion of children at the end of primary education reaching minimum proficiency in reading</v>
      </c>
      <c r="D180" s="25" t="str">
        <f>VLOOKUP(B180,Indicator!$A$2:$F$1198,6,FALSE)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2061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2065</v>
      </c>
      <c r="B181" s="16" t="s">
        <v>474</v>
      </c>
      <c r="C181" s="48" t="str">
        <f>VLOOKUP(B181,Indicator!$A$2:$F$1198,5,FALSE)</f>
        <v>Proportion of children at the end of primary education reaching minimum proficiency in math</v>
      </c>
      <c r="D181" s="25" t="str">
        <f>VLOOKUP(B181,Indicator!$A$2:$F$1198,6,FALSE)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2062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2066</v>
      </c>
      <c r="B182" s="16" t="s">
        <v>477</v>
      </c>
      <c r="C182" s="48" t="str">
        <f>VLOOKUP(B182,Indicator!$A$2:$F$1198,5,FALSE)</f>
        <v>Proportion of children at the end of lower secondary education reaching minimum proficiency in reading</v>
      </c>
      <c r="D182" s="25" t="str">
        <f>VLOOKUP(B182,Indicator!$A$2:$F$1198,6,FALSE)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2063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2067</v>
      </c>
      <c r="B183" s="16" t="s">
        <v>480</v>
      </c>
      <c r="C183" s="48" t="str">
        <f>VLOOKUP(B183,Indicator!$A$2:$F$1198,5,FALSE)</f>
        <v>Proportion of children at the end of lower secondary education reaching minimum proficiency in math</v>
      </c>
      <c r="D183" s="25" t="str">
        <f>VLOOKUP(B183,Indicator!$A$2:$F$1198,6,FALSE)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2064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2068</v>
      </c>
      <c r="B184" s="16" t="s">
        <v>483</v>
      </c>
      <c r="C184" s="48" t="str">
        <f>VLOOKUP(B184,Indicator!$A$2:$F$1198,5,FALSE)</f>
        <v>Administration of nationally representative learning assessment in reading (End primary)</v>
      </c>
      <c r="D184" s="25" t="str">
        <f>VLOOKUP(B184,Indicator!$A$2:$F$1198,6,FALSE)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2090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2069</v>
      </c>
      <c r="B185" s="16" t="s">
        <v>486</v>
      </c>
      <c r="C185" s="48" t="str">
        <f>VLOOKUP(B185,Indicator!$A$2:$F$1198,5,FALSE)</f>
        <v>Administration of nationally representative learning assessment in math (End primary)</v>
      </c>
      <c r="D185" s="25" t="str">
        <f>VLOOKUP(B185,Indicator!$A$2:$F$1198,6,FALSE)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2092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2070</v>
      </c>
      <c r="B186" s="16" t="s">
        <v>489</v>
      </c>
      <c r="C186" s="48" t="str">
        <f>VLOOKUP(B186,Indicator!$A$2:$F$1198,5,FALSE)</f>
        <v>Administration of nationally representative learning assessment in reading (Lower secondary)</v>
      </c>
      <c r="D186" s="25" t="str">
        <f>VLOOKUP(B186,Indicator!$A$2:$F$1198,6,FALSE)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2093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2071</v>
      </c>
      <c r="B187" s="16" t="s">
        <v>492</v>
      </c>
      <c r="C187" s="48" t="str">
        <f>VLOOKUP(B187,Indicator!$A$2:$F$1198,5,FALSE)</f>
        <v>Administration of nationally representative learning assessment in math (Lower secondary)</v>
      </c>
      <c r="D187" s="25" t="str">
        <f>VLOOKUP(B187,Indicator!$A$2:$F$1198,6,FALSE)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2094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2072</v>
      </c>
      <c r="B188" s="16" t="s">
        <v>495</v>
      </c>
      <c r="C188" s="48" t="str">
        <f>VLOOKUP(B188,Indicator!$A$2:$F$1198,5,FALSE)</f>
        <v>TIMSS: Mean performance on the Mathematics scale for Grade 4 students</v>
      </c>
      <c r="D188" s="25" t="str">
        <f>VLOOKUP(B188,Indicator!$A$2:$F$1198,6,FALSE)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2461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2073</v>
      </c>
      <c r="B189" s="16" t="s">
        <v>498</v>
      </c>
      <c r="C189" s="48" t="str">
        <f>VLOOKUP(B189,Indicator!$A$2:$F$1198,5,FALSE)</f>
        <v>TIMSS: Mean performance on the Science scale for Grade 4 students</v>
      </c>
      <c r="D189" s="25" t="str">
        <f>VLOOKUP(B189,Indicator!$A$2:$F$1198,6,FALSE)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2462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2074</v>
      </c>
      <c r="B190" s="16" t="s">
        <v>501</v>
      </c>
      <c r="C190" s="48" t="str">
        <f>VLOOKUP(B190,Indicator!$A$2:$F$1198,5,FALSE)</f>
        <v>TIMSS: Mean performance on the Mathematics scale for Grade 8 students</v>
      </c>
      <c r="D190" s="25" t="str">
        <f>VLOOKUP(B190,Indicator!$A$2:$F$1198,6,FALSE)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2463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2075</v>
      </c>
      <c r="B191" s="16" t="s">
        <v>504</v>
      </c>
      <c r="C191" s="48" t="str">
        <f>VLOOKUP(B191,Indicator!$A$2:$F$1198,5,FALSE)</f>
        <v>TIMSS: Mean performance on the Science scale for Grade 8 students</v>
      </c>
      <c r="D191" s="25" t="str">
        <f>VLOOKUP(B191,Indicator!$A$2:$F$1198,6,FALSE)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2464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2076</v>
      </c>
      <c r="B192" s="16" t="s">
        <v>1204</v>
      </c>
      <c r="C192" s="48" t="str">
        <f>VLOOKUP(B192,Indicator!$A$2:$F$1198,5,FALSE)</f>
        <v>PIRLS: Mean performance on the Reading scale for Grade 4 students</v>
      </c>
      <c r="D192" s="25" t="str">
        <f>VLOOKUP(B192,Indicator!$A$2:$F$1198,6,FALSE)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2469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2077</v>
      </c>
      <c r="B193" s="16" t="s">
        <v>1205</v>
      </c>
      <c r="C193" s="48" t="str">
        <f>VLOOKUP(B193,Indicator!$A$2:$F$1198,5,FALSE)</f>
        <v>PISA: Mean performance on the Mathematics scale for 15-year-old students</v>
      </c>
      <c r="D193" s="25" t="str">
        <f>VLOOKUP(B193,Indicator!$A$2:$F$1198,6,FALSE)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2470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2078</v>
      </c>
      <c r="B194" s="16" t="s">
        <v>1206</v>
      </c>
      <c r="C194" s="48" t="str">
        <f>VLOOKUP(B194,Indicator!$A$2:$F$1198,5,FALSE)</f>
        <v>PISA: Mean performance on the Reading scale for 15-year-old students</v>
      </c>
      <c r="D194" s="25" t="str">
        <f>VLOOKUP(B194,Indicator!$A$2:$F$1198,6,FALSE)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2471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2079</v>
      </c>
      <c r="B195" s="16" t="s">
        <v>1208</v>
      </c>
      <c r="C195" s="48" t="str">
        <f>VLOOKUP(B195,Indicator!$A$2:$F$1198,5,FALSE)</f>
        <v>PISA: Mean performance on the Science scale for 15-year-old students</v>
      </c>
      <c r="D195" s="25" t="str">
        <f>VLOOKUP(B195,Indicator!$A$2:$F$1198,6,FALSE)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2472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2080</v>
      </c>
      <c r="B196" s="16" t="s">
        <v>1216</v>
      </c>
      <c r="C196" s="48" t="str">
        <f>VLOOKUP(B196,Indicator!$A$2:$F$1198,5,FALSE)</f>
        <v>Youth literacy rate, population 15-24 years (%)</v>
      </c>
      <c r="D196" s="25" t="str">
        <f>VLOOKUP(B196,Indicator!$A$2:$F$1198,6,FALSE)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2483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2081</v>
      </c>
      <c r="B197" s="16" t="s">
        <v>1218</v>
      </c>
      <c r="C197" s="48" t="str">
        <f>VLOOKUP(B197,Indicator!$A$2:$F$1198,5,FALSE)</f>
        <v>Number of repeaters in all grades of primary education (ISCED 1)</v>
      </c>
      <c r="D197" s="25" t="str">
        <f>VLOOKUP(B197,Indicator!$A$2:$F$1198,6,FALSE)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2488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2082</v>
      </c>
      <c r="B198" s="16" t="s">
        <v>1220</v>
      </c>
      <c r="C198" s="48" t="str">
        <f>VLOOKUP(B198,Indicator!$A$2:$F$1198,5,FALSE)</f>
        <v>Number of repeaters in all grades of lower secondary general education (ISCED 2 - C4)</v>
      </c>
      <c r="D198" s="25" t="str">
        <f>VLOOKUP(B198,Indicator!$A$2:$F$1198,6,FALSE)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2498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2083</v>
      </c>
      <c r="B199" s="16" t="s">
        <v>1222</v>
      </c>
      <c r="C199" s="48" t="str">
        <f>VLOOKUP(B199,Indicator!$A$2:$F$1198,5,FALSE)</f>
        <v>Percentage of repeaters in all grades of primary education (ISCED 1)</v>
      </c>
      <c r="D199" s="25" t="str">
        <f>VLOOKUP(B199,Indicator!$A$2:$F$1198,6,FALSE)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2499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2084</v>
      </c>
      <c r="B200" s="16" t="s">
        <v>1224</v>
      </c>
      <c r="C200" s="48" t="str">
        <f>VLOOKUP(B200,Indicator!$A$2:$F$1198,5,FALSE)</f>
        <v>Percentage of repeaters in all grades of lower secondary general education (ISCED 2 - C4)</v>
      </c>
      <c r="D200" s="25" t="str">
        <f>VLOOKUP(B200,Indicator!$A$2:$F$1198,6,FALSE)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2516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2085</v>
      </c>
      <c r="B201" s="16" t="s">
        <v>1226</v>
      </c>
      <c r="C201" s="48" t="str">
        <f>VLOOKUP(B201,Indicator!$A$2:$F$1198,5,FALSE)</f>
        <v>Percentage of females among repeaters in primary education (ISCED 1)</v>
      </c>
      <c r="D201" s="25" t="str">
        <f>VLOOKUP(B201,Indicator!$A$2:$F$1198,6,FALSE)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2539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2086</v>
      </c>
      <c r="B202" s="16" t="s">
        <v>1228</v>
      </c>
      <c r="C202" s="48" t="str">
        <f>VLOOKUP(B202,Indicator!$A$2:$F$1198,5,FALSE)</f>
        <v>Cumulative drop-out rate in primary education (% to the last grade)</v>
      </c>
      <c r="D202" s="25" t="str">
        <f>VLOOKUP(B202,Indicator!$A$2:$F$1198,6,FALSE)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2540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2087</v>
      </c>
      <c r="B203" s="16" t="s">
        <v>1230</v>
      </c>
      <c r="C203" s="48" t="str">
        <f>VLOOKUP(B203,Indicator!$A$2:$F$1198,5,FALSE)</f>
        <v>Number of early school leavers from primary education</v>
      </c>
      <c r="D203" s="25" t="str">
        <f>VLOOKUP(B203,Indicator!$A$2:$F$1198,6,FALSE)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2541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2088</v>
      </c>
      <c r="B204" s="16" t="s">
        <v>1232</v>
      </c>
      <c r="C204" s="48" t="str">
        <f>VLOOKUP(B204,Indicator!$A$2:$F$1198,5,FALSE)</f>
        <v>Cumulative drop-out rate in lower secondary general education (% to the last grade)</v>
      </c>
      <c r="D204" s="25" t="str">
        <f>VLOOKUP(B204,Indicator!$A$2:$F$1198,6,FALSE)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2571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2089</v>
      </c>
      <c r="B205" s="16" t="s">
        <v>1234</v>
      </c>
      <c r="C205" s="48" t="str">
        <f>VLOOKUP(B205,Indicator!$A$2:$F$1198,5,FALSE)</f>
        <v>Survival rate to the last grade of primary education (%)</v>
      </c>
      <c r="D205" s="25" t="str">
        <f>VLOOKUP(B205,Indicator!$A$2:$F$1198,6,FALSE)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2155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2572</v>
      </c>
      <c r="B206" s="16" t="s">
        <v>1236</v>
      </c>
      <c r="C206" s="48" t="str">
        <f>VLOOKUP(B206,Indicator!$A$2:$F$1198,5,FALSE)</f>
        <v>Survival rate to the last grade of lower secondary general education (%)</v>
      </c>
      <c r="D206" s="25" t="str">
        <f>VLOOKUP(B206,Indicator!$A$2:$F$1198,6,FALSE)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2160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2573</v>
      </c>
      <c r="B207" s="16" t="s">
        <v>1238</v>
      </c>
      <c r="C207" s="48" t="str">
        <f>VLOOKUP(B207,Indicator!$A$2:$F$1198,5,FALSE)</f>
        <v>Completion rate - Primary education (%)</v>
      </c>
      <c r="D207" s="25" t="str">
        <f>VLOOKUP(B207,Indicator!$A$2:$F$1198,6,FALSE)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2161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2589</v>
      </c>
      <c r="B208" s="16" t="s">
        <v>1240</v>
      </c>
      <c r="C208" s="48" t="str">
        <f>VLOOKUP(B208,Indicator!$A$2:$F$1198,5,FALSE)</f>
        <v>Completion rate - Lower secondary education (%)</v>
      </c>
      <c r="D208" s="25" t="str">
        <f>VLOOKUP(B208,Indicator!$A$2:$F$1198,6,FALSE)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2167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2590</v>
      </c>
      <c r="B209" s="16" t="s">
        <v>1241</v>
      </c>
      <c r="C209" s="48" t="str">
        <f>VLOOKUP(B209,Indicator!$A$2:$F$1198,5,FALSE)</f>
        <v>Completion rate - Upper secondary education (%)</v>
      </c>
      <c r="D209" s="25" t="str">
        <f>VLOOKUP(B209,Indicator!$A$2:$F$1198,6,FALSE)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2168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2591</v>
      </c>
      <c r="B210" s="16" t="s">
        <v>1243</v>
      </c>
      <c r="C210" s="48" t="str">
        <f>VLOOKUP(B210,Indicator!$A$2:$F$1198,5,FALSE)</f>
        <v>Effective transition rate from primary to lower secondary general education (%)</v>
      </c>
      <c r="D210" s="25" t="str">
        <f>VLOOKUP(B210,Indicator!$A$2:$F$1198,6,FALSE)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2169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2592</v>
      </c>
      <c r="B211" s="16" t="s">
        <v>1245</v>
      </c>
      <c r="C211" s="48" t="str">
        <f>VLOOKUP(B211,Indicator!$A$2:$F$1198,5,FALSE)</f>
        <v>Number of out-of-school children of primary school age</v>
      </c>
      <c r="D211" s="25" t="str">
        <f>VLOOKUP(B211,Indicator!$A$2:$F$1198,6,FALSE)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2170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2593</v>
      </c>
      <c r="B212" s="16" t="s">
        <v>1247</v>
      </c>
      <c r="C212" s="48" t="str">
        <f>VLOOKUP(B212,Indicator!$A$2:$F$1198,5,FALSE)</f>
        <v>Out-of-school rate for children of primary school age (%)</v>
      </c>
      <c r="D212" s="25" t="str">
        <f>VLOOKUP(B212,Indicator!$A$2:$F$1198,6,FALSE)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2171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2648</v>
      </c>
      <c r="B213" s="16" t="s">
        <v>1249</v>
      </c>
      <c r="C213" s="48" t="str">
        <f>VLOOKUP(B213,Indicator!$A$2:$F$1198,5,FALSE)</f>
        <v>Number of out-of-school adolescents of lower secondary school age</v>
      </c>
      <c r="D213" s="25" t="str">
        <f>VLOOKUP(B213,Indicator!$A$2:$F$1198,6,FALSE)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2172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2649</v>
      </c>
      <c r="B214" s="16" t="s">
        <v>1251</v>
      </c>
      <c r="C214" s="48" t="str">
        <f>VLOOKUP(B214,Indicator!$A$2:$F$1198,5,FALSE)</f>
        <v>Out-of-school rate for adolescents of lower secondary school age (%)</v>
      </c>
      <c r="D214" s="25" t="str">
        <f>VLOOKUP(B214,Indicator!$A$2:$F$1198,6,FALSE)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2173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2650</v>
      </c>
      <c r="B215" s="16" t="s">
        <v>1253</v>
      </c>
      <c r="C215" s="48" t="str">
        <f>VLOOKUP(B215,Indicator!$A$2:$F$1198,5,FALSE)</f>
        <v>Number of out-of-school youth of upper secondary school age</v>
      </c>
      <c r="D215" s="25" t="str">
        <f>VLOOKUP(B215,Indicator!$A$2:$F$1198,6,FALSE)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2174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2651</v>
      </c>
      <c r="B216" s="16" t="s">
        <v>1255</v>
      </c>
      <c r="C216" s="48" t="str">
        <f>VLOOKUP(B216,Indicator!$A$2:$F$1198,5,FALSE)</f>
        <v>Out-of-school rate for youth of upper secondary school age (%)</v>
      </c>
      <c r="D216" s="25" t="str">
        <f>VLOOKUP(B216,Indicator!$A$2:$F$1198,6,FALSE)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2175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2658</v>
      </c>
      <c r="B217" s="16" t="s">
        <v>1257</v>
      </c>
      <c r="C217" s="48" t="str">
        <f>VLOOKUP(B217,Indicator!$A$2:$F$1198,5,FALSE)</f>
        <v>8.6.1. Proportion of youth (aged 15-24 years) not in education, employment or training (%)</v>
      </c>
      <c r="D217" s="25" t="str">
        <f>VLOOKUP(B217,Indicator!$A$2:$F$1198,6,FALSE)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2644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2659</v>
      </c>
      <c r="B218" s="16" t="s">
        <v>1259</v>
      </c>
      <c r="C218" s="48" t="str">
        <f>VLOOKUP(B218,Indicator!$A$2:$F$1198,5,FALSE)</f>
        <v>Participation rate of youth and adults in formal and non-formal education and training for the previous 12 months (%)</v>
      </c>
      <c r="D218" s="25" t="str">
        <f>VLOOKUP(B218,Indicator!$A$2:$F$1198,6,FALSE)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2645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2669</v>
      </c>
      <c r="B219" s="16" t="s">
        <v>1263</v>
      </c>
      <c r="C219" s="48" t="str">
        <f>VLOOKUP(B219,Indicator!$A$2:$F$1198,5,FALSE)</f>
        <v>Number of post-secondary non-tertiary education (ISCED 4) enrolments</v>
      </c>
      <c r="D219" s="25" t="str">
        <f>VLOOKUP(B219,Indicator!$A$2:$F$1198,6,FALSE)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2646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2675</v>
      </c>
      <c r="B220" s="16" t="s">
        <v>1265</v>
      </c>
      <c r="C220" s="48" t="str">
        <f>VLOOKUP(B220,Indicator!$A$2:$F$1198,5,FALSE)</f>
        <v>Number of post-secondary non-tertiary education (ISCED 4) enrolments in public institutions</v>
      </c>
      <c r="D220" s="25" t="str">
        <f>VLOOKUP(B220,Indicator!$A$2:$F$1198,6,FALSE)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2647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2685</v>
      </c>
      <c r="B221" s="16" t="s">
        <v>1267</v>
      </c>
      <c r="C221" s="48" t="str">
        <f>VLOOKUP(B221,Indicator!$A$2:$F$1198,5,FALSE)</f>
        <v>Number of post-secondary non-tertiary education (ISCED 4) enrolments in private institutions</v>
      </c>
      <c r="D221" s="25" t="str">
        <f>VLOOKUP(B221,Indicator!$A$2:$F$1198,6,FALSE)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2662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2686</v>
      </c>
      <c r="B222" s="16" t="s">
        <v>1269</v>
      </c>
      <c r="C222" s="48" t="str">
        <f>VLOOKUP(B222,Indicator!$A$2:$F$1198,5,FALSE)</f>
        <v>Percentage of private enrolments in post-secondary non-tertiary education (ISCED 4)</v>
      </c>
      <c r="D222" s="25" t="str">
        <f>VLOOKUP(B222,Indicator!$A$2:$F$1198,6,FALSE)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2663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2687</v>
      </c>
      <c r="B223" s="16" t="s">
        <v>1271</v>
      </c>
      <c r="C223" s="48" t="str">
        <f>VLOOKUP(B223,Indicator!$A$2:$F$1198,5,FALSE)</f>
        <v>Percentage of female enrolments in post-secondary non-tertiary education (ISCED 4)</v>
      </c>
      <c r="D223" s="25" t="str">
        <f>VLOOKUP(B223,Indicator!$A$2:$F$1198,6,FALSE)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2668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2753</v>
      </c>
      <c r="B224" s="16" t="s">
        <v>1273</v>
      </c>
      <c r="C224" s="48" t="str">
        <f>VLOOKUP(B224,Indicator!$A$2:$F$1198,5,FALSE)</f>
        <v>Number of tertiary education (ISCED 5) enrolments</v>
      </c>
      <c r="D224" s="25" t="str">
        <f>VLOOKUP(B224,Indicator!$A$2:$F$1198,6,FALSE)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2673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2754</v>
      </c>
      <c r="B225" s="16" t="s">
        <v>1275</v>
      </c>
      <c r="C225" s="48" t="str">
        <f>VLOOKUP(B225,Indicator!$A$2:$F$1198,5,FALSE)</f>
        <v>Number of tertiary education (ISCED 5) enrolments in public institutions</v>
      </c>
      <c r="D225" s="25" t="str">
        <f>VLOOKUP(B225,Indicator!$A$2:$F$1198,6,FALSE)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2691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2755</v>
      </c>
      <c r="B226" s="16" t="s">
        <v>1277</v>
      </c>
      <c r="C226" s="48" t="str">
        <f>VLOOKUP(B226,Indicator!$A$2:$F$1198,5,FALSE)</f>
        <v>Number of tertiary education (ISCED 5) enrolments in private institutions</v>
      </c>
      <c r="D226" s="25" t="str">
        <f>VLOOKUP(B226,Indicator!$A$2:$F$1198,6,FALSE)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2692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2756</v>
      </c>
      <c r="B227" s="16" t="s">
        <v>1279</v>
      </c>
      <c r="C227" s="48" t="str">
        <f>VLOOKUP(B227,Indicator!$A$2:$F$1198,5,FALSE)</f>
        <v>Percentage of private enrolments in tertiary education (ISCED 5)</v>
      </c>
      <c r="D227" s="25" t="str">
        <f>VLOOKUP(B227,Indicator!$A$2:$F$1198,6,FALSE)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2693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2757</v>
      </c>
      <c r="B228" s="16" t="s">
        <v>1281</v>
      </c>
      <c r="C228" s="48" t="str">
        <f>VLOOKUP(B228,Indicator!$A$2:$F$1198,5,FALSE)</f>
        <v>Percentage of female enrolments in tertiary education (ISCED 5)</v>
      </c>
      <c r="D228" s="25" t="str">
        <f>VLOOKUP(B228,Indicator!$A$2:$F$1198,6,FALSE)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2728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2758</v>
      </c>
      <c r="B229" s="16" t="s">
        <v>1283</v>
      </c>
      <c r="C229" s="48" t="str">
        <f>VLOOKUP(B229,Indicator!$A$2:$F$1198,5,FALSE)</f>
        <v>Gross enrolment ratio, pre-primary, Gender Parity Index (GPI)</v>
      </c>
      <c r="D229" s="25" t="str">
        <f>VLOOKUP(B229,Indicator!$A$2:$F$1198,6,FALSE)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2729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2759</v>
      </c>
      <c r="B230" s="16" t="s">
        <v>1285</v>
      </c>
      <c r="C230" s="48" t="str">
        <f>VLOOKUP(B230,Indicator!$A$2:$F$1198,5,FALSE)</f>
        <v>Gross enrolment ratio, primary, Gender Parity Index (GPI)</v>
      </c>
      <c r="D230" s="25" t="str">
        <f>VLOOKUP(B230,Indicator!$A$2:$F$1198,6,FALSE)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2730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2760</v>
      </c>
      <c r="B231" s="16" t="s">
        <v>1287</v>
      </c>
      <c r="C231" s="48" t="str">
        <f>VLOOKUP(B231,Indicator!$A$2:$F$1198,5,FALSE)</f>
        <v>Gross enrolment ratio, lower secondary, Gender Parity Index (GPI)</v>
      </c>
      <c r="D231" s="25" t="str">
        <f>VLOOKUP(B231,Indicator!$A$2:$F$1198,6,FALSE)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2731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2761</v>
      </c>
      <c r="B232" s="16" t="s">
        <v>1289</v>
      </c>
      <c r="C232" s="48" t="str">
        <f>VLOOKUP(B232,Indicator!$A$2:$F$1198,5,FALSE)</f>
        <v>Gross enrolment ratio, upper secondary, Gender Parity Index (GPI)</v>
      </c>
      <c r="D232" s="25" t="str">
        <f>VLOOKUP(B232,Indicator!$A$2:$F$1198,6,FALSE)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2732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2762</v>
      </c>
      <c r="B233" s="16" t="s">
        <v>1291</v>
      </c>
      <c r="C233" s="48" t="str">
        <f>VLOOKUP(B233,Indicator!$A$2:$F$1198,5,FALSE)</f>
        <v>Gross enrolment ratio, secondary, Gender Parity Index (GPI)</v>
      </c>
      <c r="D233" s="25" t="str">
        <f>VLOOKUP(B233,Indicator!$A$2:$F$1198,6,FALSE)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2733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2763</v>
      </c>
      <c r="B234" s="16" t="s">
        <v>1315</v>
      </c>
      <c r="C234" s="48" t="str">
        <f>VLOOKUP(B234,Indicator!$A$2:$F$1198,5,FALSE)</f>
        <v>Government expenditure on education as a percentage of GDP (%)</v>
      </c>
      <c r="D234" s="25" t="str">
        <f>VLOOKUP(B234,Indicator!$A$2:$F$1198,6,FALSE)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2734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2764</v>
      </c>
      <c r="B235" s="16" t="s">
        <v>1317</v>
      </c>
      <c r="C235" s="48" t="str">
        <f>VLOOKUP(B235,Indicator!$A$2:$F$1198,5,FALSE)</f>
        <v>Expenditure on education as a percentage of total government expenditure</v>
      </c>
      <c r="D235" s="25" t="str">
        <f>VLOOKUP(B235,Indicator!$A$2:$F$1198,6,FALSE)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2735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2765</v>
      </c>
      <c r="B236" s="16" t="s">
        <v>1319</v>
      </c>
      <c r="C236" s="48" t="str">
        <f>VLOOKUP(B236,Indicator!$A$2:$F$1198,5,FALSE)</f>
        <v>Government expenditure on education, in constant PPP ($ millions)</v>
      </c>
      <c r="D236" s="25" t="str">
        <f>VLOOKUP(B236,Indicator!$A$2:$F$1198,6,FALSE)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2736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2821</v>
      </c>
      <c r="B237" s="16" t="s">
        <v>507</v>
      </c>
      <c r="C237" s="48" t="str">
        <f>VLOOKUP(B237,Indicator!$A$2:$F$1198,5,FALSE)</f>
        <v>Expenditure on pre-primary as a percentage of government expenditure on education</v>
      </c>
      <c r="D237" s="25" t="str">
        <f>VLOOKUP(B237,Indicator!$A$2:$F$1198,6,FALSE)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2737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2822</v>
      </c>
      <c r="B238" s="16" t="s">
        <v>510</v>
      </c>
      <c r="C238" s="48" t="str">
        <f>VLOOKUP(B238,Indicator!$A$2:$F$1198,5,FALSE)</f>
        <v>Expenditure on primary as a percentage of government expenditure on education</v>
      </c>
      <c r="D238" s="25" t="str">
        <f>VLOOKUP(B238,Indicator!$A$2:$F$1198,6,FALSE)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2738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2823</v>
      </c>
      <c r="B239" s="16" t="s">
        <v>1323</v>
      </c>
      <c r="C239" s="48" t="str">
        <f>VLOOKUP(B239,Indicator!$A$2:$F$1198,5,FALSE)</f>
        <v>Expenditure on lower secondary as a percentage of government expenditure on education</v>
      </c>
      <c r="D239" s="25" t="str">
        <f>VLOOKUP(B239,Indicator!$A$2:$F$1198,6,FALSE)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2739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2824</v>
      </c>
      <c r="B240" s="16" t="s">
        <v>513</v>
      </c>
      <c r="C240" s="48" t="str">
        <f>VLOOKUP(B240,Indicator!$A$2:$F$1198,5,FALSE)</f>
        <v>Expenditure on upper secondary as a percentage of government expenditure on education</v>
      </c>
      <c r="D240" s="25" t="str">
        <f>VLOOKUP(B240,Indicator!$A$2:$F$1198,6,FALSE)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2740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2825</v>
      </c>
      <c r="B241" s="16" t="s">
        <v>1326</v>
      </c>
      <c r="C241" s="48" t="str">
        <f>VLOOKUP(B241,Indicator!$A$2:$F$1198,5,FALSE)</f>
        <v>Expenditure on post-secondary non-tertiary as a percentage of government expenditure on education</v>
      </c>
      <c r="D241" s="25" t="str">
        <f>VLOOKUP(B241,Indicator!$A$2:$F$1198,6,FALSE)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2805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2826</v>
      </c>
      <c r="B242" s="16" t="s">
        <v>1328</v>
      </c>
      <c r="C242" s="48" t="str">
        <f>VLOOKUP(B242,Indicator!$A$2:$F$1198,5,FALSE)</f>
        <v>Expenditure on tertiary as a percentage of government expenditure on education</v>
      </c>
      <c r="D242" s="25" t="str">
        <f>VLOOKUP(B242,Indicator!$A$2:$F$1198,6,FALSE)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2806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2827</v>
      </c>
      <c r="B243" s="16" t="s">
        <v>1330</v>
      </c>
      <c r="C243" s="48" t="str">
        <f>VLOOKUP(B243,Indicator!$A$2:$F$1198,5,FALSE)</f>
        <v>Proportion of schools with access to adapted infrastructure and materials for students with disabilities - Primary (%)</v>
      </c>
      <c r="D243" s="25" t="str">
        <f>VLOOKUP(B243,Indicator!$A$2:$F$1198,6,FALSE)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2807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2828</v>
      </c>
      <c r="B244" s="16" t="s">
        <v>1332</v>
      </c>
      <c r="C244" s="48" t="str">
        <f>VLOOKUP(B244,Indicator!$A$2:$F$1198,5,FALSE)</f>
        <v>Proportion of schools with access to adapted infrastructure and materials for students with disabilities - Lower secondary (%)</v>
      </c>
      <c r="D244" s="25" t="str">
        <f>VLOOKUP(B244,Indicator!$A$2:$F$1198,6,FALSE)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2808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2829</v>
      </c>
      <c r="B245" s="16" t="s">
        <v>1334</v>
      </c>
      <c r="C245" s="48" t="str">
        <f>VLOOKUP(B245,Indicator!$A$2:$F$1198,5,FALSE)</f>
        <v>Proportion of schools with access to adapted infrastructure and materials for students with disabilities - Upper secondary (%)</v>
      </c>
      <c r="D245" s="25" t="str">
        <f>VLOOKUP(B245,Indicator!$A$2:$F$1198,6,FALSE)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2809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2830</v>
      </c>
      <c r="B246" s="16" t="s">
        <v>1336</v>
      </c>
      <c r="C246" s="48" t="str">
        <f>VLOOKUP(B246,Indicator!$A$2:$F$1198,5,FALSE)</f>
        <v>Proportion of total schools with basic hygiene services (%)</v>
      </c>
      <c r="D246" s="25" t="str">
        <f>VLOOKUP(B246,Indicator!$A$2:$F$1198,6,FALSE)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2810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2844</v>
      </c>
      <c r="B247" s="16" t="s">
        <v>1338</v>
      </c>
      <c r="C247" s="48" t="str">
        <f>VLOOKUP(B247,Indicator!$A$2:$F$1198,5,FALSE)</f>
        <v>Proportion of total schools with basic sanitation services (%)</v>
      </c>
      <c r="D247" s="25" t="str">
        <f>VLOOKUP(B247,Indicator!$A$2:$F$1198,6,FALSE)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2811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2899</v>
      </c>
      <c r="B248" s="16" t="s">
        <v>1340</v>
      </c>
      <c r="C248" s="48" t="str">
        <f>VLOOKUP(B248,Indicator!$A$2:$F$1198,5,FALSE)</f>
        <v>Proportion of total schools with basic drinking water services (%)</v>
      </c>
      <c r="D248" s="25" t="str">
        <f>VLOOKUP(B248,Indicator!$A$2:$F$1198,6,FALSE)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2812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2900</v>
      </c>
      <c r="B249" s="16" t="s">
        <v>1342</v>
      </c>
      <c r="C249" s="48" t="str">
        <f>VLOOKUP(B249,Indicator!$A$2:$F$1198,5,FALSE)</f>
        <v>Total number of Classroom teachers in primary education (ISCED 1)</v>
      </c>
      <c r="D249" s="25" t="str">
        <f>VLOOKUP(B249,Indicator!$A$2:$F$1198,6,FALSE)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2842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2901</v>
      </c>
      <c r="B250" s="16" t="s">
        <v>1344</v>
      </c>
      <c r="C250" s="48" t="str">
        <f>VLOOKUP(B250,Indicator!$A$2:$F$1198,5,FALSE)</f>
        <v>Total number of Classroom teachers in lower secondary education (ISCED 2)</v>
      </c>
      <c r="D250" s="25" t="str">
        <f>VLOOKUP(B250,Indicator!$A$2:$F$1198,6,FALSE)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2879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2902</v>
      </c>
      <c r="B251" s="16" t="s">
        <v>1346</v>
      </c>
      <c r="C251" s="48" t="str">
        <f>VLOOKUP(B251,Indicator!$A$2:$F$1198,5,FALSE)</f>
        <v>Total number of Classroom teachers in upper secondary education (ISCED 3)</v>
      </c>
      <c r="D251" s="25" t="str">
        <f>VLOOKUP(B251,Indicator!$A$2:$F$1198,6,FALSE)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2880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2903</v>
      </c>
      <c r="B252" s="16" t="s">
        <v>1348</v>
      </c>
      <c r="C252" s="48" t="str">
        <f>VLOOKUP(B252,Indicator!$A$2:$F$1198,5,FALSE)</f>
        <v>Pupil-teacher ratio in primary education (ISCED1) (headcount basis)</v>
      </c>
      <c r="D252" s="25" t="str">
        <f>VLOOKUP(B252,Indicator!$A$2:$F$1198,6,FALSE)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2881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2904</v>
      </c>
      <c r="B253" s="16" t="s">
        <v>1350</v>
      </c>
      <c r="C253" s="48" t="str">
        <f>VLOOKUP(B253,Indicator!$A$2:$F$1198,5,FALSE)</f>
        <v>Pupil-teacher ratio in lower secondary education (ISCED 2) (headcount basis)</v>
      </c>
      <c r="D253" s="25" t="str">
        <f>VLOOKUP(B253,Indicator!$A$2:$F$1198,6,FALSE)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2882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2905</v>
      </c>
      <c r="B254" s="16" t="s">
        <v>1352</v>
      </c>
      <c r="C254" s="48" t="str">
        <f>VLOOKUP(B254,Indicator!$A$2:$F$1198,5,FALSE)</f>
        <v>Pupil-teacher ratio in secondary education (ISCED 2 and 3) (headcount basis)</v>
      </c>
      <c r="D254" s="25" t="str">
        <f>VLOOKUP(B254,Indicator!$A$2:$F$1198,6,FALSE)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2883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2906</v>
      </c>
      <c r="B255" s="16" t="s">
        <v>1354</v>
      </c>
      <c r="C255" s="48" t="str">
        <f>VLOOKUP(B255,Indicator!$A$2:$F$1198,5,FALSE)</f>
        <v>Pupil-teacher ratio in upper secondary education (ISCED 3) (headcount basis)</v>
      </c>
      <c r="D255" s="25" t="str">
        <f>VLOOKUP(B255,Indicator!$A$2:$F$1198,6,FALSE)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2884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2907</v>
      </c>
      <c r="B256" s="16" t="s">
        <v>1356</v>
      </c>
      <c r="C256" s="48" t="str">
        <f>VLOOKUP(B256,Indicator!$A$2:$F$1198,5,FALSE)</f>
        <v>Percentage of trained teachers in pre-primary education</v>
      </c>
      <c r="D256" s="25" t="str">
        <f>VLOOKUP(B256,Indicator!$A$2:$F$1198,6,FALSE)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2885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2908</v>
      </c>
      <c r="B257" s="16" t="s">
        <v>1358</v>
      </c>
      <c r="C257" s="48" t="str">
        <f>VLOOKUP(B257,Indicator!$A$2:$F$1198,5,FALSE)</f>
        <v>Percentage of trained teachers in primary education</v>
      </c>
      <c r="D257" s="25" t="str">
        <f>VLOOKUP(B257,Indicator!$A$2:$F$1198,6,FALSE)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2886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2963</v>
      </c>
      <c r="B258" s="16" t="s">
        <v>1360</v>
      </c>
      <c r="C258" s="48" t="str">
        <f>VLOOKUP(B258,Indicator!$A$2:$F$1198,5,FALSE)</f>
        <v>Percentage of trained teachers in lower secondary education</v>
      </c>
      <c r="D258" s="25" t="str">
        <f>VLOOKUP(B258,Indicator!$A$2:$F$1198,6,FALSE)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2887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2964</v>
      </c>
      <c r="B259" s="16" t="s">
        <v>1362</v>
      </c>
      <c r="C259" s="48" t="str">
        <f>VLOOKUP(B259,Indicator!$A$2:$F$1198,5,FALSE)</f>
        <v>Percentage of trained teachers in upper secondary education</v>
      </c>
      <c r="D259" s="25" t="str">
        <f>VLOOKUP(B259,Indicator!$A$2:$F$1198,6,FALSE)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2888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2965</v>
      </c>
      <c r="B260" s="16" t="s">
        <v>1364</v>
      </c>
      <c r="C260" s="48" t="str">
        <f>VLOOKUP(B260,Indicator!$A$2:$F$1198,5,FALSE)</f>
        <v>Pupil-trained teacher ratio in pre-primary education (headcount basis)</v>
      </c>
      <c r="D260" s="25" t="str">
        <f>VLOOKUP(B260,Indicator!$A$2:$F$1198,6,FALSE)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2953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2966</v>
      </c>
      <c r="B261" s="16" t="s">
        <v>1366</v>
      </c>
      <c r="C261" s="48" t="str">
        <f>VLOOKUP(B261,Indicator!$A$2:$F$1198,5,FALSE)</f>
        <v>Pupil-trained teacher ratio in primary education (headcount basis)</v>
      </c>
      <c r="D261" s="25" t="str">
        <f>VLOOKUP(B261,Indicator!$A$2:$F$1198,6,FALSE)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2954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2967</v>
      </c>
      <c r="B262" s="16" t="s">
        <v>1368</v>
      </c>
      <c r="C262" s="48" t="str">
        <f>VLOOKUP(B262,Indicator!$A$2:$F$1198,5,FALSE)</f>
        <v>Pupil-trained teacher ratio in lower secondary education (headcount basis)</v>
      </c>
      <c r="D262" s="25" t="str">
        <f>VLOOKUP(B262,Indicator!$A$2:$F$1198,6,FALSE)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2955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2968</v>
      </c>
      <c r="B263" s="16" t="s">
        <v>1370</v>
      </c>
      <c r="C263" s="48" t="str">
        <f>VLOOKUP(B263,Indicator!$A$2:$F$1198,5,FALSE)</f>
        <v>Pupil-trained teacher ratio in upper secondary education (headcount basis)</v>
      </c>
      <c r="D263" s="25" t="str">
        <f>VLOOKUP(B263,Indicator!$A$2:$F$1198,6,FALSE)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2956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2969</v>
      </c>
      <c r="B264" s="16" t="s">
        <v>1372</v>
      </c>
      <c r="C264" s="48" t="str">
        <f>VLOOKUP(B264,Indicator!$A$2:$F$1198,5,FALSE)</f>
        <v>Proportion of teachers qualified according to national standards in pre-primary education (%)</v>
      </c>
      <c r="D264" s="25" t="str">
        <f>VLOOKUP(B264,Indicator!$A$2:$F$1198,6,FALSE)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2957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2970</v>
      </c>
      <c r="B265" s="16" t="s">
        <v>1373</v>
      </c>
      <c r="C265" s="48" t="str">
        <f>VLOOKUP(B265,Indicator!$A$2:$F$1198,5,FALSE)</f>
        <v>Proportion of teachers qualified according to national standards in primary education (%)</v>
      </c>
      <c r="D265" s="25" t="str">
        <f>VLOOKUP(B265,Indicator!$A$2:$F$1198,6,FALSE)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2958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2971</v>
      </c>
      <c r="B266" s="16" t="s">
        <v>1374</v>
      </c>
      <c r="C266" s="48" t="str">
        <f>VLOOKUP(B266,Indicator!$A$2:$F$1198,5,FALSE)</f>
        <v>Proportion of teachers qualified according to national standards in lower secondary education (%)</v>
      </c>
      <c r="D266" s="25" t="str">
        <f>VLOOKUP(B266,Indicator!$A$2:$F$1198,6,FALSE)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2959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2972</v>
      </c>
      <c r="B267" s="16" t="s">
        <v>1375</v>
      </c>
      <c r="C267" s="48" t="str">
        <f>VLOOKUP(B267,Indicator!$A$2:$F$1198,5,FALSE)</f>
        <v>Proportion of teachers qualified according to national standards in upper secondary education (%)</v>
      </c>
      <c r="D267" s="25" t="str">
        <f>VLOOKUP(B267,Indicator!$A$2:$F$1198,6,FALSE)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2960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3042</v>
      </c>
      <c r="B268" s="16" t="s">
        <v>1376</v>
      </c>
      <c r="C268" s="48" t="str">
        <f>VLOOKUP(B268,Indicator!$A$2:$F$1198,5,FALSE)</f>
        <v>Pupil-qualified teacher ratio in pre-primary education (headcount basis)</v>
      </c>
      <c r="D268" s="25" t="str">
        <f>VLOOKUP(B268,Indicator!$A$2:$F$1198,6,FALSE)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2961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3043</v>
      </c>
      <c r="B269" s="16" t="s">
        <v>1378</v>
      </c>
      <c r="C269" s="48" t="str">
        <f>VLOOKUP(B269,Indicator!$A$2:$F$1198,5,FALSE)</f>
        <v>Pupil-qualified teacher ratio in primary education (headcount basis)</v>
      </c>
      <c r="D269" s="25" t="str">
        <f>VLOOKUP(B269,Indicator!$A$2:$F$1198,6,FALSE)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2962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3044</v>
      </c>
      <c r="B270" s="16" t="s">
        <v>1379</v>
      </c>
      <c r="C270" s="48" t="str">
        <f>VLOOKUP(B270,Indicator!$A$2:$F$1198,5,FALSE)</f>
        <v>Pupil-qualified teacher ratio in lower secondary education (headcount basis)</v>
      </c>
      <c r="D270" s="25" t="str">
        <f>VLOOKUP(B270,Indicator!$A$2:$F$1198,6,FALSE)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3010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3045</v>
      </c>
      <c r="B271" s="16" t="s">
        <v>1380</v>
      </c>
      <c r="C271" s="48" t="str">
        <f>VLOOKUP(B271,Indicator!$A$2:$F$1198,5,FALSE)</f>
        <v>Pupil-qualified teacher ratio in upper secondary education (headcount basis)</v>
      </c>
      <c r="D271" s="25" t="str">
        <f>VLOOKUP(B271,Indicator!$A$2:$F$1198,6,FALSE)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3011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3046</v>
      </c>
      <c r="B272" s="16" t="s">
        <v>1381</v>
      </c>
      <c r="C272" s="48" t="str">
        <f>VLOOKUP(B272,Indicator!$A$2:$F$1198,5,FALSE)</f>
        <v>4.2.3. Percentage of children who have 3 or more children's books at home</v>
      </c>
      <c r="D272" s="25" t="str">
        <f>VLOOKUP(B272,Indicator!$A$2:$F$1198,6,FALSE)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3012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3047</v>
      </c>
      <c r="B273" s="16" t="s">
        <v>1382</v>
      </c>
      <c r="C273" s="48" t="str">
        <f>VLOOKUP(B273,Indicator!$A$2:$F$1198,5,FALSE)</f>
        <v>4.2.3. Percentage of children under age 5 who play with 2 or more types of playthings at home</v>
      </c>
      <c r="D273" s="25" t="str">
        <f>VLOOKUP(B273,Indicator!$A$2:$F$1198,6,FALSE)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3013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3048</v>
      </c>
      <c r="B274" s="16" t="s">
        <v>1384</v>
      </c>
      <c r="C274" s="48" t="str">
        <f>VLOOKUP(B274,Indicator!$A$2:$F$1198,5,FALSE)</f>
        <v>Educational attainment: at least completed lower secondary (ISCED 2 or higher), population 25+ years (%)</v>
      </c>
      <c r="D274" s="25" t="str">
        <f>VLOOKUP(B274,Indicator!$A$2:$F$1198,6,FALSE)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3014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3049</v>
      </c>
      <c r="B275" s="16" t="s">
        <v>1386</v>
      </c>
      <c r="C275" s="48" t="str">
        <f>VLOOKUP(B275,Indicator!$A$2:$F$1198,5,FALSE)</f>
        <v>Administration of nationally representative learning assessment in reading (Grade 2 or 3)</v>
      </c>
      <c r="D275" s="25" t="str">
        <f>VLOOKUP(B275,Indicator!$A$2:$F$1198,6,FALSE)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3015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3050</v>
      </c>
      <c r="B276" s="16" t="s">
        <v>1388</v>
      </c>
      <c r="C276" s="48" t="str">
        <f>VLOOKUP(B276,Indicator!$A$2:$F$1198,5,FALSE)</f>
        <v>Administration of nationally representative learning assessment in math (Grade 2 or 3)</v>
      </c>
      <c r="D276" s="25" t="str">
        <f>VLOOKUP(B276,Indicator!$A$2:$F$1198,6,FALSE)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3016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3051</v>
      </c>
      <c r="B277" s="16" t="s">
        <v>1390</v>
      </c>
      <c r="C277" s="48" t="str">
        <f>VLOOKUP(B277,Indicator!$A$2:$F$1198,5,FALSE)</f>
        <v>PISA: 15-year-olds by sex achieving proficiency Level 2 (%) in Mathematics</v>
      </c>
      <c r="D277" s="25" t="str">
        <f>VLOOKUP(B277,Indicator!$A$2:$F$1198,6,FALSE)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3017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3052</v>
      </c>
      <c r="B278" s="16" t="s">
        <v>1391</v>
      </c>
      <c r="C278" s="48" t="str">
        <f>VLOOKUP(B278,Indicator!$A$2:$F$1198,5,FALSE)</f>
        <v>PISA: 15-year-olds by sex achieving proficiency Level 3 (%) in Mathematics</v>
      </c>
      <c r="D278" s="25" t="str">
        <f>VLOOKUP(B278,Indicator!$A$2:$F$1198,6,FALSE)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3018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3053</v>
      </c>
      <c r="B279" s="16" t="s">
        <v>1392</v>
      </c>
      <c r="C279" s="48" t="str">
        <f>VLOOKUP(B279,Indicator!$A$2:$F$1198,5,FALSE)</f>
        <v>PISA: 15-year-olds by sex achieving proficiency Level 4 (%) in Mathematics</v>
      </c>
      <c r="D279" s="25" t="str">
        <f>VLOOKUP(B279,Indicator!$A$2:$F$1198,6,FALSE)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3019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3054</v>
      </c>
      <c r="B280" s="16" t="s">
        <v>1393</v>
      </c>
      <c r="C280" s="48" t="str">
        <f>VLOOKUP(B280,Indicator!$A$2:$F$1198,5,FALSE)</f>
        <v>PISA: 15-year-olds by sex achieving proficiency Level 5 (%) in Mathematics</v>
      </c>
      <c r="D280" s="25" t="str">
        <f>VLOOKUP(B280,Indicator!$A$2:$F$1198,6,FALSE)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3020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3055</v>
      </c>
      <c r="B281" s="16" t="s">
        <v>1394</v>
      </c>
      <c r="C281" s="48" t="str">
        <f>VLOOKUP(B281,Indicator!$A$2:$F$1198,5,FALSE)</f>
        <v>PISA: 15-year-olds by sex achieving proficiency Level 6 (%) in Mathematics</v>
      </c>
      <c r="D281" s="25" t="str">
        <f>VLOOKUP(B281,Indicator!$A$2:$F$1198,6,FALSE)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3021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3056</v>
      </c>
      <c r="B282" s="16" t="s">
        <v>1396</v>
      </c>
      <c r="C282" s="48" t="str">
        <f>VLOOKUP(B282,Indicator!$A$2:$F$1198,5,FALSE)</f>
        <v>PISA: 15-year-olds by sex achieving proficiency Level 2 (%) in Reading</v>
      </c>
      <c r="D282" s="25" t="str">
        <f>VLOOKUP(B282,Indicator!$A$2:$F$1198,6,FALSE)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3022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3057</v>
      </c>
      <c r="B283" s="16" t="s">
        <v>1398</v>
      </c>
      <c r="C283" s="48" t="str">
        <f>VLOOKUP(B283,Indicator!$A$2:$F$1198,5,FALSE)</f>
        <v>PISA: 15-year-olds by sex achieving proficiency Level 3 (%) in Reading</v>
      </c>
      <c r="D283" s="25" t="str">
        <f>VLOOKUP(B283,Indicator!$A$2:$F$1198,6,FALSE)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3023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3089</v>
      </c>
      <c r="B284" s="16" t="s">
        <v>1400</v>
      </c>
      <c r="C284" s="48" t="str">
        <f>VLOOKUP(B284,Indicator!$A$2:$F$1198,5,FALSE)</f>
        <v>PISA: 15-year-olds by sex achieving proficiency Level 4 (%) in Reading</v>
      </c>
      <c r="D284" s="25" t="str">
        <f>VLOOKUP(B284,Indicator!$A$2:$F$1198,6,FALSE)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3024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3090</v>
      </c>
      <c r="B285" s="16" t="s">
        <v>1402</v>
      </c>
      <c r="C285" s="48" t="str">
        <f>VLOOKUP(B285,Indicator!$A$2:$F$1198,5,FALSE)</f>
        <v>PISA: 15-year-olds by sex achieving proficiency Level 5 (%) in Reading</v>
      </c>
      <c r="D285" s="25" t="str">
        <f>VLOOKUP(B285,Indicator!$A$2:$F$1198,6,FALSE)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3025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3091</v>
      </c>
      <c r="B286" s="16" t="s">
        <v>1404</v>
      </c>
      <c r="C286" s="48" t="str">
        <f>VLOOKUP(B286,Indicator!$A$2:$F$1198,5,FALSE)</f>
        <v>PISA: 15-year-olds by sex achieving proficiency Level 6 (%) in Reading</v>
      </c>
      <c r="D286" s="25" t="str">
        <f>VLOOKUP(B286,Indicator!$A$2:$F$1198,6,FALSE)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3084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3092</v>
      </c>
      <c r="B287" s="16" t="s">
        <v>1406</v>
      </c>
      <c r="C287" s="48" t="str">
        <f>VLOOKUP(B287,Indicator!$A$2:$F$1198,5,FALSE)</f>
        <v>PISA: 15-year-olds by sex achieving proficiency Level 2 (%) in Science</v>
      </c>
      <c r="D287" s="25" t="str">
        <f>VLOOKUP(B287,Indicator!$A$2:$F$1198,6,FALSE)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3085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3093</v>
      </c>
      <c r="B288" s="16" t="s">
        <v>1408</v>
      </c>
      <c r="C288" s="48" t="str">
        <f>VLOOKUP(B288,Indicator!$A$2:$F$1198,5,FALSE)</f>
        <v>PISA: 15-year-olds by sex achieving proficiency Level 3 (%) in Science</v>
      </c>
      <c r="D288" s="25" t="str">
        <f>VLOOKUP(B288,Indicator!$A$2:$F$1198,6,FALSE)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3086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3240</v>
      </c>
      <c r="B289" s="16" t="s">
        <v>1410</v>
      </c>
      <c r="C289" s="48" t="str">
        <f>VLOOKUP(B289,Indicator!$A$2:$F$1198,5,FALSE)</f>
        <v>PISA: 15-year-olds by sex achieving proficiency Level 4 (%) in Science</v>
      </c>
      <c r="D289" s="25" t="str">
        <f>VLOOKUP(B289,Indicator!$A$2:$F$1198,6,FALSE)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3087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3241</v>
      </c>
      <c r="B290" s="16" t="s">
        <v>1412</v>
      </c>
      <c r="C290" s="48" t="str">
        <f>VLOOKUP(B290,Indicator!$A$2:$F$1198,5,FALSE)</f>
        <v>PISA: 15-year-olds by sex achieving proficiency Level 5 (%) in Science</v>
      </c>
      <c r="D290" s="25" t="str">
        <f>VLOOKUP(B290,Indicator!$A$2:$F$1198,6,FALSE)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3088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3242</v>
      </c>
      <c r="B291" s="16" t="s">
        <v>1414</v>
      </c>
      <c r="C291" s="48" t="str">
        <f>VLOOKUP(B291,Indicator!$A$2:$F$1198,5,FALSE)</f>
        <v>PISA: 15-year-olds by sex achieving proficiency Level 6 (%) in Science</v>
      </c>
      <c r="D291" s="25" t="str">
        <f>VLOOKUP(B291,Indicator!$A$2:$F$1198,6,FALSE)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3211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3243</v>
      </c>
      <c r="B292" s="16" t="s">
        <v>1415</v>
      </c>
      <c r="C292" s="48" t="str">
        <f>VLOOKUP(B292,Indicator!$A$2:$F$1198,5,FALSE)</f>
        <v>Adult literacy rate, population 15+ years by sex (%)</v>
      </c>
      <c r="D292" s="25" t="str">
        <f>VLOOKUP(B292,Indicator!$A$2:$F$1198,6,FALSE)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3212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3244</v>
      </c>
      <c r="B293" s="16" t="s">
        <v>1417</v>
      </c>
      <c r="C293" s="48" t="str">
        <f>VLOOKUP(B293,Indicator!$A$2:$F$1198,5,FALSE)</f>
        <v>Percentage of females among repeaters in secondary education (ISCED 2 and 3)</v>
      </c>
      <c r="D293" s="25" t="str">
        <f>VLOOKUP(B293,Indicator!$A$2:$F$1198,6,FALSE)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3213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3245</v>
      </c>
      <c r="B294" s="16" t="s">
        <v>1419</v>
      </c>
      <c r="C294" s="48" t="str">
        <f>VLOOKUP(B294,Indicator!$A$2:$F$1198,5,FALSE)</f>
        <v>Number of out-of-school children one year younger than the official entry age to primary education</v>
      </c>
      <c r="D294" s="25" t="str">
        <f>VLOOKUP(B294,Indicator!$A$2:$F$1198,6,FALSE)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3214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3246</v>
      </c>
      <c r="B295" s="16" t="s">
        <v>1421</v>
      </c>
      <c r="C295" s="48" t="str">
        <f>VLOOKUP(B295,Indicator!$A$2:$F$1198,5,FALSE)</f>
        <v>Out-of-school rate for children one year younger than the official entry age to primary education (%)</v>
      </c>
      <c r="D295" s="25" t="str">
        <f>VLOOKUP(B295,Indicator!$A$2:$F$1198,6,FALSE)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3215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3247</v>
      </c>
      <c r="B296" s="16" t="s">
        <v>1423</v>
      </c>
      <c r="C296" s="48" t="str">
        <f>VLOOKUP(B296,Indicator!$A$2:$F$1198,5,FALSE)</f>
        <v>Gross enrolment ratio, early childhood educational development programmes, Gender Parity Index (GPI)</v>
      </c>
      <c r="D296" s="25" t="str">
        <f>VLOOKUP(B296,Indicator!$A$2:$F$1198,6,FALSE)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3216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3248</v>
      </c>
      <c r="B297" s="16" t="s">
        <v>1425</v>
      </c>
      <c r="C297" s="48" t="str">
        <f>VLOOKUP(B297,Indicator!$A$2:$F$1198,5,FALSE)</f>
        <v>Population of the official age for pre-primary education (number of persons)</v>
      </c>
      <c r="D297" s="25" t="str">
        <f>VLOOKUP(B297,Indicator!$A$2:$F$1198,6,FALSE)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3217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3249</v>
      </c>
      <c r="B298" s="16" t="s">
        <v>1427</v>
      </c>
      <c r="C298" s="48" t="str">
        <f>VLOOKUP(B298,Indicator!$A$2:$F$1198,5,FALSE)</f>
        <v>Population of the official age for primary education (number of persons)</v>
      </c>
      <c r="D298" s="25" t="str">
        <f>VLOOKUP(B298,Indicator!$A$2:$F$1198,6,FALSE)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3218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3250</v>
      </c>
      <c r="B299" s="16" t="s">
        <v>1429</v>
      </c>
      <c r="C299" s="48" t="str">
        <f>VLOOKUP(B299,Indicator!$A$2:$F$1198,5,FALSE)</f>
        <v>Population of the official age for lower secondary education (number of persons)</v>
      </c>
      <c r="D299" s="25" t="str">
        <f>VLOOKUP(B299,Indicator!$A$2:$F$1198,6,FALSE)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3219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3251</v>
      </c>
      <c r="B300" s="16" t="s">
        <v>1431</v>
      </c>
      <c r="C300" s="48" t="str">
        <f>VLOOKUP(B300,Indicator!$A$2:$F$1198,5,FALSE)</f>
        <v>Population of the official age for upper secondary education (number of persons)</v>
      </c>
      <c r="D300" s="25" t="str">
        <f>VLOOKUP(B300,Indicator!$A$2:$F$1198,6,FALSE)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3220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3252</v>
      </c>
      <c r="B301" s="16" t="s">
        <v>1433</v>
      </c>
      <c r="C301" s="48" t="str">
        <f>VLOOKUP(B301,Indicator!$A$2:$F$1198,5,FALSE)</f>
        <v>Population of the official age for primary and secondary education - ISCED 1 to 3 included - (number of persons)</v>
      </c>
      <c r="D301" s="25" t="str">
        <f>VLOOKUP(B301,Indicator!$A$2:$F$1198,6,FALSE)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3221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3253</v>
      </c>
      <c r="B302" s="16" t="s">
        <v>1435</v>
      </c>
      <c r="C302" s="48" t="str">
        <f>VLOOKUP(B302,Indicator!$A$2:$F$1198,5,FALSE)</f>
        <v>Number of out-of-school children, adolescents and youth of primary and secondary school age (persons)</v>
      </c>
      <c r="D302" s="25" t="str">
        <f>VLOOKUP(B302,Indicator!$A$2:$F$1198,6,FALSE)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3222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3254</v>
      </c>
      <c r="B303" s="16" t="s">
        <v>1437</v>
      </c>
      <c r="C303" s="48" t="str">
        <f>VLOOKUP(B303,Indicator!$A$2:$F$1198,5,FALSE)</f>
        <v>Out-of-school rate for children, adolescents and youth of primary and secondary school age (%)</v>
      </c>
      <c r="D303" s="25" t="str">
        <f>VLOOKUP(B303,Indicator!$A$2:$F$1198,6,FALSE)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3223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3255</v>
      </c>
      <c r="B304" s="16" t="s">
        <v>1439</v>
      </c>
      <c r="C304" s="48" t="str">
        <f>VLOOKUP(B304,Indicator!$A$2:$F$1198,5,FALSE)</f>
        <v>Population of the official age for Last Grade of lower secondary education - ISCED 2, Last Grade - (number of persons)</v>
      </c>
      <c r="D304" s="25" t="str">
        <f>VLOOKUP(B304,Indicator!$A$2:$F$1198,6,FALSE)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3224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3256</v>
      </c>
      <c r="B305" s="16" t="s">
        <v>1441</v>
      </c>
      <c r="C305" s="48" t="str">
        <f>VLOOKUP(B305,Indicator!$A$2:$F$1198,5,FALSE)</f>
        <v>Percentage of children enrolled in private schools of secondary education - ISCED 2 and 3</v>
      </c>
      <c r="D305" s="25" t="str">
        <f>VLOOKUP(B305,Indicator!$A$2:$F$1198,6,FALSE)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3225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3257</v>
      </c>
      <c r="B306" s="16" t="s">
        <v>1443</v>
      </c>
      <c r="C306" s="48" t="str">
        <f>VLOOKUP(B306,Indicator!$A$2:$F$1198,5,FALSE)</f>
        <v>Number of children enrolled in private schools of secondary education - ISCED 2 and 3</v>
      </c>
      <c r="D306" s="25" t="str">
        <f>VLOOKUP(B306,Indicator!$A$2:$F$1198,6,FALSE)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3226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3258</v>
      </c>
      <c r="B307" s="16" t="s">
        <v>1445</v>
      </c>
      <c r="C307" s="48" t="str">
        <f>VLOOKUP(B307,Indicator!$A$2:$F$1198,5,FALSE)</f>
        <v>Duration of compulsory education in years</v>
      </c>
      <c r="D307" s="25" t="str">
        <f>VLOOKUP(B307,Indicator!$A$2:$F$1198,6,FALSE)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3227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3259</v>
      </c>
      <c r="B308" s="16" t="s">
        <v>1447</v>
      </c>
      <c r="C308" s="48" t="str">
        <f>VLOOKUP(B308,Indicator!$A$2:$F$1198,5,FALSE)</f>
        <v>Total number of years of compulsory education guaranteed in legal frameworks</v>
      </c>
      <c r="D308" s="25" t="str">
        <f>VLOOKUP(B308,Indicator!$A$2:$F$1198,6,FALSE)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3228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3260</v>
      </c>
      <c r="B309" s="16" t="s">
        <v>1449</v>
      </c>
      <c r="C309" s="48" t="str">
        <f>VLOOKUP(B309,Indicator!$A$2:$F$1198,5,FALSE)</f>
        <v>Pupil-teacher ratio in pre-primary education (headcount basis)</v>
      </c>
      <c r="D309" s="25" t="str">
        <f>VLOOKUP(B309,Indicator!$A$2:$F$1198,6,FALSE)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3229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3261</v>
      </c>
      <c r="B310" s="16" t="s">
        <v>1450</v>
      </c>
      <c r="C310" s="48" t="str">
        <f>VLOOKUP(B310,Indicator!$A$2:$F$1198,5,FALSE)</f>
        <v>Gross early childhood enrolment ratio in early childhood educational development (%)</v>
      </c>
      <c r="D310" s="25" t="str">
        <f>VLOOKUP(B310,Indicator!$A$2:$F$1198,6,FALSE)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3230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3262</v>
      </c>
      <c r="B311" s="16" t="s">
        <v>1451</v>
      </c>
      <c r="C311" s="48" t="str">
        <f>VLOOKUP(B311,Indicator!$A$2:$F$1198,5,FALSE)</f>
        <v>Gross early childhood enrolment ratio in pre-primary education (%)</v>
      </c>
      <c r="D311" s="25" t="str">
        <f>VLOOKUP(B311,Indicator!$A$2:$F$1198,6,FALSE)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3231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3263</v>
      </c>
      <c r="B312" s="16" t="s">
        <v>1452</v>
      </c>
      <c r="C312" s="48" t="str">
        <f>VLOOKUP(B312,Indicator!$A$2:$F$1198,5,FALSE)</f>
        <v>Participation in early childhood education (% of children aged 4 and over)</v>
      </c>
      <c r="D312" s="25" t="str">
        <f>VLOOKUP(B312,Indicator!$A$2:$F$1198,6,FALSE)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3232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3264</v>
      </c>
      <c r="B313" s="16" t="s">
        <v>1454</v>
      </c>
      <c r="C313" s="48" t="str">
        <f>VLOOKUP(B313,Indicator!$A$2:$F$1198,5,FALSE)</f>
        <v>4.1.2. Adjusted net attendance rate for children of primary school age (%)</v>
      </c>
      <c r="D313" s="25" t="str">
        <f>VLOOKUP(B313,Indicator!$A$2:$F$1198,6,FALSE)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3233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3265</v>
      </c>
      <c r="B314" s="16" t="s">
        <v>1456</v>
      </c>
      <c r="C314" s="48" t="str">
        <f>VLOOKUP(B314,Indicator!$A$2:$F$1198,5,FALSE)</f>
        <v>4.1.2. Adjusted net attendance rate for adolescents of lower secondary school age (%)</v>
      </c>
      <c r="D314" s="25" t="str">
        <f>VLOOKUP(B314,Indicator!$A$2:$F$1198,6,FALSE)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3234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3266</v>
      </c>
      <c r="B315" s="16" t="s">
        <v>1457</v>
      </c>
      <c r="C315" s="48" t="str">
        <f>VLOOKUP(B315,Indicator!$A$2:$F$1198,5,FALSE)</f>
        <v>4.1.2. Adjusted net attendance rate for youth of upper secondary school age (%)</v>
      </c>
      <c r="D315" s="25" t="str">
        <f>VLOOKUP(B315,Indicator!$A$2:$F$1198,6,FALSE)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3235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3479</v>
      </c>
      <c r="B316" s="16" t="s">
        <v>1458</v>
      </c>
      <c r="C316" s="48" t="str">
        <f>VLOOKUP(B316,Indicator!$A$2:$F$1198,5,FALSE)</f>
        <v>4.a.1. Percentage of primary schools with access to the internet for pedagogical purposes</v>
      </c>
      <c r="D316" s="25" t="str">
        <f>VLOOKUP(B316,Indicator!$A$2:$F$1198,6,FALSE)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3236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3480</v>
      </c>
      <c r="B317" s="16" t="s">
        <v>1459</v>
      </c>
      <c r="C317" s="48" t="str">
        <f>VLOOKUP(B317,Indicator!$A$2:$F$1198,5,FALSE)</f>
        <v>4.a.1. Percentage of lower secondary schools with access to the internet for pedagogical purposes</v>
      </c>
      <c r="D317" s="25" t="str">
        <f>VLOOKUP(B317,Indicator!$A$2:$F$1198,6,FALSE)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3237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3481</v>
      </c>
      <c r="B318" s="16" t="s">
        <v>1460</v>
      </c>
      <c r="C318" s="48" t="str">
        <f>VLOOKUP(B318,Indicator!$A$2:$F$1198,5,FALSE)</f>
        <v>4.a.1. Percentage of upper secondary schools with access to the internet for pedagogical purposes</v>
      </c>
      <c r="D318" s="25" t="str">
        <f>VLOOKUP(B318,Indicator!$A$2:$F$1198,6,FALSE)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3238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3482</v>
      </c>
      <c r="B319" s="16" t="s">
        <v>1462</v>
      </c>
      <c r="C319" s="48" t="str">
        <f>VLOOKUP(B319,Indicator!$A$2:$F$1198,5,FALSE)</f>
        <v>4.a.1. Percentage of primary schools with access to computers for pedagogical purposes</v>
      </c>
      <c r="D319" s="25" t="str">
        <f>VLOOKUP(B319,Indicator!$A$2:$F$1198,6,FALSE)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3239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3483</v>
      </c>
      <c r="B320" s="16" t="s">
        <v>1463</v>
      </c>
      <c r="C320" s="48" t="str">
        <f>VLOOKUP(B320,Indicator!$A$2:$F$1198,5,FALSE)</f>
        <v>4.a.1. Percentage of lower secondary schools with access to computers for pedagogical purposes</v>
      </c>
      <c r="D320" s="25" t="str">
        <f>VLOOKUP(B320,Indicator!$A$2:$F$1198,6,FALSE)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3439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3484</v>
      </c>
      <c r="B321" s="16" t="s">
        <v>1464</v>
      </c>
      <c r="C321" s="48" t="str">
        <f>VLOOKUP(B321,Indicator!$A$2:$F$1198,5,FALSE)</f>
        <v>4.a.1. Percentage of upper secondary schools with access to computers for pedagogical purposes</v>
      </c>
      <c r="D321" s="25" t="str">
        <f>VLOOKUP(B321,Indicator!$A$2:$F$1198,6,FALSE)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3440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3485</v>
      </c>
      <c r="B322" s="16" t="s">
        <v>1465</v>
      </c>
      <c r="C322" s="48" t="str">
        <f>VLOOKUP(B322,Indicator!$A$2:$F$1198,5,FALSE)</f>
        <v>4.a.1. Percentage of primary schools with access to electricity</v>
      </c>
      <c r="D322" s="25" t="str">
        <f>VLOOKUP(B322,Indicator!$A$2:$F$1198,6,FALSE)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3441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3486</v>
      </c>
      <c r="B323" s="16" t="s">
        <v>1466</v>
      </c>
      <c r="C323" s="48" t="str">
        <f>VLOOKUP(B323,Indicator!$A$2:$F$1198,5,FALSE)</f>
        <v>4.a.1. Percentage of lower secondary schools with access to electricity</v>
      </c>
      <c r="D323" s="25" t="str">
        <f>VLOOKUP(B323,Indicator!$A$2:$F$1198,6,FALSE)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3442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3487</v>
      </c>
      <c r="B324" s="16" t="s">
        <v>1468</v>
      </c>
      <c r="C324" s="48" t="str">
        <f>VLOOKUP(B324,Indicator!$A$2:$F$1198,5,FALSE)</f>
        <v>4.a.1. Percentage of upper secondary schools with access to electricity</v>
      </c>
      <c r="D324" s="25" t="str">
        <f>VLOOKUP(B324,Indicator!$A$2:$F$1198,6,FALSE)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3443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3488</v>
      </c>
      <c r="B325" s="16" t="s">
        <v>1470</v>
      </c>
      <c r="C325" s="48" t="str">
        <f>VLOOKUP(B325,Indicator!$A$2:$F$1198,5,FALSE)</f>
        <v>4.5.1. Adjusted gender parity index for students at the end of primary education achieving a minimum proficiency level in reading</v>
      </c>
      <c r="D325" s="25" t="str">
        <f>VLOOKUP(B325,Indicator!$A$2:$F$1198,6,FALSE)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3444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3489</v>
      </c>
      <c r="B326" s="16" t="s">
        <v>1472</v>
      </c>
      <c r="C326" s="48" t="str">
        <f>VLOOKUP(B326,Indicator!$A$2:$F$1198,5,FALSE)</f>
        <v>4.5.1. Adjusted gender parity index for students at the end of lower secondary education achieving a minimum proficiency level in reading</v>
      </c>
      <c r="D326" s="25" t="str">
        <f>VLOOKUP(B326,Indicator!$A$2:$F$1198,6,FALSE)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3445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3490</v>
      </c>
      <c r="B327" s="16" t="s">
        <v>1474</v>
      </c>
      <c r="C327" s="48" t="str">
        <f>VLOOKUP(B327,Indicator!$A$2:$F$1198,5,FALSE)</f>
        <v>4.5.1. Adjusted gender parity index for students at the end of primary education achieving a minimum proficiency level in mathematics</v>
      </c>
      <c r="D327" s="25" t="str">
        <f>VLOOKUP(B327,Indicator!$A$2:$F$1198,6,FALSE)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3446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3491</v>
      </c>
      <c r="B328" s="16" t="s">
        <v>1476</v>
      </c>
      <c r="C328" s="48" t="str">
        <f>VLOOKUP(B328,Indicator!$A$2:$F$1198,5,FALSE)</f>
        <v>4.5.1. Adjusted gender parity index for students at the end of lower secondary education achieving a minimum proficiency level in mathematics</v>
      </c>
      <c r="D328" s="25" t="str">
        <f>VLOOKUP(B328,Indicator!$A$2:$F$1198,6,FALSE)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3447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3492</v>
      </c>
      <c r="B329" s="16" t="s">
        <v>1478</v>
      </c>
      <c r="C329" s="48" t="str">
        <f>VLOOKUP(B329,Indicator!$A$2:$F$1198,5,FALSE)</f>
        <v>4.5.1. Adjusted gender parity index for achieving at least a fixed level of proficiency in functional literacy skills</v>
      </c>
      <c r="D329" s="25" t="str">
        <f>VLOOKUP(B329,Indicator!$A$2:$F$1198,6,FALSE)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3448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3493</v>
      </c>
      <c r="B330" s="16" t="s">
        <v>1480</v>
      </c>
      <c r="C330" s="48" t="str">
        <f>VLOOKUP(B330,Indicator!$A$2:$F$1198,5,FALSE)</f>
        <v>4.5.1. Adjusted gender parity index for achieving at least a fixed level of proficiency in functional numeracy skills</v>
      </c>
      <c r="D330" s="25" t="str">
        <f>VLOOKUP(B330,Indicator!$A$2:$F$1198,6,FALSE)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3449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3494</v>
      </c>
      <c r="B331" s="16" t="s">
        <v>1481</v>
      </c>
      <c r="C331" s="48" t="str">
        <f>VLOOKUP(B331,Indicator!$A$2:$F$1198,5,FALSE)</f>
        <v>4.5.1. Adjusted gender parity index for primary education completion rate</v>
      </c>
      <c r="D331" s="25" t="str">
        <f>VLOOKUP(B331,Indicator!$A$2:$F$1198,6,FALSE)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3450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3495</v>
      </c>
      <c r="B332" s="16" t="s">
        <v>1483</v>
      </c>
      <c r="C332" s="48" t="str">
        <f>VLOOKUP(B332,Indicator!$A$2:$F$1198,5,FALSE)</f>
        <v>4.5.1. Adjusted gender parity index for lower secondary education completion rate</v>
      </c>
      <c r="D332" s="25" t="str">
        <f>VLOOKUP(B332,Indicator!$A$2:$F$1198,6,FALSE)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3451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3496</v>
      </c>
      <c r="B333" s="16" t="s">
        <v>1485</v>
      </c>
      <c r="C333" s="48" t="str">
        <f>VLOOKUP(B333,Indicator!$A$2:$F$1198,5,FALSE)</f>
        <v>4.5.1. Adjusted gender parity index for upper secondary education completion rate</v>
      </c>
      <c r="D333" s="25" t="str">
        <f>VLOOKUP(B333,Indicator!$A$2:$F$1198,6,FALSE)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3452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3497</v>
      </c>
      <c r="B334" s="16" t="s">
        <v>1487</v>
      </c>
      <c r="C334" s="48" t="str">
        <f>VLOOKUP(B334,Indicator!$A$2:$F$1198,5,FALSE)</f>
        <v>4.5.1. Adjusted gender parity index for participation rate of youth and adults in formal and non-formal education and training in the previous 12 months</v>
      </c>
      <c r="D334" s="25" t="str">
        <f>VLOOKUP(B334,Indicator!$A$2:$F$1198,6,FALSE)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3453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3498</v>
      </c>
      <c r="B335" s="16" t="s">
        <v>1489</v>
      </c>
      <c r="C335" s="48" t="str">
        <f>VLOOKUP(B335,Indicator!$A$2:$F$1198,5,FALSE)</f>
        <v>4.5.1. Adjusted gender parity index for participation rate in organized learning (one year before the official primary entry age)</v>
      </c>
      <c r="D335" s="25" t="str">
        <f>VLOOKUP(B335,Indicator!$A$2:$F$1198,6,FALSE)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3454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3499</v>
      </c>
      <c r="B336" s="16" t="s">
        <v>1491</v>
      </c>
      <c r="C336" s="48" t="str">
        <f>VLOOKUP(B336,Indicator!$A$2:$F$1198,5,FALSE)</f>
        <v>4.5.1. Adjusted gender parity index for the proportion of qualified teachers in pre-primary education</v>
      </c>
      <c r="D336" s="25" t="str">
        <f>VLOOKUP(B336,Indicator!$A$2:$F$1198,6,FALSE)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3455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3500</v>
      </c>
      <c r="B337" s="16" t="s">
        <v>1493</v>
      </c>
      <c r="C337" s="48" t="str">
        <f>VLOOKUP(B337,Indicator!$A$2:$F$1198,5,FALSE)</f>
        <v>4.5.1. Adjusted gender parity index for the proportion of qualified teachers in primary education</v>
      </c>
      <c r="D337" s="25" t="str">
        <f>VLOOKUP(B337,Indicator!$A$2:$F$1198,6,FALSE)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3456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3501</v>
      </c>
      <c r="B338" s="16" t="s">
        <v>1495</v>
      </c>
      <c r="C338" s="48" t="str">
        <f>VLOOKUP(B338,Indicator!$A$2:$F$1198,5,FALSE)</f>
        <v>4.5.1. Adjusted gender parity index for the proportion of qualified teachers in lower secondary education</v>
      </c>
      <c r="D338" s="25" t="str">
        <f>VLOOKUP(B338,Indicator!$A$2:$F$1198,6,FALSE)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3457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3502</v>
      </c>
      <c r="B339" s="16" t="s">
        <v>1497</v>
      </c>
      <c r="C339" s="48" t="str">
        <f>VLOOKUP(B339,Indicator!$A$2:$F$1198,5,FALSE)</f>
        <v>4.5.1. Adjusted gender parity index for the proportion of qualified teachers in upper secondary education</v>
      </c>
      <c r="D339" s="25" t="str">
        <f>VLOOKUP(B339,Indicator!$A$2:$F$1198,6,FALSE)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3458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3503</v>
      </c>
      <c r="B340" s="16" t="s">
        <v>1499</v>
      </c>
      <c r="C340" s="48" t="str">
        <f>VLOOKUP(B340,Indicator!$A$2:$F$1198,5,FALSE)</f>
        <v>4.5.1. Adjusted immigration status parity index for students at the end of primary education achieving a minimum proficiency level in reading</v>
      </c>
      <c r="D340" s="25" t="str">
        <f>VLOOKUP(B340,Indicator!$A$2:$F$1198,6,FALSE)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3459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3504</v>
      </c>
      <c r="B341" s="16" t="s">
        <v>1501</v>
      </c>
      <c r="C341" s="48" t="str">
        <f>VLOOKUP(B341,Indicator!$A$2:$F$1198,5,FALSE)</f>
        <v>4.5.1. Adjusted immigration status parity index for students at the end of lower secondary education achieving a minimum proficiency level in reading</v>
      </c>
      <c r="D341" s="25" t="str">
        <f>VLOOKUP(B341,Indicator!$A$2:$F$1198,6,FALSE)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3460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3505</v>
      </c>
      <c r="B342" s="16" t="s">
        <v>1503</v>
      </c>
      <c r="C342" s="48" t="str">
        <f>VLOOKUP(B342,Indicator!$A$2:$F$1198,5,FALSE)</f>
        <v>4.5.1. Adjusted immigration status parity index for students at the end of primary education achieving a minimum proficiency level in mathematics</v>
      </c>
      <c r="D342" s="25" t="str">
        <f>VLOOKUP(B342,Indicator!$A$2:$F$1198,6,FALSE)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3461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3506</v>
      </c>
      <c r="B343" s="16" t="s">
        <v>1505</v>
      </c>
      <c r="C343" s="48" t="str">
        <f>VLOOKUP(B343,Indicator!$A$2:$F$1198,5,FALSE)</f>
        <v>4.5.1. Adjusted immigration status parity index for students at the end of lower secondary education achieving a minimum proficiency level in mathematics</v>
      </c>
      <c r="D343" s="25" t="str">
        <f>VLOOKUP(B343,Indicator!$A$2:$F$1198,6,FALSE)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3462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3507</v>
      </c>
      <c r="B344" s="16" t="s">
        <v>1507</v>
      </c>
      <c r="C344" s="48" t="str">
        <f>VLOOKUP(B344,Indicator!$A$2:$F$1198,5,FALSE)</f>
        <v>4.5.1. Adjusted immigration status parity index for achieving at least a fixed level of proficiency in functional literacy skills</v>
      </c>
      <c r="D344" s="25" t="str">
        <f>VLOOKUP(B344,Indicator!$A$2:$F$1198,6,FALSE)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3463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3508</v>
      </c>
      <c r="B345" s="16" t="s">
        <v>1509</v>
      </c>
      <c r="C345" s="48" t="str">
        <f>VLOOKUP(B345,Indicator!$A$2:$F$1198,5,FALSE)</f>
        <v>4.5.1. Adjusted immigration status parity index for achieving at least a fixed level of proficiency in functional numeracy skills</v>
      </c>
      <c r="D345" s="25" t="str">
        <f>VLOOKUP(B345,Indicator!$A$2:$F$1198,6,FALSE)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3464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3509</v>
      </c>
      <c r="B346" s="16" t="s">
        <v>1511</v>
      </c>
      <c r="C346" s="48" t="str">
        <f>VLOOKUP(B346,Indicator!$A$2:$F$1198,5,FALSE)</f>
        <v>4.5.1. Adjusted language test parity index for students at the end of primary education achieving a minimum proficiency level in reading</v>
      </c>
      <c r="D346" s="25" t="str">
        <f>VLOOKUP(B346,Indicator!$A$2:$F$1198,6,FALSE)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3465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3510</v>
      </c>
      <c r="B347" s="16" t="s">
        <v>1513</v>
      </c>
      <c r="C347" s="48" t="str">
        <f>VLOOKUP(B347,Indicator!$A$2:$F$1198,5,FALSE)</f>
        <v>4.5.1. Adjusted language test parity index for students at the end of lower secondary education achieving a minimum proficiency level in reading</v>
      </c>
      <c r="D347" s="25" t="str">
        <f>VLOOKUP(B347,Indicator!$A$2:$F$1198,6,FALSE)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3466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3511</v>
      </c>
      <c r="B348" s="16" t="s">
        <v>1515</v>
      </c>
      <c r="C348" s="48" t="str">
        <f>VLOOKUP(B348,Indicator!$A$2:$F$1198,5,FALSE)</f>
        <v>4.5.1. Adjusted language test parity index for students at the end of primary education achieving a minimum proficiency level in mathematics</v>
      </c>
      <c r="D348" s="25" t="str">
        <f>VLOOKUP(B348,Indicator!$A$2:$F$1198,6,FALSE)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3467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3512</v>
      </c>
      <c r="B349" s="16" t="s">
        <v>1517</v>
      </c>
      <c r="C349" s="48" t="str">
        <f>VLOOKUP(B349,Indicator!$A$2:$F$1198,5,FALSE)</f>
        <v>4.5.1. Adjusted language test parity index for students at the end of lower secondary education achieving a minimum proficiency level in mathematics</v>
      </c>
      <c r="D349" s="25" t="str">
        <f>VLOOKUP(B349,Indicator!$A$2:$F$1198,6,FALSE)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3468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3513</v>
      </c>
      <c r="B350" s="16" t="s">
        <v>1519</v>
      </c>
      <c r="C350" s="48" t="str">
        <f>VLOOKUP(B350,Indicator!$A$2:$F$1198,5,FALSE)</f>
        <v>4.5.1. Adjusted location parity index for primary education completion rate</v>
      </c>
      <c r="D350" s="25" t="str">
        <f>VLOOKUP(B350,Indicator!$A$2:$F$1198,6,FALSE)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3469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3514</v>
      </c>
      <c r="B351" s="16" t="s">
        <v>1521</v>
      </c>
      <c r="C351" s="48" t="str">
        <f>VLOOKUP(B351,Indicator!$A$2:$F$1198,5,FALSE)</f>
        <v>4.5.1. Adjusted location parity index for lower secondary education completion rate</v>
      </c>
      <c r="D351" s="25" t="str">
        <f>VLOOKUP(B351,Indicator!$A$2:$F$1198,6,FALSE)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3470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3515</v>
      </c>
      <c r="B352" s="16" t="s">
        <v>1523</v>
      </c>
      <c r="C352" s="48" t="str">
        <f>VLOOKUP(B352,Indicator!$A$2:$F$1198,5,FALSE)</f>
        <v>4.5.1. Adjusted location parity index for upper secondary education completion rate</v>
      </c>
      <c r="D352" s="25" t="str">
        <f>VLOOKUP(B352,Indicator!$A$2:$F$1198,6,FALSE)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3471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3516</v>
      </c>
      <c r="B353" s="16" t="s">
        <v>1525</v>
      </c>
      <c r="C353" s="48" t="str">
        <f>VLOOKUP(B353,Indicator!$A$2:$F$1198,5,FALSE)</f>
        <v>4.5.1. Adjusted wealth parity index for students at the end of primary education achieving a minimum proficiency level in reading</v>
      </c>
      <c r="D353" s="25" t="str">
        <f>VLOOKUP(B353,Indicator!$A$2:$F$1198,6,FALSE)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3472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3517</v>
      </c>
      <c r="B354" s="16" t="s">
        <v>1527</v>
      </c>
      <c r="C354" s="48" t="str">
        <f>VLOOKUP(B354,Indicator!$A$2:$F$1198,5,FALSE)</f>
        <v>4.5.1. Adjusted wealth parity index for students at the end of lower secondary education achieving a minimum proficiency level in reading</v>
      </c>
      <c r="D354" s="25" t="str">
        <f>VLOOKUP(B354,Indicator!$A$2:$F$1198,6,FALSE)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3473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3518</v>
      </c>
      <c r="B355" s="16" t="s">
        <v>1529</v>
      </c>
      <c r="C355" s="48" t="str">
        <f>VLOOKUP(B355,Indicator!$A$2:$F$1198,5,FALSE)</f>
        <v>4.5.1. Adjusted wealth parity index for students at the end of primary education achieving a minimum proficiency level in mathematics</v>
      </c>
      <c r="D355" s="25" t="str">
        <f>VLOOKUP(B355,Indicator!$A$2:$F$1198,6,FALSE)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3474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3519</v>
      </c>
      <c r="B356" s="16" t="s">
        <v>1531</v>
      </c>
      <c r="C356" s="48" t="str">
        <f>VLOOKUP(B356,Indicator!$A$2:$F$1198,5,FALSE)</f>
        <v>4.5.1. Adjusted wealth parity index for students at the end of lower secondary education achieving a minimum proficiency level in mathematics</v>
      </c>
      <c r="D356" s="25" t="str">
        <f>VLOOKUP(B356,Indicator!$A$2:$F$1198,6,FALSE)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3475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3520</v>
      </c>
      <c r="B357" s="16" t="s">
        <v>1533</v>
      </c>
      <c r="C357" s="48" t="str">
        <f>VLOOKUP(B357,Indicator!$A$2:$F$1198,5,FALSE)</f>
        <v>4.5.1. Adjusted wealth parity index for achieving at least a fixed level of proficiency in functional literacy skills</v>
      </c>
      <c r="D357" s="25" t="str">
        <f>VLOOKUP(B357,Indicator!$A$2:$F$1198,6,FALSE)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3476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3707</v>
      </c>
      <c r="B358" s="16" t="s">
        <v>1535</v>
      </c>
      <c r="C358" s="48" t="str">
        <f>VLOOKUP(B358,Indicator!$A$2:$F$1198,5,FALSE)</f>
        <v>4.5.1. Adjusted wealth parity index for achieving at least a fixed level of proficiency in functional numeracy skills</v>
      </c>
      <c r="D358" s="25" t="str">
        <f>VLOOKUP(B358,Indicator!$A$2:$F$1198,6,FALSE)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3477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3708</v>
      </c>
      <c r="B359" s="16" t="s">
        <v>1537</v>
      </c>
      <c r="C359" s="48" t="str">
        <f>VLOOKUP(B359,Indicator!$A$2:$F$1198,5,FALSE)</f>
        <v>4.5.1. Adjusted location parity index for students at the end of primary education achieving a minimum proficiency level in reading</v>
      </c>
      <c r="D359" s="25" t="str">
        <f>VLOOKUP(B359,Indicator!$A$2:$F$1198,6,FALSE)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3478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3709</v>
      </c>
      <c r="B360" s="16" t="s">
        <v>1539</v>
      </c>
      <c r="C360" s="48" t="str">
        <f>VLOOKUP(B360,Indicator!$A$2:$F$1198,5,FALSE)</f>
        <v>4.5.1. Adjusted location parity index for students at the end of lower secondary education achieving a minimum proficiency level in reading</v>
      </c>
      <c r="D360" s="25" t="str">
        <f>VLOOKUP(B360,Indicator!$A$2:$F$1198,6,FALSE)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3696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3710</v>
      </c>
      <c r="B361" s="16" t="s">
        <v>1541</v>
      </c>
      <c r="C361" s="48" t="str">
        <f>VLOOKUP(B361,Indicator!$A$2:$F$1198,5,FALSE)</f>
        <v>4.5.1. Adjusted location parity index for students at the end of primary education achieving a minimum proficiency level in mathematics</v>
      </c>
      <c r="D361" s="25" t="str">
        <f>VLOOKUP(B361,Indicator!$A$2:$F$1198,6,FALSE)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3697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3711</v>
      </c>
      <c r="B362" s="16" t="s">
        <v>1542</v>
      </c>
      <c r="C362" s="48" t="str">
        <f>VLOOKUP(B362,Indicator!$A$2:$F$1198,5,FALSE)</f>
        <v>4.5.1. Adjusted location parity index for students at the end of lower secondary education achieving a minimum proficiency level in mathematics</v>
      </c>
      <c r="D362" s="25" t="str">
        <f>VLOOKUP(B362,Indicator!$A$2:$F$1198,6,FALSE)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3698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3712</v>
      </c>
      <c r="B363" s="16" t="s">
        <v>1544</v>
      </c>
      <c r="C363" s="48" t="str">
        <f>VLOOKUP(B363,Indicator!$A$2:$F$1198,5,FALSE)</f>
        <v>4.5.1. Adjusted wealth parity index for primary education completion rate</v>
      </c>
      <c r="D363" s="25" t="str">
        <f>VLOOKUP(B363,Indicator!$A$2:$F$1198,6,FALSE)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3699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3713</v>
      </c>
      <c r="B364" s="16" t="s">
        <v>1546</v>
      </c>
      <c r="C364" s="48" t="str">
        <f>VLOOKUP(B364,Indicator!$A$2:$F$1198,5,FALSE)</f>
        <v>4.5.1. Adjusted wealth parity index for lower secondary education completion rate</v>
      </c>
      <c r="D364" s="25" t="str">
        <f>VLOOKUP(B364,Indicator!$A$2:$F$1198,6,FALSE)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3700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3714</v>
      </c>
      <c r="B365" s="16" t="s">
        <v>1548</v>
      </c>
      <c r="C365" s="48" t="str">
        <f>VLOOKUP(B365,Indicator!$A$2:$F$1198,5,FALSE)</f>
        <v>4.5.1. Adjusted wealth parity index for upper secondary education completion rate</v>
      </c>
      <c r="D365" s="25" t="str">
        <f>VLOOKUP(B365,Indicator!$A$2:$F$1198,6,FALSE)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3701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3715</v>
      </c>
      <c r="B366" s="16" t="s">
        <v>1550</v>
      </c>
      <c r="C366" s="48" t="str">
        <f>VLOOKUP(B366,Indicator!$A$2:$F$1198,5,FALSE)</f>
        <v>Percentage of tertiary education graduates from Science, Technology , Engineering and Mathematics (STEM) programmes</v>
      </c>
      <c r="D366" s="25" t="str">
        <f>VLOOKUP(B366,Indicator!$A$2:$F$1198,6,FALSE)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3702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3716</v>
      </c>
      <c r="B367" s="16" t="s">
        <v>1552</v>
      </c>
      <c r="C367" s="48" t="str">
        <f>VLOOKUP(B367,Indicator!$A$2:$F$1198,5,FALSE)</f>
        <v>Tertiary education gross enrolment ratio (%)</v>
      </c>
      <c r="D367" s="25" t="str">
        <f>VLOOKUP(B367,Indicator!$A$2:$F$1198,6,FALSE)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3703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3717</v>
      </c>
      <c r="B368" s="16" t="s">
        <v>1554</v>
      </c>
      <c r="C368" s="48" t="str">
        <f>VLOOKUP(B368,Indicator!$A$2:$F$1198,5,FALSE)</f>
        <v>Gross enrolment ratio, tertiary, Gender Parity Index (GPI)</v>
      </c>
      <c r="D368" s="25" t="str">
        <f>VLOOKUP(B368,Indicator!$A$2:$F$1198,6,FALSE)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3704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3751</v>
      </c>
      <c r="B369" s="16" t="s">
        <v>1556</v>
      </c>
      <c r="C369" s="48" t="str">
        <f>VLOOKUP(B369,Indicator!$A$2:$F$1198,5,FALSE)</f>
        <v>4.2.3. Percentage of children (aged 36-59 months) whose father has engaged in 4 or more activities to provide early stimulation and responsive care in the last 3 days</v>
      </c>
      <c r="D369" s="25" t="str">
        <f>VLOOKUP(B369,Indicator!$A$2:$F$1198,6,FALSE)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3705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3752</v>
      </c>
      <c r="B370" s="16" t="s">
        <v>1558</v>
      </c>
      <c r="C370" s="48" t="str">
        <f>VLOOKUP(B370,Indicator!$A$2:$F$1198,5,FALSE)</f>
        <v>Percentage of children (aged 36-59 months) attending an early childhood education programme</v>
      </c>
      <c r="D370" s="25" t="str">
        <f>VLOOKUP(B370,Indicator!$A$2:$F$1198,6,FALSE)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3706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3753</v>
      </c>
      <c r="B371" s="16" t="s">
        <v>1560</v>
      </c>
      <c r="C371" s="48" t="str">
        <f>VLOOKUP(B371,Indicator!$A$2:$F$1198,5,FALSE)</f>
        <v>Initial government funding of pre-primary education as a percentage of GDP (%)</v>
      </c>
      <c r="D371" s="25" t="str">
        <f>VLOOKUP(B371,Indicator!$A$2:$F$1198,6,FALSE)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3761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3754</v>
      </c>
      <c r="B372" s="16" t="s">
        <v>1562</v>
      </c>
      <c r="C372" s="54" t="str">
        <f>VLOOKUP(B372,Indicator!$A$2:$F$1198,5,FALSE)</f>
        <v>1.1.1. Employed population below international poverty line (%)</v>
      </c>
      <c r="D372" s="25" t="str">
        <f>VLOOKUP(B372,Indicator!$A$2:$F$1198,6,FALSE)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3762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3755</v>
      </c>
      <c r="B373" s="16" t="s">
        <v>1564</v>
      </c>
      <c r="C373" s="54" t="str">
        <f>VLOOKUP(B373,Indicator!$A$2:$F$1198,5,FALSE)</f>
        <v>1.1.1. Proportion of population below international poverty line (%)</v>
      </c>
      <c r="D373" s="25" t="str">
        <f>VLOOKUP(B373,Indicator!$A$2:$F$1198,6,FALSE)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3763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3830</v>
      </c>
      <c r="B374" s="16" t="s">
        <v>1565</v>
      </c>
      <c r="C374" s="54" t="str">
        <f>VLOOKUP(B374,Indicator!$A$2:$F$1198,5,FALSE)</f>
        <v>Poverty headcount ratio at $5.50 a day (2011 PPP) (% of population)</v>
      </c>
      <c r="D374" s="25" t="str">
        <f>VLOOKUP(B374,Indicator!$A$2:$F$1198,6,FALSE)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3764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3831</v>
      </c>
      <c r="B375" s="16" t="s">
        <v>1567</v>
      </c>
      <c r="C375" s="54" t="str">
        <f>VLOOKUP(B375,Indicator!$A$2:$F$1198,5,FALSE)</f>
        <v>1.2.1. Proportion of population living below the national poverty line (%)</v>
      </c>
      <c r="D375" s="25" t="str">
        <f>VLOOKUP(B375,Indicator!$A$2:$F$1198,6,FALSE)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3765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3832</v>
      </c>
      <c r="B376" s="16" t="s">
        <v>1568</v>
      </c>
      <c r="C376" s="54" t="str">
        <f>VLOOKUP(B376,Indicator!$A$2:$F$1198,5,FALSE)</f>
        <v>1.2.1. Poverty headcount ratio at national poverty lines (% of population)</v>
      </c>
      <c r="D376" s="25" t="str">
        <f>VLOOKUP(B376,Indicator!$A$2:$F$1198,6,FALSE)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3818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3833</v>
      </c>
      <c r="B377" s="16" t="s">
        <v>1570</v>
      </c>
      <c r="C377" s="54" t="str">
        <f>VLOOKUP(B377,Indicator!$A$2:$F$1198,5,FALSE)</f>
        <v>People at risk of poverty or social exclusion (%)</v>
      </c>
      <c r="D377" s="25" t="str">
        <f>VLOOKUP(B377,Indicator!$A$2:$F$1198,6,FALSE)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3819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3834</v>
      </c>
      <c r="B378" s="16" t="s">
        <v>1572</v>
      </c>
      <c r="C378" s="54" t="str">
        <f>VLOOKUP(B378,Indicator!$A$2:$F$1198,5,FALSE)</f>
        <v>At-risk-of-poverty rate by threshold: 60% of median equivalized income after social transfers (%)</v>
      </c>
      <c r="D378" s="25" t="str">
        <f>VLOOKUP(B378,Indicator!$A$2:$F$1198,6,FALSE)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3820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3835</v>
      </c>
      <c r="B379" s="16" t="s">
        <v>1574</v>
      </c>
      <c r="C379" s="54" t="str">
        <f>VLOOKUP(B379,Indicator!$A$2:$F$1198,5,FALSE)</f>
        <v>1.2.2. Average proportion of deprivations for people multidimensionally poor</v>
      </c>
      <c r="D379" s="25" t="str">
        <f>VLOOKUP(B379,Indicator!$A$2:$F$1198,6,FALSE)</f>
        <v>PV_SD_MDP_ANDI</v>
      </c>
      <c r="E379" s="1">
        <v>2021</v>
      </c>
      <c r="F379" s="1" t="s">
        <v>2398</v>
      </c>
      <c r="G379" s="1" t="str">
        <f>VLOOKUP(F379,Value_type!$A$2:$I$107,3,FALSE)</f>
        <v>-</v>
      </c>
      <c r="H379" s="1" t="s">
        <v>3821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3836</v>
      </c>
      <c r="B380" s="16" t="s">
        <v>1576</v>
      </c>
      <c r="C380" s="54" t="str">
        <f>VLOOKUP(B380,Indicator!$A$2:$F$1198,5,FALSE)</f>
        <v>1.2.2. Average share of weighted deprivations of total households (intensity)</v>
      </c>
      <c r="D380" s="25" t="str">
        <f>VLOOKUP(B380,Indicator!$A$2:$F$1198,6,FALSE)</f>
        <v>PV_SD_MDP_ANDIHH</v>
      </c>
      <c r="E380" s="1">
        <v>2021</v>
      </c>
      <c r="F380" s="1" t="s">
        <v>2398</v>
      </c>
      <c r="G380" s="1" t="str">
        <f>VLOOKUP(F380,Value_type!$A$2:$I$107,3,FALSE)</f>
        <v>-</v>
      </c>
      <c r="H380" s="1" t="s">
        <v>3822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3837</v>
      </c>
      <c r="B381" s="16" t="s">
        <v>1578</v>
      </c>
      <c r="C381" s="54" t="str">
        <f>VLOOKUP(B381,Indicator!$A$2:$F$1198,5,FALSE)</f>
        <v>1.2.1. Proportion of children living in child-specific multidimensional poverty (%)</v>
      </c>
      <c r="D381" s="25" t="str">
        <f>VLOOKUP(B381,Indicator!$A$2:$F$1198,6,FALSE)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3823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3838</v>
      </c>
      <c r="B382" s="16" t="s">
        <v>1580</v>
      </c>
      <c r="C382" s="54" t="str">
        <f>VLOOKUP(B382,Indicator!$A$2:$F$1198,5,FALSE)</f>
        <v>1.2.1. Proportion of households living in multidimensional poverty (%)</v>
      </c>
      <c r="D382" s="25" t="str">
        <f>VLOOKUP(B382,Indicator!$A$2:$F$1198,6,FALSE)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3824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3839</v>
      </c>
      <c r="B383" s="16" t="s">
        <v>1582</v>
      </c>
      <c r="C383" s="54" t="str">
        <f>VLOOKUP(B383,Indicator!$A$2:$F$1198,5,FALSE)</f>
        <v>1.2.1. Proportion of population living in multidimensional poverty (%)</v>
      </c>
      <c r="D383" s="25" t="str">
        <f>VLOOKUP(B383,Indicator!$A$2:$F$1198,6,FALSE)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3825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3840</v>
      </c>
      <c r="B384" s="16" t="s">
        <v>1584</v>
      </c>
      <c r="C384" s="54" t="str">
        <f>VLOOKUP(B384,Indicator!$A$2:$F$1198,5,FALSE)</f>
        <v>Multidimensional poverty headcount ratio (% of total population)</v>
      </c>
      <c r="D384" s="25" t="str">
        <f>VLOOKUP(B384,Indicator!$A$2:$F$1198,6,FALSE)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3826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3841</v>
      </c>
      <c r="B385" s="16" t="s">
        <v>1586</v>
      </c>
      <c r="C385" s="54" t="str">
        <f>VLOOKUP(B385,Indicator!$A$2:$F$1198,5,FALSE)</f>
        <v>Multidimensional poverty headcount ratio, children (% of population ages 0-17)</v>
      </c>
      <c r="D385" s="25" t="str">
        <f>VLOOKUP(B385,Indicator!$A$2:$F$1198,6,FALSE)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3827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3936</v>
      </c>
      <c r="B386" s="16" t="s">
        <v>1588</v>
      </c>
      <c r="C386" s="54" t="str">
        <f>VLOOKUP(B386,Indicator!$A$2:$F$1198,5,FALSE)</f>
        <v>Proportion of population using basic drinking water services (%)</v>
      </c>
      <c r="D386" s="25" t="str">
        <f>VLOOKUP(B386,Indicator!$A$2:$F$1198,6,FALSE)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3828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3937</v>
      </c>
      <c r="B387" s="16" t="s">
        <v>1590</v>
      </c>
      <c r="C387" s="54" t="str">
        <f>VLOOKUP(B387,Indicator!$A$2:$F$1198,5,FALSE)</f>
        <v>Proportion of population using basic sanitation services (%)</v>
      </c>
      <c r="D387" s="25" t="str">
        <f>VLOOKUP(B387,Indicator!$A$2:$F$1198,6,FALSE)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3829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3938</v>
      </c>
      <c r="B388" s="16" t="s">
        <v>1592</v>
      </c>
      <c r="C388" s="54" t="str">
        <f>VLOOKUP(B388,Indicator!$A$2:$F$1198,5,FALSE)</f>
        <v>Severe material deprivation rate (%)</v>
      </c>
      <c r="D388" s="25" t="str">
        <f>VLOOKUP(B388,Indicator!$A$2:$F$1198,6,FALSE)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3959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3939</v>
      </c>
      <c r="B389" s="16" t="s">
        <v>1594</v>
      </c>
      <c r="C389" s="54" t="str">
        <f>VLOOKUP(B389,Indicator!$A$2:$F$1198,5,FALSE)</f>
        <v>1.3.1. Proportion of population covered by at least one social protection benefit (%)</v>
      </c>
      <c r="D389" s="25" t="str">
        <f>VLOOKUP(B389,Indicator!$A$2:$F$1198,6,FALSE)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3960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3940</v>
      </c>
      <c r="B390" s="16" t="s">
        <v>1596</v>
      </c>
      <c r="C390" s="54" t="str">
        <f>VLOOKUP(B390,Indicator!$A$2:$F$1198,5,FALSE)</f>
        <v>1.3.1. Proportion of population covered by labour market programs (%)</v>
      </c>
      <c r="D390" s="25" t="str">
        <f>VLOOKUP(B390,Indicator!$A$2:$F$1198,6,FALSE)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3961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3941</v>
      </c>
      <c r="B391" s="16" t="s">
        <v>1598</v>
      </c>
      <c r="C391" s="54" t="str">
        <f>VLOOKUP(B391,Indicator!$A$2:$F$1198,5,FALSE)</f>
        <v>1.3.1. Proportion of population covered by social assistance programs (%)</v>
      </c>
      <c r="D391" s="25" t="str">
        <f>VLOOKUP(B391,Indicator!$A$2:$F$1198,6,FALSE)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3962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3942</v>
      </c>
      <c r="B392" s="16" t="s">
        <v>1600</v>
      </c>
      <c r="C392" s="54" t="str">
        <f>VLOOKUP(B392,Indicator!$A$2:$F$1198,5,FALSE)</f>
        <v>1.3.1. Proportion of population covered by social insurance programs (%)</v>
      </c>
      <c r="D392" s="25" t="str">
        <f>VLOOKUP(B392,Indicator!$A$2:$F$1198,6,FALSE)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3963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3943</v>
      </c>
      <c r="B393" s="16" t="s">
        <v>1602</v>
      </c>
      <c r="C393" s="54" t="str">
        <f>VLOOKUP(B393,Indicator!$A$2:$F$1198,5,FALSE)</f>
        <v>1.3.1. Proportion of employed population covered in the event of work injury (%)</v>
      </c>
      <c r="D393" s="25" t="str">
        <f>VLOOKUP(B393,Indicator!$A$2:$F$1198,6,FALSE)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3964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3944</v>
      </c>
      <c r="B394" s="16" t="s">
        <v>1604</v>
      </c>
      <c r="C394" s="54" t="str">
        <f>VLOOKUP(B394,Indicator!$A$2:$F$1198,5,FALSE)</f>
        <v>1.3.1. Proportion of children/households receiving child/family cash benefit (%)</v>
      </c>
      <c r="D394" s="25" t="str">
        <f>VLOOKUP(B394,Indicator!$A$2:$F$1198,6,FALSE)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3965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3945</v>
      </c>
      <c r="B395" s="16" t="s">
        <v>1606</v>
      </c>
      <c r="C395" s="54" t="str">
        <f>VLOOKUP(B395,Indicator!$A$2:$F$1198,5,FALSE)</f>
        <v>1.3.1. Proportion of population with severe disabilities receiving disability cash benefit (%)</v>
      </c>
      <c r="D395" s="25" t="str">
        <f>VLOOKUP(B395,Indicator!$A$2:$F$1198,6,FALSE)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3966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3946</v>
      </c>
      <c r="B396" s="16" t="s">
        <v>1608</v>
      </c>
      <c r="C396" s="54" t="str">
        <f>VLOOKUP(B396,Indicator!$A$2:$F$1198,5,FALSE)</f>
        <v>1.3.1. Proportion of mothers with newborns receiving maternity cash benefit (%)</v>
      </c>
      <c r="D396" s="25" t="str">
        <f>VLOOKUP(B396,Indicator!$A$2:$F$1198,6,FALSE)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3967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3947</v>
      </c>
      <c r="B397" s="16" t="s">
        <v>1610</v>
      </c>
      <c r="C397" s="54" t="str">
        <f>VLOOKUP(B397,Indicator!$A$2:$F$1198,5,FALSE)</f>
        <v>1.3.1. Proportion of poor population receiving social assistance cash benefit (%)</v>
      </c>
      <c r="D397" s="25" t="str">
        <f>VLOOKUP(B397,Indicator!$A$2:$F$1198,6,FALSE)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3968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3948</v>
      </c>
      <c r="B398" s="16" t="s">
        <v>1612</v>
      </c>
      <c r="C398" s="54" t="str">
        <f>VLOOKUP(B398,Indicator!$A$2:$F$1198,5,FALSE)</f>
        <v>1.3.1. Proportion of unemployed persons receiving unemployment cash benefit (%)</v>
      </c>
      <c r="D398" s="25" t="str">
        <f>VLOOKUP(B398,Indicator!$A$2:$F$1198,6,FALSE)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3969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3949</v>
      </c>
      <c r="B399" s="16" t="s">
        <v>1614</v>
      </c>
      <c r="C399" s="54" t="str">
        <f>VLOOKUP(B399,Indicator!$A$2:$F$1198,5,FALSE)</f>
        <v>1.3.1. Proportion of vulnerable population receiving social assistance cash benefit (%)</v>
      </c>
      <c r="D399" s="25" t="str">
        <f>VLOOKUP(B399,Indicator!$A$2:$F$1198,6,FALSE)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3970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3950</v>
      </c>
      <c r="B400" s="16" t="s">
        <v>1616</v>
      </c>
      <c r="C400" s="54" t="str">
        <f>VLOOKUP(B400,Indicator!$A$2:$F$1198,5,FALSE)</f>
        <v>1.3.1. Proportion of population above statutory pensionable age receiving a pension (%)</v>
      </c>
      <c r="D400" s="25" t="str">
        <f>VLOOKUP(B400,Indicator!$A$2:$F$1198,6,FALSE)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3971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3951</v>
      </c>
      <c r="B401" s="16" t="s">
        <v>1646</v>
      </c>
      <c r="C401" s="56" t="str">
        <f>VLOOKUP(B401,Indicator!$A$2:$F$1198,5,FALSE)</f>
        <v>Percentage of children (0-17) living with two parents</v>
      </c>
      <c r="D401" s="25" t="str">
        <f>VLOOKUP(B401,Indicator!$A$2:$F$1198,6,FALSE)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3972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3952</v>
      </c>
      <c r="B402" s="16" t="s">
        <v>1648</v>
      </c>
      <c r="C402" s="56" t="str">
        <f>VLOOKUP(B402,Indicator!$A$2:$F$1198,5,FALSE)</f>
        <v>Total child population aged 0-17 years (expressed in thousands)</v>
      </c>
      <c r="D402" s="25" t="str">
        <f>VLOOKUP(B402,Indicator!$A$2:$F$1198,6,FALSE)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3973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3953</v>
      </c>
      <c r="B403" s="16" t="s">
        <v>1650</v>
      </c>
      <c r="C403" s="56" t="str">
        <f>VLOOKUP(B403,Indicator!$A$2:$F$1198,5,FALSE)</f>
        <v>Total adolescent population aged 10-19 years (expressed in thousands)</v>
      </c>
      <c r="D403" s="25" t="str">
        <f>VLOOKUP(B403,Indicator!$A$2:$F$1198,6,FALSE)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3974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3954</v>
      </c>
      <c r="B404" s="16" t="s">
        <v>1652</v>
      </c>
      <c r="C404" s="56" t="str">
        <f>VLOOKUP(B404,Indicator!$A$2:$F$1198,5,FALSE)</f>
        <v>Total population prospects (expressed in thousands)</v>
      </c>
      <c r="D404" s="25" t="str">
        <f>VLOOKUP(B404,Indicator!$A$2:$F$1198,6,FALSE)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3975</v>
      </c>
      <c r="I404" s="25" t="str">
        <f>VLOOKUP(H404,Source!$A$2:$G$526,3,FALSE)</f>
        <v>Helix: DM_TOT_POP_PROSP</v>
      </c>
      <c r="J404" s="1" t="s">
        <v>840</v>
      </c>
      <c r="K404" s="25" t="str">
        <f>VLOOKUP(J404,Transformation!$A$2:$G$471,2,FALSE)</f>
        <v>Sum of single age population</v>
      </c>
    </row>
    <row r="405" spans="1:11" x14ac:dyDescent="0.35">
      <c r="A405" s="1" t="s">
        <v>3955</v>
      </c>
      <c r="B405" s="16" t="s">
        <v>1654</v>
      </c>
      <c r="C405" s="56" t="str">
        <f>VLOOKUP(B405,Indicator!$A$2:$F$1198,5,FALSE)</f>
        <v>Percentage of children as a share of the total population</v>
      </c>
      <c r="D405" s="25" t="str">
        <f>VLOOKUP(B405,Indicator!$A$2:$F$1198,6,FALSE)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3976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3956</v>
      </c>
      <c r="B406" s="16" t="s">
        <v>1656</v>
      </c>
      <c r="C406" s="56" t="str">
        <f>VLOOKUP(B406,Indicator!$A$2:$F$1198,5,FALSE)</f>
        <v>Sex ratio at birth (male births per female births)</v>
      </c>
      <c r="D406" s="25" t="str">
        <f>VLOOKUP(B406,Indicator!$A$2:$F$1198,6,FALSE)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3977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3957</v>
      </c>
      <c r="B407" s="16" t="s">
        <v>1658</v>
      </c>
      <c r="C407" s="56" t="str">
        <f>VLOOKUP(B407,Indicator!$A$2:$F$1198,5,FALSE)</f>
        <v>Total adolescent, young and youth population aged 10-24 years (expressed in thousands)</v>
      </c>
      <c r="D407" s="25" t="str">
        <f>VLOOKUP(B407,Indicator!$A$2:$F$1198,6,FALSE)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3978</v>
      </c>
      <c r="I407" s="25" t="str">
        <f>VLOOKUP(H407,Source!$A$2:$G$526,3,FALSE)</f>
        <v>Helix: DM_ADOL_YOUTH_POP</v>
      </c>
      <c r="J407" s="1" t="s">
        <v>839</v>
      </c>
      <c r="K407" s="25" t="str">
        <f>VLOOKUP(J407,Transformation!$A$2:$G$471,2,FALSE)</f>
        <v>Sum of single age population</v>
      </c>
    </row>
    <row r="408" spans="1:11" x14ac:dyDescent="0.35">
      <c r="A408" s="1" t="s">
        <v>3958</v>
      </c>
      <c r="B408" s="16" t="s">
        <v>1660</v>
      </c>
      <c r="C408" s="56" t="str">
        <f>VLOOKUP(B408,Indicator!$A$2:$F$1198,5,FALSE)</f>
        <v>Total adult youth population aged 20-29 years (expressed in thousands)</v>
      </c>
      <c r="D408" s="25" t="str">
        <f>VLOOKUP(B408,Indicator!$A$2:$F$1198,6,FALSE)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3979</v>
      </c>
      <c r="I408" s="25" t="str">
        <f>VLOOKUP(H408,Source!$A$2:$G$526,3,FALSE)</f>
        <v>Helix: DM_ADULT_YOUTH_POP</v>
      </c>
      <c r="J408" s="1" t="s">
        <v>842</v>
      </c>
      <c r="K408" s="25" t="str">
        <f>VLOOKUP(J408,Transformation!$A$2:$G$471,2,FALSE)</f>
        <v>Sum of single age population</v>
      </c>
    </row>
    <row r="409" spans="1:11" x14ac:dyDescent="0.35">
      <c r="A409" s="1" t="s">
        <v>4011</v>
      </c>
      <c r="B409" s="16" t="s">
        <v>1662</v>
      </c>
      <c r="C409" s="56" t="str">
        <f>VLOOKUP(B409,Indicator!$A$2:$F$1198,5,FALSE)</f>
        <v>Total population of reproductive age 15-49 years (expressed in thousands)</v>
      </c>
      <c r="D409" s="25" t="str">
        <f>VLOOKUP(B409,Indicator!$A$2:$F$1198,6,FALSE)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3980</v>
      </c>
      <c r="I409" s="25" t="str">
        <f>VLOOKUP(H409,Source!$A$2:$G$526,3,FALSE)</f>
        <v>Helix: DM_REPD_AGE_POP</v>
      </c>
      <c r="J409" s="1" t="s">
        <v>841</v>
      </c>
      <c r="K409" s="25" t="str">
        <f>VLOOKUP(J409,Transformation!$A$2:$G$471,2,FALSE)</f>
        <v>Sum of single age population</v>
      </c>
    </row>
    <row r="410" spans="1:11" x14ac:dyDescent="0.35">
      <c r="A410" s="1" t="s">
        <v>4012</v>
      </c>
      <c r="B410" s="16" t="s">
        <v>1664</v>
      </c>
      <c r="C410" s="56" t="str">
        <f>VLOOKUP(B410,Indicator!$A$2:$F$1198,5,FALSE)</f>
        <v>Human Development Index (HDI)</v>
      </c>
      <c r="D410" s="25" t="str">
        <f>VLOOKUP(B410,Indicator!$A$2:$F$1198,6,FALSE)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3981</v>
      </c>
      <c r="I410" s="25" t="str">
        <f>VLOOKUP(H410,Source!$A$2:$G$526,3,FALSE)</f>
        <v>UNDP: EC_HDI</v>
      </c>
      <c r="K410" s="1"/>
    </row>
    <row r="411" spans="1:11" x14ac:dyDescent="0.35">
      <c r="A411" s="1" t="s">
        <v>4092</v>
      </c>
      <c r="B411" s="16" t="s">
        <v>1666</v>
      </c>
      <c r="C411" s="56" t="str">
        <f>VLOOKUP(B411,Indicator!$A$2:$F$1198,5,FALSE)</f>
        <v>GDP growth (annual %)</v>
      </c>
      <c r="D411" s="25" t="str">
        <f>VLOOKUP(B411,Indicator!$A$2:$F$1198,6,FALSE)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4013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4093</v>
      </c>
      <c r="B412" s="16" t="s">
        <v>1668</v>
      </c>
      <c r="C412" s="56" t="str">
        <f>VLOOKUP(B412,Indicator!$A$2:$F$1198,5,FALSE)</f>
        <v>GDP per capita growth (annual %)</v>
      </c>
      <c r="D412" s="25" t="str">
        <f>VLOOKUP(B412,Indicator!$A$2:$F$1198,6,FALSE)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4014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4094</v>
      </c>
      <c r="B413" s="16" t="s">
        <v>1670</v>
      </c>
      <c r="C413" s="56" t="str">
        <f>VLOOKUP(B413,Indicator!$A$2:$F$1198,5,FALSE)</f>
        <v>Gross national expenditure (% of GDP)</v>
      </c>
      <c r="D413" s="25" t="str">
        <f>VLOOKUP(B413,Indicator!$A$2:$F$1198,6,FALSE)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4125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4095</v>
      </c>
      <c r="B414" s="16" t="s">
        <v>1672</v>
      </c>
      <c r="C414" s="56" t="str">
        <f>VLOOKUP(B414,Indicator!$A$2:$F$1198,5,FALSE)</f>
        <v>Total general government expenditure (% of GDP)</v>
      </c>
      <c r="D414" s="25" t="str">
        <f>VLOOKUP(B414,Indicator!$A$2:$F$1198,6,FALSE)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4126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4096</v>
      </c>
      <c r="B415" s="16" t="s">
        <v>1674</v>
      </c>
      <c r="C415" s="56" t="str">
        <f>VLOOKUP(B415,Indicator!$A$2:$F$1198,5,FALSE)</f>
        <v>Total central government expenditure (% of GDP)</v>
      </c>
      <c r="D415" s="25" t="str">
        <f>VLOOKUP(B415,Indicator!$A$2:$F$1198,6,FALSE)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4127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4097</v>
      </c>
      <c r="B416" s="16" t="s">
        <v>1676</v>
      </c>
      <c r="C416" s="56" t="str">
        <f>VLOOKUP(B416,Indicator!$A$2:$F$1198,5,FALSE)</f>
        <v>Total state government expenditure (% of GDP)</v>
      </c>
      <c r="D416" s="25" t="str">
        <f>VLOOKUP(B416,Indicator!$A$2:$F$1198,6,FALSE)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4128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4098</v>
      </c>
      <c r="B417" s="16" t="s">
        <v>1678</v>
      </c>
      <c r="C417" s="56" t="str">
        <f>VLOOKUP(B417,Indicator!$A$2:$F$1198,5,FALSE)</f>
        <v>Total local government expenditure (% of GDP)</v>
      </c>
      <c r="D417" s="25" t="str">
        <f>VLOOKUP(B417,Indicator!$A$2:$F$1198,6,FALSE)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4129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4099</v>
      </c>
      <c r="B418" s="16" t="s">
        <v>1680</v>
      </c>
      <c r="C418" s="56" t="str">
        <f>VLOOKUP(B418,Indicator!$A$2:$F$1198,5,FALSE)</f>
        <v>Total social security funds expenditure (% of GDP)</v>
      </c>
      <c r="D418" s="25" t="str">
        <f>VLOOKUP(B418,Indicator!$A$2:$F$1198,6,FALSE)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4130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4100</v>
      </c>
      <c r="B419" s="16" t="s">
        <v>1682</v>
      </c>
      <c r="C419" s="56" t="str">
        <f>VLOOKUP(B419,Indicator!$A$2:$F$1198,5,FALSE)</f>
        <v>17.1.1. Total government revenue (budgetary central government) as a proportion of GDP (%)</v>
      </c>
      <c r="D419" s="25" t="str">
        <f>VLOOKUP(B419,Indicator!$A$2:$F$1198,6,FALSE)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4131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4101</v>
      </c>
      <c r="B420" s="16" t="s">
        <v>1684</v>
      </c>
      <c r="C420" s="56" t="str">
        <f>VLOOKUP(B420,Indicator!$A$2:$F$1198,5,FALSE)</f>
        <v>Total general government expenditure in Social Protection (% of GDP)</v>
      </c>
      <c r="D420" s="25" t="str">
        <f>VLOOKUP(B420,Indicator!$A$2:$F$1198,6,FALSE)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4132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4102</v>
      </c>
      <c r="B421" s="16" t="s">
        <v>1686</v>
      </c>
      <c r="C421" s="56" t="str">
        <f>VLOOKUP(B421,Indicator!$A$2:$F$1198,5,FALSE)</f>
        <v>Total general government expenditure in Social Protection (% of total government expenditure)</v>
      </c>
      <c r="D421" s="25" t="str">
        <f>VLOOKUP(B421,Indicator!$A$2:$F$1198,6,FALSE)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4133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4103</v>
      </c>
      <c r="B422" s="16" t="s">
        <v>1688</v>
      </c>
      <c r="C422" s="56" t="str">
        <f>VLOOKUP(B422,Indicator!$A$2:$F$1198,5,FALSE)</f>
        <v>GDP per capita, PPP (current international $)</v>
      </c>
      <c r="D422" s="25" t="str">
        <f>VLOOKUP(B422,Indicator!$A$2:$F$1198,6,FALSE)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4134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4104</v>
      </c>
      <c r="B423" s="16" t="s">
        <v>516</v>
      </c>
      <c r="C423" s="56" t="str">
        <f>VLOOKUP(B423,Indicator!$A$2:$F$1198,5,FALSE)</f>
        <v>GNI, Atlas method (current US$)</v>
      </c>
      <c r="D423" s="25" t="str">
        <f>VLOOKUP(B423,Indicator!$A$2:$F$1198,6,FALSE)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4135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4105</v>
      </c>
      <c r="B424" s="16" t="s">
        <v>520</v>
      </c>
      <c r="C424" s="56" t="str">
        <f>VLOOKUP(B424,Indicator!$A$2:$F$1198,5,FALSE)</f>
        <v>GNI per capita, Atlas method (current US$)</v>
      </c>
      <c r="D424" s="25" t="str">
        <f>VLOOKUP(B424,Indicator!$A$2:$F$1198,6,FALSE)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4136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4106</v>
      </c>
      <c r="B425" s="16" t="s">
        <v>1692</v>
      </c>
      <c r="C425" s="56" t="str">
        <f>VLOOKUP(B425,Indicator!$A$2:$F$1198,5,FALSE)</f>
        <v>Central government debt, total (% of GDP)</v>
      </c>
      <c r="D425" s="25" t="str">
        <f>VLOOKUP(B425,Indicator!$A$2:$F$1198,6,FALSE)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4137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4107</v>
      </c>
      <c r="B426" s="16" t="s">
        <v>1694</v>
      </c>
      <c r="C426" s="56" t="str">
        <f>VLOOKUP(B426,Indicator!$A$2:$F$1198,5,FALSE)</f>
        <v>Gini index (World Bank estimate)</v>
      </c>
      <c r="D426" s="25" t="str">
        <f>VLOOKUP(B426,Indicator!$A$2:$F$1198,6,FALSE)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4138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4350</v>
      </c>
      <c r="B427" s="16" t="s">
        <v>1696</v>
      </c>
      <c r="C427" s="56" t="str">
        <f>VLOOKUP(B427,Indicator!$A$2:$F$1198,5,FALSE)</f>
        <v>8.5.2. Unemployment, national estimate (% of total labor force)</v>
      </c>
      <c r="D427" s="25" t="str">
        <f>VLOOKUP(B427,Indicator!$A$2:$F$1198,6,FALSE)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4139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4351</v>
      </c>
      <c r="B428" s="16" t="s">
        <v>1698</v>
      </c>
      <c r="C428" s="56" t="str">
        <f>VLOOKUP(B428,Indicator!$A$2:$F$1198,5,FALSE)</f>
        <v>8.5.2. Unemployment, modelled ILO estimate (% of total labor force)</v>
      </c>
      <c r="D428" s="25" t="str">
        <f>VLOOKUP(B428,Indicator!$A$2:$F$1198,6,FALSE)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4140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4352</v>
      </c>
      <c r="B429" s="16" t="s">
        <v>1700</v>
      </c>
      <c r="C429" s="56" t="str">
        <f>VLOOKUP(B429,Indicator!$A$2:$F$1198,5,FALSE)</f>
        <v>Maternity leave paid benefits (ILO standards)</v>
      </c>
      <c r="D429" s="25" t="str">
        <f>VLOOKUP(B429,Indicator!$A$2:$F$1198,6,FALSE)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4347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4372</v>
      </c>
      <c r="B430" s="16" t="s">
        <v>1702</v>
      </c>
      <c r="C430" s="56" t="str">
        <f>VLOOKUP(B430,Indicator!$A$2:$F$1198,5,FALSE)</f>
        <v>Paternity leave paid benefits (of any length)</v>
      </c>
      <c r="D430" s="25" t="str">
        <f>VLOOKUP(B430,Indicator!$A$2:$F$1198,6,FALSE)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4348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4673</v>
      </c>
      <c r="B431" s="16" t="s">
        <v>1704</v>
      </c>
      <c r="C431" s="56" t="str">
        <f>VLOOKUP(B431,Indicator!$A$2:$F$1198,5,FALSE)</f>
        <v>Gender Development Index (GDI)</v>
      </c>
      <c r="D431" s="25" t="str">
        <f>VLOOKUP(B431,Indicator!$A$2:$F$1198,6,FALSE)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4349</v>
      </c>
      <c r="I431" s="25" t="str">
        <f>VLOOKUP(H431,Source!$A$2:$G$526,3,FALSE)</f>
        <v>UNDP: EC_GDI</v>
      </c>
      <c r="K431" s="1"/>
    </row>
    <row r="432" spans="1:11" x14ac:dyDescent="0.35">
      <c r="A432" s="1" t="s">
        <v>4674</v>
      </c>
      <c r="B432" s="16" t="s">
        <v>1706</v>
      </c>
      <c r="C432" s="56" t="str">
        <f>VLOOKUP(B432,Indicator!$A$2:$F$1198,5,FALSE)</f>
        <v>Gender Inequality Index (GII)</v>
      </c>
      <c r="D432" s="25" t="str">
        <f>VLOOKUP(B432,Indicator!$A$2:$F$1198,6,FALSE)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4371</v>
      </c>
      <c r="I432" s="25" t="str">
        <f>VLOOKUP(H432,Source!$A$2:$G$526,3,FALSE)</f>
        <v>UNDP: EC_GII</v>
      </c>
      <c r="K432" s="1"/>
    </row>
    <row r="433" spans="1:11" x14ac:dyDescent="0.35">
      <c r="A433" s="1" t="s">
        <v>4675</v>
      </c>
      <c r="B433" s="16" t="s">
        <v>1708</v>
      </c>
      <c r="C433" s="56" t="str">
        <f>VLOOKUP(B433,Indicator!$A$2:$F$1198,5,FALSE)</f>
        <v>CPIA gender equality rating (1=low to 6=high)</v>
      </c>
      <c r="D433" s="25" t="str">
        <f>VLOOKUP(B433,Indicator!$A$2:$F$1198,6,FALSE)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4537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4676</v>
      </c>
      <c r="B434" s="16" t="s">
        <v>1710</v>
      </c>
      <c r="C434" s="56" t="str">
        <f>VLOOKUP(B434,Indicator!$A$2:$F$1198,5,FALSE)</f>
        <v>Social Institutions and Gender Index (SIGI)</v>
      </c>
      <c r="D434" s="25" t="str">
        <f>VLOOKUP(B434,Indicator!$A$2:$F$1198,6,FALSE)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4538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4677</v>
      </c>
      <c r="B435" s="16" t="s">
        <v>1712</v>
      </c>
      <c r="C435" s="56" t="str">
        <f>VLOOKUP(B435,Indicator!$A$2:$F$1198,5,FALSE)</f>
        <v>8.5.2. Youth unemployment rate (% of population aged 15 to 29 years old)</v>
      </c>
      <c r="D435" s="25" t="str">
        <f>VLOOKUP(B435,Indicator!$A$2:$F$1198,6,FALSE)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4539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4678</v>
      </c>
      <c r="B436" s="16" t="s">
        <v>1714</v>
      </c>
      <c r="C436" s="56" t="str">
        <f>VLOOKUP(B436,Indicator!$A$2:$F$1198,5,FALSE)</f>
        <v>Labour force participation rate (%)</v>
      </c>
      <c r="D436" s="25" t="str">
        <f>VLOOKUP(B436,Indicator!$A$2:$F$1198,6,FALSE)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4540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4679</v>
      </c>
      <c r="B437" s="16" t="s">
        <v>1716</v>
      </c>
      <c r="C437" s="56" t="str">
        <f>VLOOKUP(B437,Indicator!$A$2:$F$1198,5,FALSE)</f>
        <v>Gross national income (GNI) per capita (constant 2017 PPP$)</v>
      </c>
      <c r="D437" s="25" t="str">
        <f>VLOOKUP(B437,Indicator!$A$2:$F$1198,6,FALSE)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4541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4680</v>
      </c>
      <c r="B438" s="16" t="s">
        <v>1718</v>
      </c>
      <c r="C438" s="56" t="str">
        <f>VLOOKUP(B438,Indicator!$A$2:$F$1198,5,FALSE)</f>
        <v>8.10.2. Proportion of adults with an account at a financial institution or mobile-money-service provider (% of adults aged 15 years and older)</v>
      </c>
      <c r="D438" s="25" t="str">
        <f>VLOOKUP(B438,Indicator!$A$2:$F$1198,6,FALSE)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4542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4681</v>
      </c>
      <c r="B439" s="16" t="s">
        <v>1720</v>
      </c>
      <c r="C439" s="56" t="str">
        <f>VLOOKUP(B439,Indicator!$A$2:$F$1198,5,FALSE)</f>
        <v>5.4.1. Proportion of time spent on unpaid domestic chores and care work (%)</v>
      </c>
      <c r="D439" s="25" t="str">
        <f>VLOOKUP(B439,Indicator!$A$2:$F$1198,6,FALSE)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4543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4682</v>
      </c>
      <c r="B440" s="16" t="s">
        <v>1722</v>
      </c>
      <c r="C440" s="56" t="str">
        <f>VLOOKUP(B440,Indicator!$A$2:$F$1198,5,FALSE)</f>
        <v>5.5.1. Proportion of seats held by women in national parliaments (%)</v>
      </c>
      <c r="D440" s="25" t="str">
        <f>VLOOKUP(B440,Indicator!$A$2:$F$1198,6,FALSE)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4544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4683</v>
      </c>
      <c r="B441" s="16" t="s">
        <v>1724</v>
      </c>
      <c r="C441" s="56" t="str">
        <f>VLOOKUP(B441,Indicator!$A$2:$F$1198,5,FALSE)</f>
        <v>Inactivity rate (%)</v>
      </c>
      <c r="D441" s="25" t="str">
        <f>VLOOKUP(B441,Indicator!$A$2:$F$1198,6,FALSE)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4545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4684</v>
      </c>
      <c r="B442" s="16" t="s">
        <v>1726</v>
      </c>
      <c r="C442" s="56" t="str">
        <f>VLOOKUP(B442,Indicator!$A$2:$F$1198,5,FALSE)</f>
        <v>Youth inactivity rate (% of population aged 15 to 29 years old)</v>
      </c>
      <c r="D442" s="25" t="str">
        <f>VLOOKUP(B442,Indicator!$A$2:$F$1198,6,FALSE)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4546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4685</v>
      </c>
      <c r="B443" s="16" t="s">
        <v>1728</v>
      </c>
      <c r="C443" s="56" t="str">
        <f>VLOOKUP(B443,Indicator!$A$2:$F$1198,5,FALSE)</f>
        <v>Gender pay gap in unadjusted form (%)</v>
      </c>
      <c r="D443" s="25" t="str">
        <f>VLOOKUP(B443,Indicator!$A$2:$F$1198,6,FALSE)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4547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4686</v>
      </c>
      <c r="B444" s="16" t="s">
        <v>1730</v>
      </c>
      <c r="C444" s="56" t="str">
        <f>VLOOKUP(B444,Indicator!$A$2:$F$1198,5,FALSE)</f>
        <v>Share of women declaring lack of confidence in the justice system (%)</v>
      </c>
      <c r="D444" s="25" t="str">
        <f>VLOOKUP(B444,Indicator!$A$2:$F$1198,6,FALSE)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4548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4687</v>
      </c>
      <c r="B445" s="16" t="s">
        <v>1732</v>
      </c>
      <c r="C445" s="56" t="str">
        <f>VLOOKUP(B445,Indicator!$A$2:$F$1198,5,FALSE)</f>
        <v>Human capital index (HCI) (scale 0-1)</v>
      </c>
      <c r="D445" s="25" t="str">
        <f>VLOOKUP(B445,Indicator!$A$2:$F$1198,6,FALSE)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4549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4688</v>
      </c>
      <c r="B446" s="16" t="s">
        <v>1734</v>
      </c>
      <c r="C446" s="56" t="str">
        <f>VLOOKUP(B446,Indicator!$A$2:$F$1198,5,FALSE)</f>
        <v>Minimum wages (EUR)</v>
      </c>
      <c r="D446" s="25" t="str">
        <f>VLOOKUP(B446,Indicator!$A$2:$F$1198,6,FALSE)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4550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4689</v>
      </c>
      <c r="B447" s="16" t="s">
        <v>1736</v>
      </c>
      <c r="C447" s="56" t="str">
        <f>VLOOKUP(B447,Indicator!$A$2:$F$1198,5,FALSE)</f>
        <v>Refugee population by country or territory of asylum</v>
      </c>
      <c r="D447" s="25" t="str">
        <f>VLOOKUP(B447,Indicator!$A$2:$F$1198,6,FALSE)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4551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4690</v>
      </c>
      <c r="B448" s="16" t="s">
        <v>1738</v>
      </c>
      <c r="C448" s="56" t="str">
        <f>VLOOKUP(B448,Indicator!$A$2:$F$1198,5,FALSE)</f>
        <v>Refugee population by country or territory of origin</v>
      </c>
      <c r="D448" s="25" t="str">
        <f>VLOOKUP(B448,Indicator!$A$2:$F$1198,6,FALSE)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4552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4691</v>
      </c>
      <c r="B449" s="16" t="s">
        <v>1740</v>
      </c>
      <c r="C449" s="56" t="str">
        <f>VLOOKUP(B449,Indicator!$A$2:$F$1198,5,FALSE)</f>
        <v>First time asylum applicants (persons)</v>
      </c>
      <c r="D449" s="25" t="str">
        <f>VLOOKUP(B449,Indicator!$A$2:$F$1198,6,FALSE)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4553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4692</v>
      </c>
      <c r="B450" s="16" t="s">
        <v>1742</v>
      </c>
      <c r="C450" s="56" t="str">
        <f>VLOOKUP(B450,Indicator!$A$2:$F$1198,5,FALSE)</f>
        <v>Asylum applicants considered to be unaccompanied minors (persons)</v>
      </c>
      <c r="D450" s="25" t="str">
        <f>VLOOKUP(B450,Indicator!$A$2:$F$1198,6,FALSE)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4554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4693</v>
      </c>
      <c r="B451" s="16" t="s">
        <v>1744</v>
      </c>
      <c r="C451" s="56" t="str">
        <f>VLOOKUP(B451,Indicator!$A$2:$F$1198,5,FALSE)</f>
        <v>International migrant stock by country of destination (thousands of persons)</v>
      </c>
      <c r="D451" s="25" t="str">
        <f>VLOOKUP(B451,Indicator!$A$2:$F$1198,6,FALSE)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4555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4694</v>
      </c>
      <c r="B452" s="16" t="s">
        <v>1746</v>
      </c>
      <c r="C452" s="56" t="str">
        <f>VLOOKUP(B452,Indicator!$A$2:$F$1198,5,FALSE)</f>
        <v>International migrant stock by country of destination (% of total population)</v>
      </c>
      <c r="D452" s="25" t="str">
        <f>VLOOKUP(B452,Indicator!$A$2:$F$1198,6,FALSE)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4556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4695</v>
      </c>
      <c r="B453" s="16" t="s">
        <v>1748</v>
      </c>
      <c r="C453" s="56" t="str">
        <f>VLOOKUP(B453,Indicator!$A$2:$F$1198,5,FALSE)</f>
        <v>11.5.1. Number of deaths and missing persons attributed to disasters (per 100,000 population)</v>
      </c>
      <c r="D453" s="25" t="str">
        <f>VLOOKUP(B453,Indicator!$A$2:$F$1198,6,FALSE)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4557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4696</v>
      </c>
      <c r="B454" s="16" t="s">
        <v>1750</v>
      </c>
      <c r="C454" s="56" t="str">
        <f>VLOOKUP(B454,Indicator!$A$2:$F$1198,5,FALSE)</f>
        <v>11.5.1. Number of directly affected persons attributed to disasters (per 100,000 population)</v>
      </c>
      <c r="D454" s="25" t="str">
        <f>VLOOKUP(B454,Indicator!$A$2:$F$1198,6,FALSE)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4558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4697</v>
      </c>
      <c r="B455" s="16" t="s">
        <v>1752</v>
      </c>
      <c r="C455" s="56" t="str">
        <f>VLOOKUP(B455,Indicator!$A$2:$F$1198,5,FALSE)</f>
        <v>3.9.1. Crude death rate attributed to ambient air pollution (deaths per 100,000 population)</v>
      </c>
      <c r="D455" s="25" t="str">
        <f>VLOOKUP(B455,Indicator!$A$2:$F$1198,6,FALSE)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4559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4698</v>
      </c>
      <c r="B456" s="16" t="s">
        <v>1754</v>
      </c>
      <c r="C456" s="56" t="str">
        <f>VLOOKUP(B456,Indicator!$A$2:$F$1198,5,FALSE)</f>
        <v>3.9.1. Crude death rate attributed to household air pollution (deaths per 100,000 population)</v>
      </c>
      <c r="D456" s="25" t="str">
        <f>VLOOKUP(B456,Indicator!$A$2:$F$1198,6,FALSE)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4560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4699</v>
      </c>
      <c r="B457" s="16" t="s">
        <v>1756</v>
      </c>
      <c r="C457" s="56" t="str">
        <f>VLOOKUP(B457,Indicator!$A$2:$F$1198,5,FALSE)</f>
        <v>3.9.1. Crude death rate attributed to household and ambient air pollution (deaths per 100,000 population)</v>
      </c>
      <c r="D457" s="25" t="str">
        <f>VLOOKUP(B457,Indicator!$A$2:$F$1198,6,FALSE)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4561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4700</v>
      </c>
      <c r="B458" s="16" t="s">
        <v>1758</v>
      </c>
      <c r="C458" s="56" t="str">
        <f>VLOOKUP(B458,Indicator!$A$2:$F$1198,5,FALSE)</f>
        <v>3.9.1. Age-standardized mortality rate attributed to ambient air pollution (deaths per 100,000 population)</v>
      </c>
      <c r="D458" s="25" t="str">
        <f>VLOOKUP(B458,Indicator!$A$2:$F$1198,6,FALSE)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4562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4701</v>
      </c>
      <c r="B459" s="16" t="s">
        <v>1760</v>
      </c>
      <c r="C459" s="56" t="str">
        <f>VLOOKUP(B459,Indicator!$A$2:$F$1198,5,FALSE)</f>
        <v>3.9.1. Age-standardized mortality rate attributed to household air pollution (deaths per 100,000 population)</v>
      </c>
      <c r="D459" s="25" t="str">
        <f>VLOOKUP(B459,Indicator!$A$2:$F$1198,6,FALSE)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4563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4702</v>
      </c>
      <c r="B460" s="16" t="s">
        <v>1762</v>
      </c>
      <c r="C460" s="56" t="str">
        <f>VLOOKUP(B460,Indicator!$A$2:$F$1198,5,FALSE)</f>
        <v>3.9.1. Age-standardized mortality rate attributed to household and ambient air pollution (deaths per 100,000 population)</v>
      </c>
      <c r="D460" s="25" t="str">
        <f>VLOOKUP(B460,Indicator!$A$2:$F$1198,6,FALSE)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4564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4703</v>
      </c>
      <c r="B461" s="16" t="s">
        <v>1764</v>
      </c>
      <c r="C461" s="56" t="str">
        <f>VLOOKUP(B461,Indicator!$A$2:$F$1198,5,FALSE)</f>
        <v>Total number of deaths attributable to ambient air pollution</v>
      </c>
      <c r="D461" s="25" t="str">
        <f>VLOOKUP(B461,Indicator!$A$2:$F$1198,6,FALSE)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4565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4704</v>
      </c>
      <c r="B462" s="16" t="s">
        <v>1766</v>
      </c>
      <c r="C462" s="56" t="str">
        <f>VLOOKUP(B462,Indicator!$A$2:$F$1198,5,FALSE)</f>
        <v>Total number of deaths attributable to household air pollution</v>
      </c>
      <c r="D462" s="25" t="str">
        <f>VLOOKUP(B462,Indicator!$A$2:$F$1198,6,FALSE)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4566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4705</v>
      </c>
      <c r="B463" s="16" t="s">
        <v>1768</v>
      </c>
      <c r="C463" s="56" t="str">
        <f>VLOOKUP(B463,Indicator!$A$2:$F$1198,5,FALSE)</f>
        <v>Children's vulnerability index: lack of essential services of health and nutrition</v>
      </c>
      <c r="D463" s="25" t="str">
        <f>VLOOKUP(B463,Indicator!$A$2:$F$1198,6,FALSE)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4567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4706</v>
      </c>
      <c r="B464" s="16" t="s">
        <v>1770</v>
      </c>
      <c r="C464" s="56" t="str">
        <f>VLOOKUP(B464,Indicator!$A$2:$F$1198,5,FALSE)</f>
        <v>Children's vulnerability index: lack of essential services of education</v>
      </c>
      <c r="D464" s="25" t="str">
        <f>VLOOKUP(B464,Indicator!$A$2:$F$1198,6,FALSE)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4568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4707</v>
      </c>
      <c r="B465" s="16" t="s">
        <v>1772</v>
      </c>
      <c r="C465" s="56" t="str">
        <f>VLOOKUP(B465,Indicator!$A$2:$F$1198,5,FALSE)</f>
        <v>Children's vulnerability index: lack of essential services of water, sanitation and hygiene (WASH)</v>
      </c>
      <c r="D465" s="25" t="str">
        <f>VLOOKUP(B465,Indicator!$A$2:$F$1198,6,FALSE)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4569</v>
      </c>
      <c r="I465" s="25" t="str">
        <f>VLOOKUP(H465,Source!$A$2:$G$526,3,FALSE)</f>
        <v>CCRI: WASH</v>
      </c>
      <c r="K465" s="1"/>
    </row>
    <row r="466" spans="1:11" x14ac:dyDescent="0.35">
      <c r="A466" s="1" t="s">
        <v>4708</v>
      </c>
      <c r="B466" s="16" t="s">
        <v>1774</v>
      </c>
      <c r="C466" s="56" t="str">
        <f>VLOOKUP(B466,Indicator!$A$2:$F$1198,5,FALSE)</f>
        <v>Children's vulnerability index: lack of essential services of poverty, communication assets and social protection</v>
      </c>
      <c r="D466" s="25" t="str">
        <f>VLOOKUP(B466,Indicator!$A$2:$F$1198,6,FALSE)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4570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4709</v>
      </c>
      <c r="B467" s="16" t="s">
        <v>1776</v>
      </c>
      <c r="C467" s="56" t="str">
        <f>VLOOKUP(B467,Indicator!$A$2:$F$1198,5,FALSE)</f>
        <v>Children's vulnerability index to climate hazards due to the lack of access to essential services</v>
      </c>
      <c r="D467" s="25" t="str">
        <f>VLOOKUP(B467,Indicator!$A$2:$F$1198,6,FALSE)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4571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4710</v>
      </c>
      <c r="B468" s="16" t="s">
        <v>1778</v>
      </c>
      <c r="C468" s="56" t="str">
        <f>VLOOKUP(B468,Indicator!$A$2:$F$1198,5,FALSE)</f>
        <v>Children's Climate and Environment Risk Index (CCRI)</v>
      </c>
      <c r="D468" s="25" t="str">
        <f>VLOOKUP(B468,Indicator!$A$2:$F$1198,6,FALSE)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4572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4711</v>
      </c>
      <c r="B469" s="16" t="s">
        <v>1780</v>
      </c>
      <c r="C469" s="56" t="str">
        <f>VLOOKUP(B469,Indicator!$A$2:$F$1198,5,FALSE)</f>
        <v>7.1.2. Proportion of population with primary reliance on clean fuels and technology (%)</v>
      </c>
      <c r="D469" s="25" t="str">
        <f>VLOOKUP(B469,Indicator!$A$2:$F$1198,6,FALSE)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4573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4712</v>
      </c>
      <c r="B470" s="16" t="s">
        <v>1782</v>
      </c>
      <c r="C470" s="56" t="str">
        <f>VLOOKUP(B470,Indicator!$A$2:$F$1198,5,FALSE)</f>
        <v>7.1.1. Proportion of population with access to electricity (%)</v>
      </c>
      <c r="D470" s="25" t="str">
        <f>VLOOKUP(B470,Indicator!$A$2:$F$1198,6,FALSE)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4574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4713</v>
      </c>
      <c r="B471" s="16" t="s">
        <v>1784</v>
      </c>
      <c r="C471" s="56" t="str">
        <f>VLOOKUP(B471,Indicator!$A$2:$F$1198,5,FALSE)</f>
        <v>Children's exposure index to water scarsity</v>
      </c>
      <c r="D471" s="25" t="str">
        <f>VLOOKUP(B471,Indicator!$A$2:$F$1198,6,FALSE)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4575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4714</v>
      </c>
      <c r="B472" s="16" t="s">
        <v>1786</v>
      </c>
      <c r="C472" s="56" t="str">
        <f>VLOOKUP(B472,Indicator!$A$2:$F$1198,5,FALSE)</f>
        <v>Children's exposure index to riverine floods</v>
      </c>
      <c r="D472" s="25" t="str">
        <f>VLOOKUP(B472,Indicator!$A$2:$F$1198,6,FALSE)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4576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4715</v>
      </c>
      <c r="B473" s="16" t="s">
        <v>1788</v>
      </c>
      <c r="C473" s="56" t="str">
        <f>VLOOKUP(B473,Indicator!$A$2:$F$1198,5,FALSE)</f>
        <v>Children's exposure index to coastal floods</v>
      </c>
      <c r="D473" s="25" t="str">
        <f>VLOOKUP(B473,Indicator!$A$2:$F$1198,6,FALSE)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4577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4716</v>
      </c>
      <c r="B474" s="16" t="s">
        <v>1790</v>
      </c>
      <c r="C474" s="56" t="str">
        <f>VLOOKUP(B474,Indicator!$A$2:$F$1198,5,FALSE)</f>
        <v>Children's exposure index to tropical cyclones</v>
      </c>
      <c r="D474" s="25" t="str">
        <f>VLOOKUP(B474,Indicator!$A$2:$F$1198,6,FALSE)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4578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4717</v>
      </c>
      <c r="B475" s="16" t="s">
        <v>1792</v>
      </c>
      <c r="C475" s="56" t="str">
        <f>VLOOKUP(B475,Indicator!$A$2:$F$1198,5,FALSE)</f>
        <v>Children's exposure index to vector borne diseases</v>
      </c>
      <c r="D475" s="25" t="str">
        <f>VLOOKUP(B475,Indicator!$A$2:$F$1198,6,FALSE)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4579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4718</v>
      </c>
      <c r="B476" s="16" t="s">
        <v>1794</v>
      </c>
      <c r="C476" s="56" t="str">
        <f>VLOOKUP(B476,Indicator!$A$2:$F$1198,5,FALSE)</f>
        <v>Children's exposure index to heatwaves</v>
      </c>
      <c r="D476" s="25" t="str">
        <f>VLOOKUP(B476,Indicator!$A$2:$F$1198,6,FALSE)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4580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4719</v>
      </c>
      <c r="B477" s="16" t="s">
        <v>1796</v>
      </c>
      <c r="C477" s="56" t="str">
        <f>VLOOKUP(B477,Indicator!$A$2:$F$1198,5,FALSE)</f>
        <v>Children's exposure index to air pollution</v>
      </c>
      <c r="D477" s="25" t="str">
        <f>VLOOKUP(B477,Indicator!$A$2:$F$1198,6,FALSE)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4581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4720</v>
      </c>
      <c r="B478" s="16" t="s">
        <v>1798</v>
      </c>
      <c r="C478" s="56" t="str">
        <f>VLOOKUP(B478,Indicator!$A$2:$F$1198,5,FALSE)</f>
        <v>Children's exposure index to soil and water pollution</v>
      </c>
      <c r="D478" s="25" t="str">
        <f>VLOOKUP(B478,Indicator!$A$2:$F$1198,6,FALSE)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4582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4721</v>
      </c>
      <c r="B479" s="16" t="s">
        <v>1800</v>
      </c>
      <c r="C479" s="56" t="str">
        <f>VLOOKUP(B479,Indicator!$A$2:$F$1198,5,FALSE)</f>
        <v>Children's exposure index to climate and environmental shocks and stresses</v>
      </c>
      <c r="D479" s="25" t="str">
        <f>VLOOKUP(B479,Indicator!$A$2:$F$1198,6,FALSE)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4583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4722</v>
      </c>
      <c r="B480" s="16" t="s">
        <v>1802</v>
      </c>
      <c r="C480" s="56" t="str">
        <f>VLOOKUP(B480,Indicator!$A$2:$F$1198,5,FALSE)</f>
        <v>1.5.3. Score of adoption and implementation of national DRR strategies in line with the Sendai Framework</v>
      </c>
      <c r="D480" s="25" t="str">
        <f>VLOOKUP(B480,Indicator!$A$2:$F$1198,6,FALSE)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4584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4723</v>
      </c>
      <c r="B481" s="16" t="s">
        <v>1804</v>
      </c>
      <c r="C481" s="56" t="str">
        <f>VLOOKUP(B481,Indicator!$A$2:$F$1198,5,FALSE)</f>
        <v>10.3.1. Percentage of population reporting having felt discriminated against, by grounds of discrimination, sex or disability</v>
      </c>
      <c r="D481" s="25" t="str">
        <f>VLOOKUP(B481,Indicator!$A$2:$F$1198,6,FALSE)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4585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4724</v>
      </c>
      <c r="B482" s="16" t="s">
        <v>1806</v>
      </c>
      <c r="C482" s="56" t="str">
        <f>VLOOKUP(B482,Indicator!$A$2:$F$1198,5,FALSE)</f>
        <v>10.3.1. Percentage of persons with disability reporting having felt discriminated against, by grounds of discrimination, sex or disability</v>
      </c>
      <c r="D482" s="25" t="str">
        <f>VLOOKUP(B482,Indicator!$A$2:$F$1198,6,FALSE)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4586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4725</v>
      </c>
      <c r="B483" s="16" t="s">
        <v>1808</v>
      </c>
      <c r="C483" s="56" t="str">
        <f>VLOOKUP(B483,Indicator!$A$2:$F$1198,5,FALSE)</f>
        <v>10.3.1. Percentage of persons with disability reporting having felt discriminated against, by grounds of disability or health status</v>
      </c>
      <c r="D483" s="25" t="str">
        <f>VLOOKUP(B483,Indicator!$A$2:$F$1198,6,FALSE)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4587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4726</v>
      </c>
      <c r="B484" s="16" t="s">
        <v>1810</v>
      </c>
      <c r="C484" s="56" t="str">
        <f>VLOOKUP(B484,Indicator!$A$2:$F$1198,5,FALSE)</f>
        <v>UN Convention on the Rights of the Child, 1989 (signature, ratification, acceptance, accession or succession)</v>
      </c>
      <c r="D484" s="25" t="str">
        <f>VLOOKUP(B484,Indicator!$A$2:$F$1198,6,FALSE)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4588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4727</v>
      </c>
      <c r="B485" s="16" t="s">
        <v>1812</v>
      </c>
      <c r="C485" s="56" t="str">
        <f>VLOOKUP(B485,Indicator!$A$2:$F$1198,5,FALSE)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VLOOKUP(B485,Indicator!$A$2:$F$1198,6,FALSE)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4589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4728</v>
      </c>
      <c r="B486" s="16" t="s">
        <v>1814</v>
      </c>
      <c r="C486" s="56" t="str">
        <f>VLOOKUP(B486,Indicator!$A$2:$F$1198,5,FALSE)</f>
        <v>UN Convention on the Rights of Persons with Disabilities, 2006 (signature, formal confirmation, accession or ratification)</v>
      </c>
      <c r="D486" s="25" t="str">
        <f>VLOOKUP(B486,Indicator!$A$2:$F$1198,6,FALSE)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4590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4729</v>
      </c>
      <c r="B487" s="16" t="s">
        <v>1816</v>
      </c>
      <c r="C487" s="56" t="str">
        <f>VLOOKUP(B487,Indicator!$A$2:$F$1198,5,FALSE)</f>
        <v>Total public social expenditure (% of GDP)</v>
      </c>
      <c r="D487" s="25" t="str">
        <f>VLOOKUP(B487,Indicator!$A$2:$F$1198,6,FALSE)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4591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4730</v>
      </c>
      <c r="B488" s="16" t="s">
        <v>1818</v>
      </c>
      <c r="C488" s="56" t="str">
        <f>VLOOKUP(B488,Indicator!$A$2:$F$1198,5,FALSE)</f>
        <v>1.a.2. Total public social expenditure (% of total general government expenditure)</v>
      </c>
      <c r="D488" s="25" t="str">
        <f>VLOOKUP(B488,Indicator!$A$2:$F$1198,6,FALSE)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4592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4731</v>
      </c>
      <c r="B489" s="16" t="s">
        <v>1820</v>
      </c>
      <c r="C489" s="56" t="str">
        <f>VLOOKUP(B489,Indicator!$A$2:$F$1198,5,FALSE)</f>
        <v>Family public social expenditure (% of GDP)</v>
      </c>
      <c r="D489" s="25" t="str">
        <f>VLOOKUP(B489,Indicator!$A$2:$F$1198,6,FALSE)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4593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4732</v>
      </c>
      <c r="B490" s="16" t="s">
        <v>1822</v>
      </c>
      <c r="C490" s="56" t="str">
        <f>VLOOKUP(B490,Indicator!$A$2:$F$1198,5,FALSE)</f>
        <v>Family public social expenditure (% of total general government expenditure)</v>
      </c>
      <c r="D490" s="25" t="str">
        <f>VLOOKUP(B490,Indicator!$A$2:$F$1198,6,FALSE)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4594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4733</v>
      </c>
      <c r="B491" s="16" t="s">
        <v>1824</v>
      </c>
      <c r="C491" s="56" t="str">
        <f>VLOOKUP(B491,Indicator!$A$2:$F$1198,5,FALSE)</f>
        <v>Statistical Capacity score (Overall average)</v>
      </c>
      <c r="D491" s="25" t="str">
        <f>VLOOKUP(B491,Indicator!$A$2:$F$1198,6,FALSE)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4595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4734</v>
      </c>
      <c r="B492" s="16" t="s">
        <v>1826</v>
      </c>
      <c r="C492" s="56" t="str">
        <f>VLOOKUP(B492,Indicator!$A$2:$F$1198,5,FALSE)</f>
        <v>17.18.2. Countries with national statistical legislation exists that complies with the Fundamental Principles of Official Statistics</v>
      </c>
      <c r="D492" s="25" t="str">
        <f>VLOOKUP(B492,Indicator!$A$2:$F$1198,6,FALSE)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4596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4735</v>
      </c>
      <c r="B493" s="16" t="s">
        <v>1828</v>
      </c>
      <c r="C493" s="56" t="str">
        <f>VLOOKUP(B493,Indicator!$A$2:$F$1198,5,FALSE)</f>
        <v>17.18.3. Countries with national statistical plans that are fully funded</v>
      </c>
      <c r="D493" s="25" t="str">
        <f>VLOOKUP(B493,Indicator!$A$2:$F$1198,6,FALSE)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4597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4736</v>
      </c>
      <c r="B494" s="16" t="s">
        <v>1830</v>
      </c>
      <c r="C494" s="56" t="str">
        <f>VLOOKUP(B494,Indicator!$A$2:$F$1198,5,FALSE)</f>
        <v>17.18.3. Countries with national statistical plans that are under implementation</v>
      </c>
      <c r="D494" s="25" t="str">
        <f>VLOOKUP(B494,Indicator!$A$2:$F$1198,6,FALSE)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4598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4737</v>
      </c>
      <c r="B495" s="16" t="s">
        <v>1832</v>
      </c>
      <c r="C495" s="56" t="str">
        <f>VLOOKUP(B495,Indicator!$A$2:$F$1198,5,FALSE)</f>
        <v>17.18.3. Countries with national statistical plans with funding from Government</v>
      </c>
      <c r="D495" s="25" t="str">
        <f>VLOOKUP(B495,Indicator!$A$2:$F$1198,6,FALSE)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4599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4738</v>
      </c>
      <c r="B496" s="16" t="s">
        <v>1834</v>
      </c>
      <c r="C496" s="56" t="str">
        <f>VLOOKUP(B496,Indicator!$A$2:$F$1198,5,FALSE)</f>
        <v>17.18.3. Countries with national statistical plans with funding from donors</v>
      </c>
      <c r="D496" s="25" t="str">
        <f>VLOOKUP(B496,Indicator!$A$2:$F$1198,6,FALSE)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4600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4739</v>
      </c>
      <c r="B497" s="16" t="s">
        <v>1836</v>
      </c>
      <c r="C497" s="56" t="str">
        <f>VLOOKUP(B497,Indicator!$A$2:$F$1198,5,FALSE)</f>
        <v>17.18.3. Countries with national statistical plans with funding from others</v>
      </c>
      <c r="D497" s="25" t="str">
        <f>VLOOKUP(B497,Indicator!$A$2:$F$1198,6,FALSE)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4601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4740</v>
      </c>
      <c r="B498" s="16" t="s">
        <v>1838</v>
      </c>
      <c r="C498" s="56" t="str">
        <f>VLOOKUP(B498,Indicator!$A$2:$F$1198,5,FALSE)</f>
        <v>17.19.1. Value of all resources made available to strengthen statistical capacity in developing countries (current US$)</v>
      </c>
      <c r="D498" s="25" t="str">
        <f>VLOOKUP(B498,Indicator!$A$2:$F$1198,6,FALSE)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4602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4906</v>
      </c>
      <c r="B499" s="16" t="s">
        <v>1840</v>
      </c>
      <c r="C499" s="56" t="str">
        <f>VLOOKUP(B499,Indicator!$A$2:$F$1198,5,FALSE)</f>
        <v>17.19.2. Countries that have conducted at least one population and housing census in the last 10 years</v>
      </c>
      <c r="D499" s="25" t="str">
        <f>VLOOKUP(B499,Indicator!$A$2:$F$1198,6,FALSE)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4603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4907</v>
      </c>
      <c r="B500" s="16" t="s">
        <v>1842</v>
      </c>
      <c r="C500" s="59" t="str">
        <f>VLOOKUP(B500,Indicator!$A$2:$F$1198,5,FALSE)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VLOOKUP(B500,Indicator!$A$2:$F$1198,6,FALSE)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4604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4908</v>
      </c>
      <c r="B501" s="16" t="s">
        <v>1844</v>
      </c>
      <c r="C501" s="59" t="str">
        <f>VLOOKUP(B501,Indicator!$A$2:$F$1198,5,FALSE)</f>
        <v>5.2.2. Women and girls aged 15 and older subjected to sexual violence by persons other than an intimate partner in the previous 12 months (%)</v>
      </c>
      <c r="D501" s="25" t="str">
        <f>VLOOKUP(B501,Indicator!$A$2:$F$1198,6,FALSE)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4886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4909</v>
      </c>
      <c r="B502" s="16" t="s">
        <v>1846</v>
      </c>
      <c r="C502" s="59" t="str">
        <f>VLOOKUP(B502,Indicator!$A$2:$F$1198,5,FALSE)</f>
        <v>16.1.3. Proportion of population subjected to physical violence in the previous 12 months</v>
      </c>
      <c r="D502" s="25" t="str">
        <f>VLOOKUP(B502,Indicator!$A$2:$F$1198,6,FALSE)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4887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4910</v>
      </c>
      <c r="B503" s="16" t="s">
        <v>1848</v>
      </c>
      <c r="C503" s="59" t="str">
        <f>VLOOKUP(B503,Indicator!$A$2:$F$1198,5,FALSE)</f>
        <v>16.1.3. Proportion of population subjected to sexual violence in the previous 12 months</v>
      </c>
      <c r="D503" s="25" t="str">
        <f>VLOOKUP(B503,Indicator!$A$2:$F$1198,6,FALSE)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4888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4911</v>
      </c>
      <c r="B504" s="16" t="s">
        <v>1850</v>
      </c>
      <c r="C504" s="59" t="str">
        <f>VLOOKUP(B504,Indicator!$A$2:$F$1198,5,FALSE)</f>
        <v>16.1.3. Proportion of population subjected to robbery in the previous 12 months</v>
      </c>
      <c r="D504" s="25" t="str">
        <f>VLOOKUP(B504,Indicator!$A$2:$F$1198,6,FALSE)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4889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4912</v>
      </c>
      <c r="B505" s="16" t="s">
        <v>1852</v>
      </c>
      <c r="C505" s="59" t="str">
        <f>VLOOKUP(B505,Indicator!$A$2:$F$1198,5,FALSE)</f>
        <v>16.1.4. Proportion of population that feel safe walking alone around the area they live</v>
      </c>
      <c r="D505" s="25" t="str">
        <f>VLOOKUP(B505,Indicator!$A$2:$F$1198,6,FALSE)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4890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4913</v>
      </c>
      <c r="B506" s="16" t="s">
        <v>1854</v>
      </c>
      <c r="C506" s="59" t="str">
        <f>VLOOKUP(B506,Indicator!$A$2:$F$1198,5,FALSE)</f>
        <v>16.2.1. Percentage of children who experienced any physical punishment and/or psychological aggression by caregivers</v>
      </c>
      <c r="D506" s="25" t="str">
        <f>VLOOKUP(B506,Indicator!$A$2:$F$1198,6,FALSE)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4891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4914</v>
      </c>
      <c r="B507" s="16" t="s">
        <v>1856</v>
      </c>
      <c r="C507" s="59" t="str">
        <f>VLOOKUP(B507,Indicator!$A$2:$F$1198,5,FALSE)</f>
        <v>16.2.3. Percentage of women aged 18 and over years who experienced sexual violence by age 18 years</v>
      </c>
      <c r="D507" s="25" t="str">
        <f>VLOOKUP(B507,Indicator!$A$2:$F$1198,6,FALSE)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4892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4915</v>
      </c>
      <c r="B508" s="16" t="s">
        <v>1858</v>
      </c>
      <c r="C508" s="59" t="str">
        <f>VLOOKUP(B508,Indicator!$A$2:$F$1198,5,FALSE)</f>
        <v>16.3.1. Percentage of men (aged 18 and over) who experienced sexual violence by age 18</v>
      </c>
      <c r="D508" s="25" t="str">
        <f>VLOOKUP(B508,Indicator!$A$2:$F$1198,6,FALSE)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4893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4916</v>
      </c>
      <c r="B509" s="16" t="s">
        <v>1860</v>
      </c>
      <c r="C509" s="59" t="str">
        <f>VLOOKUP(B509,Indicator!$A$2:$F$1198,5,FALSE)</f>
        <v>17.7.2. Police reporting rate for physical assault (%)</v>
      </c>
      <c r="D509" s="25" t="str">
        <f>VLOOKUP(B509,Indicator!$A$2:$F$1198,6,FALSE)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4894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4917</v>
      </c>
      <c r="B510" s="16" t="s">
        <v>1862</v>
      </c>
      <c r="C510" s="59" t="str">
        <f>VLOOKUP(B510,Indicator!$A$2:$F$1198,5,FALSE)</f>
        <v>17.7.2. Police reporting rate for sexual assault (%)</v>
      </c>
      <c r="D510" s="25" t="str">
        <f>VLOOKUP(B510,Indicator!$A$2:$F$1198,6,FALSE)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4895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4918</v>
      </c>
      <c r="B511" s="16" t="s">
        <v>1864</v>
      </c>
      <c r="C511" s="59" t="str">
        <f>VLOOKUP(B511,Indicator!$A$2:$F$1198,5,FALSE)</f>
        <v>17.7.2. Police reporting rate for robbery (%)</v>
      </c>
      <c r="D511" s="25" t="str">
        <f>VLOOKUP(B511,Indicator!$A$2:$F$1198,6,FALSE)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4896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4919</v>
      </c>
      <c r="B512" s="16" t="s">
        <v>1866</v>
      </c>
      <c r="C512" s="59" t="str">
        <f>VLOOKUP(B512,Indicator!$A$2:$F$1198,5,FALSE)</f>
        <v>Percentage of adults who think that physical punishment is necessary to raise/educate children</v>
      </c>
      <c r="D512" s="25" t="str">
        <f>VLOOKUP(B512,Indicator!$A$2:$F$1198,6,FALSE)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4897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4920</v>
      </c>
      <c r="B513" s="16" t="s">
        <v>1868</v>
      </c>
      <c r="C513" s="59" t="str">
        <f>VLOOKUP(B513,Indicator!$A$2:$F$1198,5,FALSE)</f>
        <v>Percentage of women aged 15-49 years who consider a husband to be justified in hitting or beating his wife for at least one of the specified reasons</v>
      </c>
      <c r="D513" s="25" t="str">
        <f>VLOOKUP(B513,Indicator!$A$2:$F$1198,6,FALSE)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4898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4921</v>
      </c>
      <c r="B514" s="16" t="s">
        <v>1870</v>
      </c>
      <c r="C514" s="59" t="str">
        <f>VLOOKUP(B514,Indicator!$A$2:$F$1198,5,FALSE)</f>
        <v>Percentage of men aged 15-49 years who consider a husband to be justified in hitting or beating his wife for at least one of the specified reasons</v>
      </c>
      <c r="D514" s="25" t="str">
        <f>VLOOKUP(B514,Indicator!$A$2:$F$1198,6,FALSE)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4899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4922</v>
      </c>
      <c r="B515" s="16" t="s">
        <v>1872</v>
      </c>
      <c r="C515" s="59" t="str">
        <f>VLOOKUP(B515,Indicator!$A$2:$F$1198,5,FALSE)</f>
        <v>Percentage of students who reported being bullied on 1 or more days in the past 30 days</v>
      </c>
      <c r="D515" s="25" t="str">
        <f>VLOOKUP(B515,Indicator!$A$2:$F$1198,6,FALSE)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4900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4923</v>
      </c>
      <c r="B516" s="16" t="s">
        <v>3187</v>
      </c>
      <c r="C516" s="59" t="str">
        <f>VLOOKUP(B516,Indicator!$A$2:$F$1198,5,FALSE)</f>
        <v>Percentage of girls aged 15-19 years who are currently married or in union</v>
      </c>
      <c r="D516" s="25" t="str">
        <f>VLOOKUP(B516,Indicator!$A$2:$F$1198,6,FALSE)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4901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4924</v>
      </c>
      <c r="B517" s="16" t="s">
        <v>3188</v>
      </c>
      <c r="C517" s="59" t="str">
        <f>VLOOKUP(B517,Indicator!$A$2:$F$1198,5,FALSE)</f>
        <v>Percentage of boys aged 15-19 years who are currently married or in union</v>
      </c>
      <c r="D517" s="25" t="str">
        <f>VLOOKUP(B517,Indicator!$A$2:$F$1198,6,FALSE)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4902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4925</v>
      </c>
      <c r="B518" s="16" t="s">
        <v>3189</v>
      </c>
      <c r="C518" s="59" t="str">
        <f>VLOOKUP(B518,Indicator!$A$2:$F$1198,5,FALSE)</f>
        <v>5.3.1. Percentage of women aged 20-24 years married or in union before age 15</v>
      </c>
      <c r="D518" s="25" t="str">
        <f>VLOOKUP(B518,Indicator!$A$2:$F$1198,6,FALSE)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4903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4946</v>
      </c>
      <c r="B519" s="16" t="s">
        <v>3190</v>
      </c>
      <c r="C519" s="59" t="str">
        <f>VLOOKUP(B519,Indicator!$A$2:$F$1198,5,FALSE)</f>
        <v>5.3.1. Percentage of women aged 20-24 years married or in union before age 18</v>
      </c>
      <c r="D519" s="25" t="str">
        <f>VLOOKUP(B519,Indicator!$A$2:$F$1198,6,FALSE)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4904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4947</v>
      </c>
      <c r="B520" s="16" t="s">
        <v>3191</v>
      </c>
      <c r="C520" s="59" t="str">
        <f>VLOOKUP(B520,Indicator!$A$2:$F$1198,5,FALSE)</f>
        <v>Percentage of men aged 20-24 years married or in union before age 18</v>
      </c>
      <c r="D520" s="25" t="str">
        <f>VLOOKUP(B520,Indicator!$A$2:$F$1198,6,FALSE)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4905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4959</v>
      </c>
      <c r="B521" s="16" t="s">
        <v>3192</v>
      </c>
      <c r="C521" s="59" t="str">
        <f>VLOOKUP(B521,Indicator!$A$2:$F$1198,5,FALSE)</f>
        <v>Percentage of children aged 5-17 years engaged in child labour (economic activities)</v>
      </c>
      <c r="D521" s="25" t="str">
        <f>VLOOKUP(B521,Indicator!$A$2:$F$1198,6,FALSE)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4948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5055</v>
      </c>
      <c r="B522" s="16" t="s">
        <v>3193</v>
      </c>
      <c r="C522" s="59" t="str">
        <f>VLOOKUP(B522,Indicator!$A$2:$F$1198,5,FALSE)</f>
        <v>8.7.1. Percentage of children aged 5-17 years engaged in child labour (economic activities and household chores)</v>
      </c>
      <c r="D522" s="25" t="str">
        <f>VLOOKUP(B522,Indicator!$A$2:$F$1198,6,FALSE)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4949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5056</v>
      </c>
      <c r="B523" s="16" t="s">
        <v>3194</v>
      </c>
      <c r="C523" s="59" t="str">
        <f>VLOOKUP(B523,Indicator!$A$2:$F$1198,5,FALSE)</f>
        <v>Percentage of adolescents (aged 10-14 years) engaged in household chores</v>
      </c>
      <c r="D523" s="25" t="str">
        <f>VLOOKUP(B523,Indicator!$A$2:$F$1198,6,FALSE)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4958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5057</v>
      </c>
      <c r="B524" s="16" t="s">
        <v>3404</v>
      </c>
      <c r="C524" s="61" t="str">
        <f>VLOOKUP(B524,Indicator!$A$2:$F$1198,5,FALSE)</f>
        <v>16.3.2. Unsentenced detainees as a proportion of overall prison population (%)</v>
      </c>
      <c r="D524" s="25" t="str">
        <f>VLOOKUP(B524,Indicator!$A$2:$F$1198,6,FALSE)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5042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5058</v>
      </c>
      <c r="B525" s="16" t="s">
        <v>3405</v>
      </c>
      <c r="C525" s="61" t="str">
        <f>VLOOKUP(B525,Indicator!$A$2:$F$1198,5,FALSE)</f>
        <v>Number of Prisoners</v>
      </c>
      <c r="D525" s="25" t="str">
        <f>VLOOKUP(B525,Indicator!$A$2:$F$1198,6,FALSE)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5043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5059</v>
      </c>
      <c r="B526" s="16" t="s">
        <v>3406</v>
      </c>
      <c r="C526" s="61" t="str">
        <f>VLOOKUP(B526,Indicator!$A$2:$F$1198,5,FALSE)</f>
        <v>Rate of Prisoners</v>
      </c>
      <c r="D526" s="25" t="str">
        <f>VLOOKUP(B526,Indicator!$A$2:$F$1198,6,FALSE)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5044</v>
      </c>
      <c r="I526" s="25" t="str">
        <f>VLOOKUP(H526,Source!$A$2:$G$599,3,FALSE)</f>
        <v>ESTAT: JJ_PRISIONERS_RT</v>
      </c>
    </row>
    <row r="527" spans="1:11" x14ac:dyDescent="0.35">
      <c r="A527" s="1" t="s">
        <v>5060</v>
      </c>
      <c r="B527" s="16" t="s">
        <v>3407</v>
      </c>
      <c r="C527" s="64" t="str">
        <f>VLOOKUP(B527,Indicator!$A$2:$F$1198,5,FALSE)</f>
        <v>16.9.1. Proportion of children whose births have been registered with a civil authority (%)</v>
      </c>
      <c r="D527" s="25" t="str">
        <f>VLOOKUP(B527,Indicator!$A$2:$F$1198,6,FALSE)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5045</v>
      </c>
      <c r="I527" s="25" t="str">
        <f>VLOOKUP(H527,Source!$A$2:$G$599,3,FALSE)</f>
        <v>Helix: PT_CHLD_Y0T4_REG</v>
      </c>
    </row>
    <row r="528" spans="1:11" x14ac:dyDescent="0.35">
      <c r="A528" s="1" t="s">
        <v>5061</v>
      </c>
      <c r="B528" s="16" t="s">
        <v>3408</v>
      </c>
      <c r="C528" s="64" t="str">
        <f>VLOOKUP(B528,Indicator!$A$2:$F$1198,5,FALSE)</f>
        <v>17.19.2. Countries with birth registration data that are at least 90 percent complete</v>
      </c>
      <c r="D528" s="25" t="str">
        <f>VLOOKUP(B528,Indicator!$A$2:$F$1198,6,FALSE)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5046</v>
      </c>
      <c r="I528" s="25" t="str">
        <f>VLOOKUP(H528,Source!$A$2:$G$599,3,FALSE)</f>
        <v>SDG: SG_REG_BRTH90N</v>
      </c>
    </row>
    <row r="529" spans="1:9" x14ac:dyDescent="0.35">
      <c r="A529" s="1" t="s">
        <v>5062</v>
      </c>
      <c r="B529" s="16" t="s">
        <v>3409</v>
      </c>
      <c r="C529" s="64" t="str">
        <f>VLOOKUP(B529,Indicator!$A$2:$F$1198,5,FALSE)</f>
        <v>17.19.2. Countries with death registration data that are at least 75 percent complete</v>
      </c>
      <c r="D529" s="25" t="str">
        <f>VLOOKUP(B529,Indicator!$A$2:$F$1198,6,FALSE)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5047</v>
      </c>
      <c r="I529" s="25" t="str">
        <f>VLOOKUP(H529,Source!$A$2:$G$599,3,FALSE)</f>
        <v>SDG: SG_REG_DETH75N</v>
      </c>
    </row>
    <row r="530" spans="1:9" x14ac:dyDescent="0.35">
      <c r="A530" s="1" t="s">
        <v>5063</v>
      </c>
      <c r="B530" s="16" t="s">
        <v>3410</v>
      </c>
      <c r="C530" s="64" t="str">
        <f>VLOOKUP(B530,Indicator!$A$2:$F$1198,5,FALSE)</f>
        <v>16.a.1. Countries with National Human Rights Institutions in compliance with the Paris Principles (A status)</v>
      </c>
      <c r="D530" s="25" t="str">
        <f>VLOOKUP(B530,Indicator!$A$2:$F$1198,6,FALSE)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5048</v>
      </c>
      <c r="I530" s="25" t="str">
        <f>VLOOKUP(H530,Source!$A$2:$G$599,3,FALSE)</f>
        <v>SDG: SG_NHR_IMPLN</v>
      </c>
    </row>
    <row r="531" spans="1:9" x14ac:dyDescent="0.35">
      <c r="A531" s="1" t="s">
        <v>5064</v>
      </c>
      <c r="B531" s="16" t="s">
        <v>3411</v>
      </c>
      <c r="C531" s="64" t="str">
        <f>VLOOKUP(B531,Indicator!$A$2:$F$1198,5,FALSE)</f>
        <v>16.a.1. Countries with National Human Rights Institutions not fully compliant with the Paris Principles (B status)</v>
      </c>
      <c r="D531" s="25" t="str">
        <f>VLOOKUP(B531,Indicator!$A$2:$F$1198,6,FALSE)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5049</v>
      </c>
      <c r="I531" s="25" t="str">
        <f>VLOOKUP(H531,Source!$A$2:$G$599,3,FALSE)</f>
        <v>SDG: SG_NHR_INTEXSTN</v>
      </c>
    </row>
    <row r="532" spans="1:9" x14ac:dyDescent="0.35">
      <c r="A532" s="1" t="s">
        <v>5065</v>
      </c>
      <c r="B532" s="16" t="s">
        <v>3412</v>
      </c>
      <c r="C532" s="64" t="str">
        <f>VLOOKUP(B532,Indicator!$A$2:$F$1198,5,FALSE)</f>
        <v>16.a.1. Countries with National Human Rights Institutions and no status with the Paris Principles (C status)</v>
      </c>
      <c r="D532" s="25" t="str">
        <f>VLOOKUP(B532,Indicator!$A$2:$F$1198,6,FALSE)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5050</v>
      </c>
      <c r="I532" s="25" t="str">
        <f>VLOOKUP(H532,Source!$A$2:$G$599,3,FALSE)</f>
        <v>SDG: SG_NHR_NOSTUSN</v>
      </c>
    </row>
    <row r="533" spans="1:9" x14ac:dyDescent="0.35">
      <c r="A533" s="1" t="s">
        <v>5066</v>
      </c>
      <c r="B533" s="16" t="s">
        <v>3413</v>
      </c>
      <c r="C533" s="64" t="str">
        <f>VLOOKUP(B533,Indicator!$A$2:$F$1198,5,FALSE)</f>
        <v>16.a.1. Countries with no application for accreditation with the Paris Principles (D status)</v>
      </c>
      <c r="D533" s="25" t="str">
        <f>VLOOKUP(B533,Indicator!$A$2:$F$1198,6,FALSE)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5051</v>
      </c>
      <c r="I533" s="25" t="str">
        <f>VLOOKUP(H533,Source!$A$2:$G$599,3,FALSE)</f>
        <v>SDG: SG_NHR_NOAPPLN</v>
      </c>
    </row>
    <row r="534" spans="1:9" x14ac:dyDescent="0.35">
      <c r="A534" s="1" t="s">
        <v>5067</v>
      </c>
      <c r="B534" s="16" t="s">
        <v>3418</v>
      </c>
      <c r="C534" s="64" t="str">
        <f>VLOOKUP(B534,Indicator!$A$2:$F$1198,5,FALSE)</f>
        <v>17.6.1. Internet users per 100 inhabitants</v>
      </c>
      <c r="D534" s="25" t="str">
        <f>VLOOKUP(B534,Indicator!$A$2:$F$1198,6,FALSE)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5052</v>
      </c>
      <c r="I534" s="25" t="str">
        <f>VLOOKUP(H534,Source!$A$2:$G$599,3,FALSE)</f>
        <v>SDG: IT_USE_ii99</v>
      </c>
    </row>
    <row r="535" spans="1:9" x14ac:dyDescent="0.35">
      <c r="A535" s="1" t="s">
        <v>5068</v>
      </c>
      <c r="B535" s="16" t="s">
        <v>3419</v>
      </c>
      <c r="C535" s="64" t="str">
        <f>VLOOKUP(B535,Indicator!$A$2:$F$1198,5,FALSE)</f>
        <v>4.4.1. Proportion of youth and adults with ICT skill: sending e-mails with attached files</v>
      </c>
      <c r="D535" s="25" t="str">
        <f>VLOOKUP(B535,Indicator!$A$2:$F$1198,6,FALSE)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5053</v>
      </c>
      <c r="I535" s="25" t="str">
        <f>VLOOKUP(H535,Source!$A$2:$G$599,3,FALSE)</f>
        <v>SDG: SE_ADT_ACTS</v>
      </c>
    </row>
    <row r="536" spans="1:9" x14ac:dyDescent="0.35">
      <c r="A536" s="1" t="s">
        <v>5069</v>
      </c>
      <c r="B536" s="16" t="s">
        <v>3420</v>
      </c>
      <c r="C536" s="64" t="str">
        <f>VLOOKUP(B536,Indicator!$A$2:$F$1198,5,FALSE)</f>
        <v>4.4.1. Proportion of youth and adults with ICT skill: using copy and paste tools to duplicate or move information within a document</v>
      </c>
      <c r="D536" s="25" t="str">
        <f>VLOOKUP(B536,Indicator!$A$2:$F$1198,6,FALSE)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5054</v>
      </c>
      <c r="I536" s="25" t="str">
        <f>VLOOKUP(H536,Source!$A$2:$G$599,3,FALSE)</f>
        <v>SDG: SE_ADT_ACTS</v>
      </c>
    </row>
    <row r="537" spans="1:9" x14ac:dyDescent="0.35">
      <c r="A537" s="1" t="s">
        <v>5098</v>
      </c>
      <c r="B537" s="16" t="s">
        <v>3421</v>
      </c>
      <c r="C537" s="64" t="str">
        <f>VLOOKUP(B537,Indicator!$A$2:$F$1198,5,FALSE)</f>
        <v>4.4.1. Proportion of youth and adults with ICT skill: connecting and installing new devices</v>
      </c>
      <c r="D537" s="25" t="str">
        <f>VLOOKUP(B537,Indicator!$A$2:$F$1198,6,FALSE)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5094</v>
      </c>
      <c r="I537" s="25" t="str">
        <f>VLOOKUP(H537,Source!$A$2:$G$599,3,FALSE)</f>
        <v>SDG: SE_ADT_ACTS</v>
      </c>
    </row>
    <row r="538" spans="1:9" x14ac:dyDescent="0.35">
      <c r="A538" s="1" t="s">
        <v>5099</v>
      </c>
      <c r="B538" s="16" t="s">
        <v>3422</v>
      </c>
      <c r="C538" s="64" t="str">
        <f>VLOOKUP(B538,Indicator!$A$2:$F$1198,5,FALSE)</f>
        <v>4.4.1. Proportion of youth and adults with ICT skill: using basic arithmetic formula in a spreadsheet</v>
      </c>
      <c r="D538" s="25" t="str">
        <f>VLOOKUP(B538,Indicator!$A$2:$F$1198,6,FALSE)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5095</v>
      </c>
      <c r="I538" s="25" t="str">
        <f>VLOOKUP(H538,Source!$A$2:$G$599,3,FALSE)</f>
        <v>SDG: SE_ADT_ACTS</v>
      </c>
    </row>
    <row r="539" spans="1:9" x14ac:dyDescent="0.35">
      <c r="A539" s="1" t="s">
        <v>5100</v>
      </c>
      <c r="B539" s="16" t="s">
        <v>3423</v>
      </c>
      <c r="C539" s="64" t="str">
        <f>VLOOKUP(B539,Indicator!$A$2:$F$1198,5,FALSE)</f>
        <v>4.4.1. Proportion of youth and adults with ICT skill: writing a computer program using a specialized programming language</v>
      </c>
      <c r="D539" s="25" t="str">
        <f>VLOOKUP(B539,Indicator!$A$2:$F$1198,6,FALSE)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5096</v>
      </c>
      <c r="I539" s="25" t="str">
        <f>VLOOKUP(H539,Source!$A$2:$G$599,3,FALSE)</f>
        <v>SDG: SE_ADT_ACTS</v>
      </c>
    </row>
    <row r="540" spans="1:9" x14ac:dyDescent="0.35">
      <c r="A540" s="1" t="s">
        <v>5101</v>
      </c>
      <c r="B540" s="16" t="s">
        <v>3424</v>
      </c>
      <c r="C540" s="64" t="str">
        <f>VLOOKUP(B540,Indicator!$A$2:$F$1198,5,FALSE)</f>
        <v>4.4.1. Proportion of youth and adults with ICT skill: creating electronic presentations with presentation software</v>
      </c>
      <c r="D540" s="25" t="str">
        <f>VLOOKUP(B540,Indicator!$A$2:$F$1198,6,FALSE)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5097</v>
      </c>
      <c r="I540" s="25" t="str">
        <f>VLOOKUP(H540,Source!$A$2:$G$599,3,FALSE)</f>
        <v>SDG: SE_ADT_ACTS</v>
      </c>
    </row>
    <row r="541" spans="1:9" x14ac:dyDescent="0.35">
      <c r="A541" s="1" t="s">
        <v>5116</v>
      </c>
      <c r="B541" s="16" t="s">
        <v>3425</v>
      </c>
      <c r="C541" s="64" t="str">
        <f>VLOOKUP(B541,Indicator!$A$2:$F$1198,5,FALSE)</f>
        <v>4.4.1. Proportion of youth and adults with ICT skill: finding, downloading, installing and configuring software</v>
      </c>
      <c r="D541" s="25" t="str">
        <f>VLOOKUP(B541,Indicator!$A$2:$F$1198,6,FALSE)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5120</v>
      </c>
      <c r="I541" s="25" t="str">
        <f>VLOOKUP(H541,Source!$A$2:$G$599,3,FALSE)</f>
        <v>SDG: SE_ADT_ACTS</v>
      </c>
    </row>
    <row r="542" spans="1:9" x14ac:dyDescent="0.35">
      <c r="A542" s="1" t="s">
        <v>5117</v>
      </c>
      <c r="B542" s="16" t="s">
        <v>3426</v>
      </c>
      <c r="C542" s="64" t="str">
        <f>VLOOKUP(B542,Indicator!$A$2:$F$1198,5,FALSE)</f>
        <v>4.4.1. Proportion of youth and adults with ICT skill: transferring files between a computer and other devices</v>
      </c>
      <c r="D542" s="25" t="str">
        <f>VLOOKUP(B542,Indicator!$A$2:$F$1198,6,FALSE)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5121</v>
      </c>
      <c r="I542" s="25" t="str">
        <f>VLOOKUP(H542,Source!$A$2:$G$599,3,FALSE)</f>
        <v>SDG: SE_ADT_ACTS</v>
      </c>
    </row>
    <row r="543" spans="1:9" x14ac:dyDescent="0.35">
      <c r="A543" s="1" t="s">
        <v>5221</v>
      </c>
      <c r="B543" s="16" t="s">
        <v>3427</v>
      </c>
      <c r="C543" s="64" t="str">
        <f>VLOOKUP(B543,Indicator!$A$2:$F$1198,5,FALSE)</f>
        <v>4.4.1. Proportion of youth and adults with ICT skill: copying or moving a file or folder</v>
      </c>
      <c r="D543" s="25" t="str">
        <f>VLOOKUP(B543,Indicator!$A$2:$F$1198,6,FALSE)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5206</v>
      </c>
      <c r="I543" s="25" t="str">
        <f>VLOOKUP(H543,Source!$A$2:$G$599,3,FALSE)</f>
        <v>SDG: SE_ADT_ACTS</v>
      </c>
    </row>
    <row r="544" spans="1:9" x14ac:dyDescent="0.35">
      <c r="A544" s="1" t="s">
        <v>5222</v>
      </c>
      <c r="B544" s="16" t="s">
        <v>3428</v>
      </c>
      <c r="C544" s="64" t="str">
        <f>VLOOKUP(B544,Indicator!$A$2:$F$1198,5,FALSE)</f>
        <v>4.4.1. Gender parity index for the proportion of youth and adults with ICT skill: sending e-mails with attached files</v>
      </c>
      <c r="D544" s="25" t="str">
        <f>VLOOKUP(B544,Indicator!$A$2:$F$1198,6,FALSE)</f>
        <v>PP_SE_GPI_ICTS_ATCH</v>
      </c>
      <c r="E544" s="1">
        <v>2021</v>
      </c>
      <c r="F544" s="1" t="s">
        <v>584</v>
      </c>
      <c r="G544" s="1" t="s">
        <v>4741</v>
      </c>
      <c r="H544" s="1" t="s">
        <v>5207</v>
      </c>
      <c r="I544" s="25" t="str">
        <f>VLOOKUP(H544,Source!$A$2:$G$599,3,FALSE)</f>
        <v>SDG: SE_GPI_ICTS</v>
      </c>
    </row>
    <row r="545" spans="1:9" x14ac:dyDescent="0.35">
      <c r="A545" s="1" t="s">
        <v>5223</v>
      </c>
      <c r="B545" s="16" t="s">
        <v>3429</v>
      </c>
      <c r="C545" s="64" t="str">
        <f>VLOOKUP(B545,Indicator!$A$2:$F$1198,5,FALSE)</f>
        <v>4.4.1. Gender parity index for the proportion of youth and adults with ICT skill: using copy and paste tools to duplicate or move information within a document</v>
      </c>
      <c r="D545" s="25" t="str">
        <f>VLOOKUP(B545,Indicator!$A$2:$F$1198,6,FALSE)</f>
        <v>PP_SE_GPI_ICTS_CPT</v>
      </c>
      <c r="E545" s="1">
        <v>2021</v>
      </c>
      <c r="F545" s="1" t="s">
        <v>584</v>
      </c>
      <c r="G545" s="1" t="s">
        <v>4741</v>
      </c>
      <c r="H545" s="1" t="s">
        <v>5208</v>
      </c>
      <c r="I545" s="25" t="str">
        <f>VLOOKUP(H545,Source!$A$2:$G$599,3,FALSE)</f>
        <v>SDG: SE_GPI_ICTS</v>
      </c>
    </row>
    <row r="546" spans="1:9" x14ac:dyDescent="0.35">
      <c r="A546" s="1" t="s">
        <v>5224</v>
      </c>
      <c r="B546" s="16" t="s">
        <v>3430</v>
      </c>
      <c r="C546" s="64" t="str">
        <f>VLOOKUP(B546,Indicator!$A$2:$F$1198,5,FALSE)</f>
        <v>4.4.1. Gender parity index for the proportion of youth and adults with ICT skill: connecting and installing new devices</v>
      </c>
      <c r="D546" s="25" t="str">
        <f>VLOOKUP(B546,Indicator!$A$2:$F$1198,6,FALSE)</f>
        <v>PP_SE_GPI_ICTS_CDV</v>
      </c>
      <c r="E546" s="1">
        <v>2021</v>
      </c>
      <c r="F546" s="1" t="s">
        <v>584</v>
      </c>
      <c r="G546" s="1" t="s">
        <v>4741</v>
      </c>
      <c r="H546" s="1" t="s">
        <v>5209</v>
      </c>
      <c r="I546" s="25" t="str">
        <f>VLOOKUP(H546,Source!$A$2:$G$599,3,FALSE)</f>
        <v>SDG: SE_GPI_ICTS</v>
      </c>
    </row>
    <row r="547" spans="1:9" x14ac:dyDescent="0.35">
      <c r="A547" s="1" t="s">
        <v>5225</v>
      </c>
      <c r="B547" s="16" t="s">
        <v>3431</v>
      </c>
      <c r="C547" s="64" t="str">
        <f>VLOOKUP(B547,Indicator!$A$2:$F$1198,5,FALSE)</f>
        <v>4.4.1. Gender parity index for the proportion of youth and adults with ICT skill: using basic arithmetic formula in a spreadsheet</v>
      </c>
      <c r="D547" s="25" t="str">
        <f>VLOOKUP(B547,Indicator!$A$2:$F$1198,6,FALSE)</f>
        <v>PP_SE_GPI_ICTS_SSHT</v>
      </c>
      <c r="E547" s="1">
        <v>2021</v>
      </c>
      <c r="F547" s="1" t="s">
        <v>584</v>
      </c>
      <c r="G547" s="1" t="s">
        <v>4741</v>
      </c>
      <c r="H547" s="1" t="s">
        <v>5210</v>
      </c>
      <c r="I547" s="25" t="str">
        <f>VLOOKUP(H547,Source!$A$2:$G$599,3,FALSE)</f>
        <v>SDG: SE_GPI_ICTS</v>
      </c>
    </row>
    <row r="548" spans="1:9" x14ac:dyDescent="0.35">
      <c r="A548" s="1" t="s">
        <v>5226</v>
      </c>
      <c r="B548" s="16" t="s">
        <v>3432</v>
      </c>
      <c r="C548" s="64" t="str">
        <f>VLOOKUP(B548,Indicator!$A$2:$F$1198,5,FALSE)</f>
        <v>4.4.1. Gender parity index for the proportion of youth and adults with ICT skill: writing a computer program using a specialized programming language</v>
      </c>
      <c r="D548" s="25" t="str">
        <f>VLOOKUP(B548,Indicator!$A$2:$F$1198,6,FALSE)</f>
        <v>PP_SE_GPI_ICTS_PRGM</v>
      </c>
      <c r="E548" s="1">
        <v>2021</v>
      </c>
      <c r="F548" s="1" t="s">
        <v>584</v>
      </c>
      <c r="G548" s="1" t="s">
        <v>4741</v>
      </c>
      <c r="H548" s="1" t="s">
        <v>5211</v>
      </c>
      <c r="I548" s="25" t="str">
        <f>VLOOKUP(H548,Source!$A$2:$G$599,3,FALSE)</f>
        <v>SDG: SE_GPI_ICTS</v>
      </c>
    </row>
    <row r="549" spans="1:9" x14ac:dyDescent="0.35">
      <c r="A549" s="1" t="s">
        <v>5227</v>
      </c>
      <c r="B549" s="16" t="s">
        <v>3433</v>
      </c>
      <c r="C549" s="64" t="str">
        <f>VLOOKUP(B549,Indicator!$A$2:$F$1198,5,FALSE)</f>
        <v>4.4.1. Gender parity index for the proportion of youth and adults with ICT skill: creating electronic presentations with presentation software</v>
      </c>
      <c r="D549" s="25" t="str">
        <f>VLOOKUP(B549,Indicator!$A$2:$F$1198,6,FALSE)</f>
        <v>PP_SE_GPI_ICTS_PST</v>
      </c>
      <c r="E549" s="1">
        <v>2021</v>
      </c>
      <c r="F549" s="1" t="s">
        <v>584</v>
      </c>
      <c r="G549" s="1" t="s">
        <v>4741</v>
      </c>
      <c r="H549" s="1" t="s">
        <v>5212</v>
      </c>
      <c r="I549" s="25" t="str">
        <f>VLOOKUP(H549,Source!$A$2:$G$599,3,FALSE)</f>
        <v>SDG: SE_GPI_ICTS</v>
      </c>
    </row>
    <row r="550" spans="1:9" x14ac:dyDescent="0.35">
      <c r="A550" s="1" t="s">
        <v>5228</v>
      </c>
      <c r="B550" s="16" t="s">
        <v>3434</v>
      </c>
      <c r="C550" s="64" t="str">
        <f>VLOOKUP(B550,Indicator!$A$2:$F$1198,5,FALSE)</f>
        <v>4.4.1. Gender parity index for the proportion of youth and adults with ICT skill: finding, downloading, installing and configuring software</v>
      </c>
      <c r="D550" s="25" t="str">
        <f>VLOOKUP(B550,Indicator!$A$2:$F$1198,6,FALSE)</f>
        <v>PP_SE_GPI_ICTS_SFWR</v>
      </c>
      <c r="E550" s="1">
        <v>2021</v>
      </c>
      <c r="F550" s="1" t="s">
        <v>584</v>
      </c>
      <c r="G550" s="1" t="s">
        <v>4741</v>
      </c>
      <c r="H550" s="1" t="s">
        <v>5213</v>
      </c>
      <c r="I550" s="25" t="str">
        <f>VLOOKUP(H550,Source!$A$2:$G$599,3,FALSE)</f>
        <v>SDG: SE_GPI_ICTS</v>
      </c>
    </row>
    <row r="551" spans="1:9" x14ac:dyDescent="0.35">
      <c r="A551" s="1" t="s">
        <v>5229</v>
      </c>
      <c r="B551" s="16" t="s">
        <v>3435</v>
      </c>
      <c r="C551" s="64" t="str">
        <f>VLOOKUP(B551,Indicator!$A$2:$F$1198,5,FALSE)</f>
        <v>4.4.1. Gender parity index for the proportion of youth and adults with ICT skill: transferring files between a computer and other devices</v>
      </c>
      <c r="D551" s="25" t="str">
        <f>VLOOKUP(B551,Indicator!$A$2:$F$1198,6,FALSE)</f>
        <v>PP_SE_GPI_ICTS_TRFF</v>
      </c>
      <c r="E551" s="1">
        <v>2021</v>
      </c>
      <c r="F551" s="1" t="s">
        <v>584</v>
      </c>
      <c r="G551" s="1" t="s">
        <v>4741</v>
      </c>
      <c r="H551" s="1" t="s">
        <v>5214</v>
      </c>
      <c r="I551" s="25" t="str">
        <f>VLOOKUP(H551,Source!$A$2:$G$599,3,FALSE)</f>
        <v>SDG: SE_GPI_ICTS</v>
      </c>
    </row>
    <row r="552" spans="1:9" x14ac:dyDescent="0.35">
      <c r="A552" s="1" t="s">
        <v>5230</v>
      </c>
      <c r="B552" s="16" t="s">
        <v>3436</v>
      </c>
      <c r="C552" s="64" t="str">
        <f>VLOOKUP(B552,Indicator!$A$2:$F$1198,5,FALSE)</f>
        <v>4.4.1. Gender parity index for the proportion of youth and adults with ICT skill: copying or moving a file or folder</v>
      </c>
      <c r="D552" s="25" t="str">
        <f>VLOOKUP(B552,Indicator!$A$2:$F$1198,6,FALSE)</f>
        <v>PP_SE_GPI_ICTS_CMFL</v>
      </c>
      <c r="E552" s="1">
        <v>2021</v>
      </c>
      <c r="F552" s="1" t="s">
        <v>584</v>
      </c>
      <c r="G552" s="1" t="s">
        <v>4741</v>
      </c>
      <c r="H552" s="1" t="s">
        <v>5215</v>
      </c>
      <c r="I552" s="25" t="str">
        <f>VLOOKUP(H552,Source!$A$2:$G$599,3,FALSE)</f>
        <v>SDG: SE_GPI_ICTS</v>
      </c>
    </row>
    <row r="553" spans="1:9" x14ac:dyDescent="0.35">
      <c r="A553" s="1" t="s">
        <v>5231</v>
      </c>
      <c r="B553" s="16" t="s">
        <v>3437</v>
      </c>
      <c r="C553" s="64" t="str">
        <f>VLOOKUP(B553,Indicator!$A$2:$F$1198,5,FALSE)</f>
        <v>5.b.1. Proportion of individuals who own a mobile telephone</v>
      </c>
      <c r="D553" s="25" t="str">
        <f>VLOOKUP(B553,Indicator!$A$2:$F$1198,6,FALSE)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5216</v>
      </c>
      <c r="I553" s="25" t="str">
        <f>VLOOKUP(H553,Source!$A$2:$G$599,3,FALSE)</f>
        <v>SDG: IT_MOB_OWN</v>
      </c>
    </row>
    <row r="554" spans="1:9" x14ac:dyDescent="0.35">
      <c r="A554" s="1" t="s">
        <v>5232</v>
      </c>
      <c r="B554" s="16" t="s">
        <v>3438</v>
      </c>
      <c r="C554" s="64" t="str">
        <f>VLOOKUP(B554,Indicator!$A$2:$F$1198,5,FALSE)</f>
        <v>Adolescents (15-year-olds) who watch TV or play video games, before or after school (%)</v>
      </c>
      <c r="D554" s="25" t="str">
        <f>VLOOKUP(B554,Indicator!$A$2:$F$1198,6,FALSE)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5217</v>
      </c>
      <c r="I554" s="25" t="str">
        <f>VLOOKUP(H554,Source!$A$2:$G$599,3,FALSE)</f>
        <v>OECD: PP_ADOL_TVGM</v>
      </c>
    </row>
    <row r="555" spans="1:9" x14ac:dyDescent="0.35">
      <c r="A555" s="1" t="s">
        <v>5233</v>
      </c>
      <c r="B555" s="16" t="s">
        <v>3597</v>
      </c>
      <c r="C555" s="64" t="str">
        <f>VLOOKUP(B555,Indicator!$A$2:$F$1198,5,FALSE)</f>
        <v>Adolescents (15-year-olds) who use the internet and social networks, before or after school (%)</v>
      </c>
      <c r="D555" s="25" t="str">
        <f>VLOOKUP(B555,Indicator!$A$2:$F$1198,6,FALSE)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5218</v>
      </c>
      <c r="I555" s="25" t="str">
        <f>VLOOKUP(H555,Source!$A$2:$G$599,3,FALSE)</f>
        <v>OECD: PP_ADOL_INET</v>
      </c>
    </row>
    <row r="556" spans="1:9" x14ac:dyDescent="0.35">
      <c r="A556" s="1" t="s">
        <v>5234</v>
      </c>
      <c r="B556" s="16" t="s">
        <v>3598</v>
      </c>
      <c r="C556" s="64" t="str">
        <f>VLOOKUP(B556,Indicator!$A$2:$F$1198,5,FALSE)</f>
        <v>Adolescents (15-year-olds) who are high or extreme internet users (%)</v>
      </c>
      <c r="D556" s="25" t="str">
        <f>VLOOKUP(B556,Indicator!$A$2:$F$1198,6,FALSE)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5219</v>
      </c>
      <c r="I556" s="25" t="str">
        <f>VLOOKUP(H556,Source!$A$2:$G$599,3,FALSE)</f>
        <v>OECD: PP_ADOL_ITXT</v>
      </c>
    </row>
    <row r="557" spans="1:9" x14ac:dyDescent="0.35">
      <c r="A557" s="1" t="s">
        <v>5235</v>
      </c>
      <c r="B557" s="16" t="s">
        <v>3599</v>
      </c>
      <c r="C557" s="64" t="str">
        <f>VLOOKUP(B557,Indicator!$A$2:$F$1198,5,FALSE)</f>
        <v>Adolescents (15-year-olds) who do paid work, before or after school (%)</v>
      </c>
      <c r="D557" s="25" t="str">
        <f>VLOOKUP(B557,Indicator!$A$2:$F$1198,6,FALSE)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5220</v>
      </c>
      <c r="I557" s="25" t="str">
        <f>VLOOKUP(H557,Source!$A$2:$G$599,3,FALSE)</f>
        <v>OECD: PP_ADOL_WORK_PAID</v>
      </c>
    </row>
    <row r="558" spans="1:9" x14ac:dyDescent="0.35">
      <c r="A558" s="1" t="s">
        <v>5247</v>
      </c>
      <c r="B558" s="16" t="s">
        <v>3600</v>
      </c>
      <c r="C558" s="64" t="str">
        <f>VLOOKUP(B558,Indicator!$A$2:$F$1198,5,FALSE)</f>
        <v>Adolescents (15-year-olds) who do unpaid work in the home, before or after school (%)</v>
      </c>
      <c r="D558" s="25" t="str">
        <f>VLOOKUP(B558,Indicator!$A$2:$F$1198,6,FALSE)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5245</v>
      </c>
      <c r="I558" s="25" t="str">
        <f>VLOOKUP(H558,Source!$A$2:$G$599,3,FALSE)</f>
        <v>OECD: PP_ADOL_WORK_HOME</v>
      </c>
    </row>
    <row r="559" spans="1:9" x14ac:dyDescent="0.35">
      <c r="A559" s="1"/>
      <c r="C559" s="53"/>
      <c r="E559" s="1"/>
    </row>
    <row r="560" spans="1:9" x14ac:dyDescent="0.35">
      <c r="A560" s="1" t="s">
        <v>5248</v>
      </c>
      <c r="B560" s="16" t="s">
        <v>3921</v>
      </c>
      <c r="C560" s="53" t="str">
        <f>VLOOKUP(B560,Indicator!$A$2:$F$1198,5,FALSE)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VLOOKUP(B560,Indicator!$A$2:$F$1198,6,FALSE)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5246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835</v>
      </c>
      <c r="B1" s="10" t="s">
        <v>934</v>
      </c>
      <c r="C1" s="10" t="s">
        <v>1955</v>
      </c>
      <c r="D1" s="10" t="s">
        <v>1956</v>
      </c>
      <c r="E1" s="10" t="s">
        <v>1957</v>
      </c>
      <c r="F1" s="10" t="s">
        <v>3</v>
      </c>
      <c r="G1" s="10" t="s">
        <v>2</v>
      </c>
      <c r="H1" s="10" t="s">
        <v>836</v>
      </c>
      <c r="I1" s="10" t="s">
        <v>630</v>
      </c>
      <c r="J1" s="10" t="s">
        <v>528</v>
      </c>
      <c r="K1" s="11" t="s">
        <v>631</v>
      </c>
      <c r="L1" s="12" t="s">
        <v>1958</v>
      </c>
      <c r="M1" s="13" t="s">
        <v>938</v>
      </c>
      <c r="N1" s="21" t="s">
        <v>1959</v>
      </c>
    </row>
    <row r="2" spans="1:15" x14ac:dyDescent="0.35">
      <c r="A2" s="16">
        <v>1</v>
      </c>
      <c r="B2" s="16" t="s">
        <v>1917</v>
      </c>
      <c r="C2" s="16" t="s">
        <v>1918</v>
      </c>
      <c r="D2" s="16" t="s">
        <v>1960</v>
      </c>
      <c r="E2" s="16" t="s">
        <v>1961</v>
      </c>
      <c r="F2" s="16" t="s">
        <v>1962</v>
      </c>
      <c r="G2" s="16" t="s">
        <v>1963</v>
      </c>
      <c r="H2" s="16" t="s">
        <v>1964</v>
      </c>
      <c r="I2" s="16" t="s">
        <v>641</v>
      </c>
      <c r="J2" s="16"/>
      <c r="K2" s="16" t="s">
        <v>1965</v>
      </c>
      <c r="L2" s="16">
        <f>IF(OR(I2="Updated",I2="Created"), 1, 0)</f>
        <v>1</v>
      </c>
      <c r="M2" s="16" t="s">
        <v>635</v>
      </c>
      <c r="N2" s="1" t="s">
        <v>1966</v>
      </c>
    </row>
    <row r="3" spans="1:15" x14ac:dyDescent="0.35">
      <c r="A3" s="16">
        <v>2</v>
      </c>
      <c r="B3" s="16" t="s">
        <v>1917</v>
      </c>
      <c r="C3" s="16" t="s">
        <v>1918</v>
      </c>
      <c r="D3" s="16" t="s">
        <v>1967</v>
      </c>
      <c r="E3" s="16" t="s">
        <v>1968</v>
      </c>
      <c r="F3" s="16" t="s">
        <v>1969</v>
      </c>
      <c r="G3" s="16" t="s">
        <v>1970</v>
      </c>
      <c r="H3" s="16" t="s">
        <v>1971</v>
      </c>
      <c r="I3" s="16" t="s">
        <v>1924</v>
      </c>
      <c r="J3" s="16" t="s">
        <v>1972</v>
      </c>
      <c r="K3" s="16" t="s">
        <v>1973</v>
      </c>
      <c r="L3" s="16">
        <f>IF(OR(I3="Updated",I3="Created"), 1, 0)</f>
        <v>1</v>
      </c>
      <c r="M3" s="16" t="s">
        <v>642</v>
      </c>
      <c r="N3" s="1" t="s">
        <v>1966</v>
      </c>
      <c r="O3" s="1"/>
    </row>
    <row r="4" spans="1:15" x14ac:dyDescent="0.35">
      <c r="A4" s="16">
        <v>3</v>
      </c>
      <c r="B4" s="16" t="s">
        <v>1917</v>
      </c>
      <c r="C4" s="16" t="s">
        <v>1918</v>
      </c>
      <c r="D4" s="16" t="s">
        <v>1960</v>
      </c>
      <c r="E4" s="16" t="s">
        <v>1974</v>
      </c>
      <c r="F4" s="16" t="s">
        <v>1975</v>
      </c>
      <c r="G4" s="16" t="s">
        <v>1976</v>
      </c>
      <c r="H4" s="16" t="s">
        <v>1977</v>
      </c>
      <c r="I4" s="16" t="s">
        <v>641</v>
      </c>
      <c r="J4" s="16"/>
      <c r="K4" s="16" t="s">
        <v>1965</v>
      </c>
      <c r="L4" s="16">
        <f>IF(OR(I4="Updated",I4="Created"), 1, 0)</f>
        <v>1</v>
      </c>
      <c r="M4" s="16" t="s">
        <v>1931</v>
      </c>
      <c r="N4" s="1" t="s">
        <v>1966</v>
      </c>
      <c r="O4" s="1"/>
    </row>
    <row r="5" spans="1:15" x14ac:dyDescent="0.35">
      <c r="A5" s="16">
        <v>4</v>
      </c>
      <c r="B5" s="16" t="s">
        <v>1917</v>
      </c>
      <c r="C5" s="16" t="s">
        <v>1918</v>
      </c>
      <c r="D5" s="16" t="s">
        <v>1960</v>
      </c>
      <c r="E5" s="16" t="s">
        <v>1978</v>
      </c>
      <c r="F5" s="16" t="s">
        <v>1979</v>
      </c>
      <c r="G5" s="16" t="s">
        <v>1980</v>
      </c>
      <c r="H5" s="16" t="s">
        <v>1981</v>
      </c>
      <c r="I5" s="16" t="s">
        <v>1929</v>
      </c>
      <c r="J5" s="16"/>
      <c r="K5" s="16" t="s">
        <v>1965</v>
      </c>
      <c r="L5" s="16">
        <f>IF(OR(I5="Updated",I5="Created"), 1, 0)</f>
        <v>0</v>
      </c>
      <c r="M5" s="16" t="s">
        <v>642</v>
      </c>
      <c r="N5" s="1" t="s">
        <v>1966</v>
      </c>
    </row>
    <row r="6" spans="1:15" x14ac:dyDescent="0.35">
      <c r="A6" s="1">
        <v>5</v>
      </c>
      <c r="B6" s="1" t="s">
        <v>1917</v>
      </c>
      <c r="C6" s="1" t="s">
        <v>1918</v>
      </c>
      <c r="D6" s="1" t="s">
        <v>1967</v>
      </c>
      <c r="E6" s="1" t="s">
        <v>1982</v>
      </c>
      <c r="F6" s="16" t="s">
        <v>1983</v>
      </c>
      <c r="G6" s="1" t="s">
        <v>1984</v>
      </c>
      <c r="H6" s="1" t="s">
        <v>1985</v>
      </c>
      <c r="I6" s="1" t="s">
        <v>641</v>
      </c>
      <c r="J6" s="1"/>
      <c r="K6" s="1" t="s">
        <v>1973</v>
      </c>
      <c r="L6" s="16">
        <v>0</v>
      </c>
      <c r="M6" s="1" t="s">
        <v>635</v>
      </c>
      <c r="N6" s="1"/>
    </row>
    <row r="7" spans="1:15" x14ac:dyDescent="0.35">
      <c r="A7" s="1">
        <v>6</v>
      </c>
      <c r="B7" s="1" t="s">
        <v>1917</v>
      </c>
      <c r="C7" s="1" t="s">
        <v>1918</v>
      </c>
      <c r="D7" s="1" t="s">
        <v>1967</v>
      </c>
      <c r="E7" s="1" t="s">
        <v>1982</v>
      </c>
      <c r="F7" s="16" t="s">
        <v>1983</v>
      </c>
      <c r="G7" s="1" t="s">
        <v>1984</v>
      </c>
      <c r="H7" s="1" t="s">
        <v>1986</v>
      </c>
      <c r="I7" s="1" t="s">
        <v>1924</v>
      </c>
      <c r="J7" s="1" t="s">
        <v>1986</v>
      </c>
      <c r="K7" s="1" t="s">
        <v>1965</v>
      </c>
      <c r="L7" s="16">
        <f>IF(OR(I7="Updated",I7="Created"), 1, 0)</f>
        <v>1</v>
      </c>
      <c r="M7" s="1" t="s">
        <v>635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835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837</v>
      </c>
      <c r="H1" s="18" t="s">
        <v>1987</v>
      </c>
    </row>
    <row r="2" spans="1:8" x14ac:dyDescent="0.35">
      <c r="A2" s="1">
        <v>0</v>
      </c>
      <c r="B2" s="1" t="s">
        <v>1988</v>
      </c>
      <c r="C2" s="1" t="s">
        <v>1989</v>
      </c>
      <c r="D2" s="1"/>
      <c r="E2" s="1"/>
      <c r="F2" s="1"/>
      <c r="G2" s="1"/>
    </row>
    <row r="3" spans="1:8" x14ac:dyDescent="0.35">
      <c r="A3" s="1">
        <v>1</v>
      </c>
      <c r="B3" s="1" t="s">
        <v>1925</v>
      </c>
      <c r="C3" s="6" t="s">
        <v>1990</v>
      </c>
      <c r="D3" s="8" t="s">
        <v>1924</v>
      </c>
      <c r="E3" s="1"/>
      <c r="F3" s="1">
        <v>2018</v>
      </c>
      <c r="G3" s="1">
        <v>1</v>
      </c>
      <c r="H3" t="s">
        <v>1966</v>
      </c>
    </row>
    <row r="4" spans="1:8" x14ac:dyDescent="0.35">
      <c r="A4" s="1">
        <v>2</v>
      </c>
      <c r="B4" s="1" t="s">
        <v>1925</v>
      </c>
      <c r="C4" s="6" t="s">
        <v>1991</v>
      </c>
      <c r="D4" s="8" t="s">
        <v>641</v>
      </c>
      <c r="E4" s="1"/>
      <c r="F4" s="1">
        <v>2020</v>
      </c>
      <c r="G4" s="1">
        <v>1</v>
      </c>
      <c r="H4" t="s">
        <v>1966</v>
      </c>
    </row>
    <row r="5" spans="1:8" x14ac:dyDescent="0.35">
      <c r="A5" s="1">
        <v>3</v>
      </c>
      <c r="B5" s="1" t="s">
        <v>1925</v>
      </c>
      <c r="C5" s="6" t="s">
        <v>1992</v>
      </c>
      <c r="D5" s="8" t="s">
        <v>641</v>
      </c>
      <c r="E5" s="1"/>
      <c r="F5" s="1">
        <v>2020</v>
      </c>
      <c r="G5" s="1">
        <v>1</v>
      </c>
      <c r="H5" t="s">
        <v>1966</v>
      </c>
    </row>
    <row r="6" spans="1:8" x14ac:dyDescent="0.35">
      <c r="A6" s="1">
        <v>4</v>
      </c>
      <c r="B6" s="1" t="s">
        <v>1925</v>
      </c>
      <c r="C6" s="6" t="s">
        <v>1993</v>
      </c>
      <c r="D6" s="1" t="s">
        <v>641</v>
      </c>
      <c r="E6" s="1"/>
      <c r="F6" s="1">
        <v>2018</v>
      </c>
      <c r="G6" s="1"/>
      <c r="H6" t="s">
        <v>1966</v>
      </c>
    </row>
    <row r="7" spans="1:8" x14ac:dyDescent="0.35">
      <c r="A7" s="1">
        <v>5</v>
      </c>
      <c r="B7" s="1" t="s">
        <v>1934</v>
      </c>
      <c r="C7" s="1" t="s">
        <v>1994</v>
      </c>
      <c r="D7" s="1" t="s">
        <v>1924</v>
      </c>
      <c r="E7" s="1" t="s">
        <v>1995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5"/>
  <sheetViews>
    <sheetView workbookViewId="0">
      <pane ySplit="1" topLeftCell="A132" activePane="bottomLeft" state="frozen"/>
      <selection pane="bottomLeft" activeCell="E141" sqref="E141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934</v>
      </c>
      <c r="C1" s="10" t="s">
        <v>935</v>
      </c>
      <c r="D1" s="10" t="s">
        <v>936</v>
      </c>
      <c r="E1" s="10" t="s">
        <v>2</v>
      </c>
      <c r="F1" s="10" t="s">
        <v>3</v>
      </c>
      <c r="G1" s="10" t="s">
        <v>4785</v>
      </c>
      <c r="H1" s="11" t="s">
        <v>631</v>
      </c>
      <c r="I1" s="12" t="s">
        <v>937</v>
      </c>
      <c r="J1" s="22" t="s">
        <v>938</v>
      </c>
      <c r="K1" s="19" t="s">
        <v>939</v>
      </c>
      <c r="L1" s="20" t="s">
        <v>940</v>
      </c>
      <c r="M1" s="10" t="s">
        <v>528</v>
      </c>
    </row>
    <row r="2" spans="1:13" x14ac:dyDescent="0.35">
      <c r="A2" s="16" t="s">
        <v>13</v>
      </c>
      <c r="B2" s="24" t="s">
        <v>941</v>
      </c>
      <c r="C2" s="32" t="s">
        <v>942</v>
      </c>
      <c r="D2" s="24" t="s">
        <v>943</v>
      </c>
      <c r="E2" s="32" t="s">
        <v>4749</v>
      </c>
      <c r="F2" s="51" t="s">
        <v>2422</v>
      </c>
      <c r="G2" s="16"/>
      <c r="H2" s="16"/>
      <c r="I2" s="16"/>
      <c r="J2" s="16"/>
      <c r="K2" s="16"/>
      <c r="M2" s="51" t="s">
        <v>5486</v>
      </c>
    </row>
    <row r="3" spans="1:13" x14ac:dyDescent="0.35">
      <c r="A3" s="16" t="s">
        <v>22</v>
      </c>
      <c r="B3" s="24" t="s">
        <v>941</v>
      </c>
      <c r="C3" s="32" t="s">
        <v>942</v>
      </c>
      <c r="D3" s="24" t="s">
        <v>943</v>
      </c>
      <c r="E3" s="32" t="s">
        <v>945</v>
      </c>
      <c r="F3" s="24"/>
      <c r="G3" s="16"/>
      <c r="H3" s="16"/>
      <c r="I3" s="16"/>
      <c r="J3" s="16"/>
      <c r="K3" s="16"/>
      <c r="L3" s="1"/>
      <c r="M3" s="51" t="s">
        <v>2436</v>
      </c>
    </row>
    <row r="4" spans="1:13" x14ac:dyDescent="0.35">
      <c r="A4" s="16" t="s">
        <v>29</v>
      </c>
      <c r="B4" s="24" t="s">
        <v>941</v>
      </c>
      <c r="C4" s="32" t="s">
        <v>5282</v>
      </c>
      <c r="D4" s="24" t="s">
        <v>5281</v>
      </c>
      <c r="E4" s="32" t="s">
        <v>2615</v>
      </c>
      <c r="F4" s="24" t="s">
        <v>947</v>
      </c>
      <c r="G4" s="72" t="s">
        <v>4930</v>
      </c>
      <c r="H4" s="16"/>
      <c r="I4" s="16"/>
      <c r="J4" s="16"/>
      <c r="K4" s="16"/>
      <c r="M4" s="52" t="s">
        <v>2112</v>
      </c>
    </row>
    <row r="5" spans="1:13" x14ac:dyDescent="0.35">
      <c r="A5" s="16" t="s">
        <v>32</v>
      </c>
      <c r="B5" s="24" t="s">
        <v>941</v>
      </c>
      <c r="C5" s="32" t="s">
        <v>942</v>
      </c>
      <c r="D5" s="24" t="s">
        <v>948</v>
      </c>
      <c r="E5" s="32" t="s">
        <v>4750</v>
      </c>
      <c r="F5" s="51" t="s">
        <v>2423</v>
      </c>
      <c r="G5" s="16"/>
      <c r="H5" s="16"/>
      <c r="I5" s="16"/>
      <c r="J5" s="16"/>
      <c r="L5" s="1"/>
      <c r="M5" s="51" t="s">
        <v>5487</v>
      </c>
    </row>
    <row r="6" spans="1:13" x14ac:dyDescent="0.35">
      <c r="A6" s="16" t="s">
        <v>35</v>
      </c>
      <c r="B6" s="24" t="s">
        <v>941</v>
      </c>
      <c r="C6" s="32" t="s">
        <v>942</v>
      </c>
      <c r="D6" s="24" t="s">
        <v>950</v>
      </c>
      <c r="E6" s="32" t="s">
        <v>4751</v>
      </c>
      <c r="F6" s="51" t="s">
        <v>2432</v>
      </c>
      <c r="G6" s="16"/>
      <c r="H6" s="16"/>
      <c r="I6" s="16"/>
      <c r="J6" s="16"/>
      <c r="M6" s="51" t="s">
        <v>5487</v>
      </c>
    </row>
    <row r="7" spans="1:13" x14ac:dyDescent="0.35">
      <c r="A7" s="16" t="s">
        <v>37</v>
      </c>
      <c r="B7" s="24" t="s">
        <v>941</v>
      </c>
      <c r="C7" s="32" t="s">
        <v>942</v>
      </c>
      <c r="D7" s="25" t="s">
        <v>5286</v>
      </c>
      <c r="E7" s="33" t="s">
        <v>4752</v>
      </c>
      <c r="F7" s="51" t="s">
        <v>2424</v>
      </c>
      <c r="G7" s="1"/>
      <c r="H7" s="16"/>
      <c r="I7" s="16"/>
      <c r="M7" s="73" t="s">
        <v>5487</v>
      </c>
    </row>
    <row r="8" spans="1:13" x14ac:dyDescent="0.35">
      <c r="A8" s="16" t="s">
        <v>39</v>
      </c>
      <c r="B8" s="24" t="s">
        <v>941</v>
      </c>
      <c r="C8" s="32" t="s">
        <v>942</v>
      </c>
      <c r="D8" s="25" t="s">
        <v>5286</v>
      </c>
      <c r="E8" s="33" t="s">
        <v>4753</v>
      </c>
      <c r="F8" s="51" t="s">
        <v>2425</v>
      </c>
      <c r="G8" s="1"/>
      <c r="H8" s="16"/>
      <c r="I8" s="16"/>
      <c r="M8" s="73" t="s">
        <v>5487</v>
      </c>
    </row>
    <row r="9" spans="1:13" x14ac:dyDescent="0.35">
      <c r="A9" s="16" t="s">
        <v>41</v>
      </c>
      <c r="B9" s="24" t="s">
        <v>941</v>
      </c>
      <c r="C9" s="32" t="s">
        <v>942</v>
      </c>
      <c r="D9" s="25" t="s">
        <v>5286</v>
      </c>
      <c r="E9" s="33" t="s">
        <v>4756</v>
      </c>
      <c r="F9" s="51" t="s">
        <v>2426</v>
      </c>
      <c r="M9" s="37" t="s">
        <v>5487</v>
      </c>
    </row>
    <row r="10" spans="1:13" x14ac:dyDescent="0.35">
      <c r="A10" s="16" t="s">
        <v>43</v>
      </c>
      <c r="B10" s="25" t="s">
        <v>941</v>
      </c>
      <c r="C10" s="33" t="s">
        <v>942</v>
      </c>
      <c r="D10" s="25" t="s">
        <v>955</v>
      </c>
      <c r="E10" s="33" t="s">
        <v>956</v>
      </c>
      <c r="F10" s="25"/>
      <c r="M10" s="37" t="s">
        <v>2521</v>
      </c>
    </row>
    <row r="11" spans="1:13" x14ac:dyDescent="0.35">
      <c r="A11" s="16" t="s">
        <v>46</v>
      </c>
      <c r="B11" s="25" t="s">
        <v>941</v>
      </c>
      <c r="C11" s="33" t="s">
        <v>942</v>
      </c>
      <c r="D11" s="25" t="s">
        <v>5285</v>
      </c>
      <c r="E11" s="33" t="s">
        <v>4757</v>
      </c>
      <c r="F11" s="51" t="s">
        <v>2427</v>
      </c>
      <c r="M11" s="37" t="s">
        <v>5486</v>
      </c>
    </row>
    <row r="12" spans="1:13" x14ac:dyDescent="0.35">
      <c r="A12" s="16" t="s">
        <v>48</v>
      </c>
      <c r="B12" s="25" t="s">
        <v>941</v>
      </c>
      <c r="C12" s="33" t="s">
        <v>942</v>
      </c>
      <c r="D12" s="25" t="s">
        <v>5285</v>
      </c>
      <c r="E12" s="33" t="s">
        <v>4758</v>
      </c>
      <c r="F12" s="51" t="s">
        <v>2428</v>
      </c>
      <c r="M12" s="37" t="s">
        <v>5486</v>
      </c>
    </row>
    <row r="13" spans="1:13" x14ac:dyDescent="0.35">
      <c r="A13" s="16" t="s">
        <v>50</v>
      </c>
      <c r="B13" s="25" t="s">
        <v>941</v>
      </c>
      <c r="C13" s="33" t="s">
        <v>942</v>
      </c>
      <c r="D13" s="25" t="s">
        <v>5285</v>
      </c>
      <c r="E13" s="33" t="s">
        <v>4759</v>
      </c>
      <c r="F13" s="51" t="s">
        <v>2434</v>
      </c>
      <c r="M13" s="37" t="s">
        <v>5486</v>
      </c>
    </row>
    <row r="14" spans="1:13" x14ac:dyDescent="0.35">
      <c r="A14" s="16" t="s">
        <v>52</v>
      </c>
      <c r="B14" s="25" t="s">
        <v>941</v>
      </c>
      <c r="C14" s="33" t="s">
        <v>5282</v>
      </c>
      <c r="D14" s="25" t="s">
        <v>4148</v>
      </c>
      <c r="E14" s="33" t="s">
        <v>5283</v>
      </c>
      <c r="F14" s="25" t="s">
        <v>2700</v>
      </c>
      <c r="G14" s="53" t="s">
        <v>4930</v>
      </c>
      <c r="M14" s="36" t="s">
        <v>2701</v>
      </c>
    </row>
    <row r="15" spans="1:13" x14ac:dyDescent="0.35">
      <c r="A15" s="16" t="s">
        <v>55</v>
      </c>
      <c r="B15" s="25" t="s">
        <v>941</v>
      </c>
      <c r="C15" s="33" t="s">
        <v>5282</v>
      </c>
      <c r="D15" s="25" t="s">
        <v>5281</v>
      </c>
      <c r="E15" s="33" t="s">
        <v>961</v>
      </c>
      <c r="F15" s="25" t="s">
        <v>962</v>
      </c>
      <c r="G15" s="53" t="s">
        <v>4930</v>
      </c>
    </row>
    <row r="16" spans="1:13" x14ac:dyDescent="0.35">
      <c r="A16" s="16" t="s">
        <v>963</v>
      </c>
      <c r="B16" s="25" t="s">
        <v>941</v>
      </c>
      <c r="C16" s="33" t="s">
        <v>942</v>
      </c>
      <c r="D16" s="25" t="s">
        <v>964</v>
      </c>
      <c r="E16" s="33" t="s">
        <v>965</v>
      </c>
      <c r="F16" s="25"/>
      <c r="M16" s="37" t="s">
        <v>2521</v>
      </c>
    </row>
    <row r="17" spans="1:13" x14ac:dyDescent="0.35">
      <c r="A17" s="16" t="s">
        <v>966</v>
      </c>
      <c r="B17" s="25" t="s">
        <v>941</v>
      </c>
      <c r="C17" s="33" t="s">
        <v>942</v>
      </c>
      <c r="D17" s="25" t="s">
        <v>964</v>
      </c>
      <c r="E17" s="33" t="s">
        <v>967</v>
      </c>
      <c r="F17" s="25"/>
      <c r="M17" s="37" t="s">
        <v>2521</v>
      </c>
    </row>
    <row r="18" spans="1:13" x14ac:dyDescent="0.35">
      <c r="A18" s="16" t="s">
        <v>968</v>
      </c>
      <c r="B18" s="25" t="s">
        <v>941</v>
      </c>
      <c r="C18" s="33" t="s">
        <v>942</v>
      </c>
      <c r="D18" s="25" t="s">
        <v>5488</v>
      </c>
      <c r="E18" s="33" t="s">
        <v>4760</v>
      </c>
      <c r="F18" s="73" t="s">
        <v>2433</v>
      </c>
      <c r="M18" s="37" t="s">
        <v>5486</v>
      </c>
    </row>
    <row r="19" spans="1:13" x14ac:dyDescent="0.35">
      <c r="A19" s="16" t="s">
        <v>970</v>
      </c>
      <c r="B19" s="25" t="s">
        <v>941</v>
      </c>
      <c r="C19" s="33" t="s">
        <v>942</v>
      </c>
      <c r="D19" s="25" t="s">
        <v>5488</v>
      </c>
      <c r="E19" s="33" t="s">
        <v>4761</v>
      </c>
      <c r="F19" s="73" t="s">
        <v>2429</v>
      </c>
      <c r="M19" s="37" t="s">
        <v>5486</v>
      </c>
    </row>
    <row r="20" spans="1:13" x14ac:dyDescent="0.35">
      <c r="A20" s="16" t="s">
        <v>972</v>
      </c>
      <c r="B20" s="25" t="s">
        <v>941</v>
      </c>
      <c r="C20" s="33" t="s">
        <v>942</v>
      </c>
      <c r="D20" s="25" t="s">
        <v>5488</v>
      </c>
      <c r="E20" s="33" t="s">
        <v>4762</v>
      </c>
      <c r="F20" s="73" t="s">
        <v>2430</v>
      </c>
      <c r="M20" s="37" t="s">
        <v>5486</v>
      </c>
    </row>
    <row r="21" spans="1:13" x14ac:dyDescent="0.35">
      <c r="A21" s="16" t="s">
        <v>974</v>
      </c>
      <c r="B21" s="25" t="s">
        <v>941</v>
      </c>
      <c r="C21" s="33" t="s">
        <v>942</v>
      </c>
      <c r="D21" s="25" t="s">
        <v>5488</v>
      </c>
      <c r="E21" s="33" t="s">
        <v>4763</v>
      </c>
      <c r="F21" s="73" t="s">
        <v>2431</v>
      </c>
      <c r="M21" s="37" t="s">
        <v>5486</v>
      </c>
    </row>
    <row r="22" spans="1:13" x14ac:dyDescent="0.35">
      <c r="A22" s="16" t="s">
        <v>976</v>
      </c>
      <c r="B22" s="25" t="s">
        <v>941</v>
      </c>
      <c r="C22" s="33" t="s">
        <v>942</v>
      </c>
      <c r="D22" s="25" t="s">
        <v>5488</v>
      </c>
      <c r="E22" s="33" t="s">
        <v>4764</v>
      </c>
      <c r="F22" s="73" t="s">
        <v>2435</v>
      </c>
      <c r="M22" s="37" t="s">
        <v>5487</v>
      </c>
    </row>
    <row r="23" spans="1:13" x14ac:dyDescent="0.35">
      <c r="A23" s="16" t="s">
        <v>978</v>
      </c>
      <c r="B23" s="25" t="s">
        <v>941</v>
      </c>
      <c r="C23" s="33" t="s">
        <v>5282</v>
      </c>
      <c r="D23" s="25" t="s">
        <v>5281</v>
      </c>
      <c r="E23" s="33" t="s">
        <v>2694</v>
      </c>
      <c r="F23" s="53" t="s">
        <v>2670</v>
      </c>
      <c r="M23" s="36"/>
    </row>
    <row r="24" spans="1:13" x14ac:dyDescent="0.35">
      <c r="A24" s="16" t="s">
        <v>58</v>
      </c>
      <c r="B24" s="25" t="s">
        <v>941</v>
      </c>
      <c r="C24" s="33" t="s">
        <v>5282</v>
      </c>
      <c r="D24" s="25" t="s">
        <v>5281</v>
      </c>
      <c r="E24" s="33" t="s">
        <v>5489</v>
      </c>
      <c r="F24" s="50" t="s">
        <v>5490</v>
      </c>
      <c r="M24" s="50" t="s">
        <v>5491</v>
      </c>
    </row>
    <row r="25" spans="1:13" x14ac:dyDescent="0.35">
      <c r="A25" s="16" t="s">
        <v>980</v>
      </c>
      <c r="B25" s="25" t="s">
        <v>941</v>
      </c>
      <c r="C25" s="34" t="s">
        <v>5282</v>
      </c>
      <c r="D25" s="25" t="s">
        <v>5281</v>
      </c>
      <c r="E25" s="34" t="s">
        <v>2616</v>
      </c>
      <c r="F25" t="s">
        <v>2249</v>
      </c>
      <c r="G25" t="s">
        <v>4930</v>
      </c>
    </row>
    <row r="26" spans="1:13" x14ac:dyDescent="0.35">
      <c r="A26" s="16" t="s">
        <v>61</v>
      </c>
      <c r="B26" s="25" t="s">
        <v>941</v>
      </c>
      <c r="C26" s="34" t="s">
        <v>5282</v>
      </c>
      <c r="D26" s="25" t="s">
        <v>5281</v>
      </c>
      <c r="E26" s="34" t="s">
        <v>2617</v>
      </c>
      <c r="F26" t="s">
        <v>979</v>
      </c>
      <c r="G26" t="s">
        <v>4930</v>
      </c>
    </row>
    <row r="27" spans="1:13" x14ac:dyDescent="0.35">
      <c r="A27" s="16" t="s">
        <v>64</v>
      </c>
      <c r="B27" s="25" t="s">
        <v>941</v>
      </c>
      <c r="C27" s="34" t="s">
        <v>1935</v>
      </c>
      <c r="D27" s="25" t="s">
        <v>2238</v>
      </c>
      <c r="E27" s="34" t="s">
        <v>981</v>
      </c>
      <c r="M27" s="37" t="s">
        <v>2240</v>
      </c>
    </row>
    <row r="28" spans="1:13" x14ac:dyDescent="0.35">
      <c r="A28" s="16" t="s">
        <v>983</v>
      </c>
      <c r="B28" s="25" t="s">
        <v>941</v>
      </c>
      <c r="C28" s="34" t="s">
        <v>5391</v>
      </c>
      <c r="D28" s="25" t="s">
        <v>5413</v>
      </c>
      <c r="E28" s="34" t="s">
        <v>5411</v>
      </c>
      <c r="F28" t="s">
        <v>2251</v>
      </c>
      <c r="G28" t="s">
        <v>5103</v>
      </c>
    </row>
    <row r="29" spans="1:13" x14ac:dyDescent="0.35">
      <c r="A29" s="16" t="s">
        <v>985</v>
      </c>
      <c r="B29" s="25" t="s">
        <v>941</v>
      </c>
      <c r="C29" s="34" t="s">
        <v>5391</v>
      </c>
      <c r="D29" s="25" t="s">
        <v>3131</v>
      </c>
      <c r="E29" s="34" t="s">
        <v>4151</v>
      </c>
      <c r="F29" t="s">
        <v>982</v>
      </c>
      <c r="G29" t="s">
        <v>4930</v>
      </c>
    </row>
    <row r="30" spans="1:13" x14ac:dyDescent="0.35">
      <c r="A30" s="16" t="s">
        <v>987</v>
      </c>
      <c r="B30" s="25" t="s">
        <v>941</v>
      </c>
      <c r="C30" s="34" t="s">
        <v>1935</v>
      </c>
      <c r="D30" s="25" t="s">
        <v>2239</v>
      </c>
      <c r="E30" s="34" t="s">
        <v>984</v>
      </c>
      <c r="M30" s="37" t="s">
        <v>2140</v>
      </c>
    </row>
    <row r="31" spans="1:13" x14ac:dyDescent="0.35">
      <c r="A31" s="16" t="s">
        <v>67</v>
      </c>
      <c r="B31" s="25" t="s">
        <v>941</v>
      </c>
      <c r="C31" s="34" t="s">
        <v>1935</v>
      </c>
      <c r="D31" s="25" t="s">
        <v>2239</v>
      </c>
      <c r="E31" s="34" t="s">
        <v>986</v>
      </c>
      <c r="M31" s="37" t="s">
        <v>2140</v>
      </c>
    </row>
    <row r="32" spans="1:13" x14ac:dyDescent="0.35">
      <c r="A32" s="16" t="s">
        <v>71</v>
      </c>
      <c r="B32" s="25" t="s">
        <v>941</v>
      </c>
      <c r="C32" s="35" t="s">
        <v>5282</v>
      </c>
      <c r="D32" s="25" t="s">
        <v>5281</v>
      </c>
      <c r="E32" s="35" t="s">
        <v>3060</v>
      </c>
      <c r="F32" t="s">
        <v>2771</v>
      </c>
    </row>
    <row r="33" spans="1:13" x14ac:dyDescent="0.35">
      <c r="A33" s="16" t="s">
        <v>991</v>
      </c>
      <c r="B33" s="25" t="s">
        <v>941</v>
      </c>
      <c r="C33" s="35" t="s">
        <v>5282</v>
      </c>
      <c r="D33" s="25" t="s">
        <v>5281</v>
      </c>
      <c r="E33" s="35" t="s">
        <v>2618</v>
      </c>
      <c r="F33" t="s">
        <v>988</v>
      </c>
      <c r="G33" t="s">
        <v>4786</v>
      </c>
    </row>
    <row r="34" spans="1:13" x14ac:dyDescent="0.35">
      <c r="A34" s="16" t="s">
        <v>74</v>
      </c>
      <c r="B34" s="25" t="s">
        <v>941</v>
      </c>
      <c r="C34" s="35" t="s">
        <v>5391</v>
      </c>
      <c r="D34" s="25" t="s">
        <v>3096</v>
      </c>
      <c r="E34" s="35" t="s">
        <v>989</v>
      </c>
      <c r="F34" t="s">
        <v>990</v>
      </c>
      <c r="G34" t="s">
        <v>4930</v>
      </c>
    </row>
    <row r="35" spans="1:13" x14ac:dyDescent="0.35">
      <c r="A35" s="16" t="s">
        <v>994</v>
      </c>
      <c r="B35" s="25" t="s">
        <v>941</v>
      </c>
      <c r="C35" s="35" t="s">
        <v>1938</v>
      </c>
      <c r="D35" s="25" t="s">
        <v>2243</v>
      </c>
      <c r="E35" s="35" t="s">
        <v>992</v>
      </c>
      <c r="M35" s="37" t="s">
        <v>2141</v>
      </c>
    </row>
    <row r="36" spans="1:13" x14ac:dyDescent="0.35">
      <c r="A36" s="16" t="s">
        <v>77</v>
      </c>
      <c r="B36" s="25" t="s">
        <v>941</v>
      </c>
      <c r="C36" s="35" t="s">
        <v>5391</v>
      </c>
      <c r="D36" s="25" t="s">
        <v>3096</v>
      </c>
      <c r="E36" s="35" t="s">
        <v>5397</v>
      </c>
      <c r="F36" t="s">
        <v>993</v>
      </c>
      <c r="G36" t="s">
        <v>4995</v>
      </c>
    </row>
    <row r="37" spans="1:13" x14ac:dyDescent="0.35">
      <c r="A37" s="16" t="s">
        <v>997</v>
      </c>
      <c r="B37" s="25" t="s">
        <v>941</v>
      </c>
      <c r="C37" s="35" t="s">
        <v>1938</v>
      </c>
      <c r="D37" s="25" t="s">
        <v>2243</v>
      </c>
      <c r="E37" s="35" t="s">
        <v>995</v>
      </c>
      <c r="M37" s="37" t="s">
        <v>2142</v>
      </c>
    </row>
    <row r="38" spans="1:13" x14ac:dyDescent="0.35">
      <c r="A38" s="16" t="s">
        <v>80</v>
      </c>
      <c r="B38" s="25" t="s">
        <v>941</v>
      </c>
      <c r="C38" s="35" t="s">
        <v>5391</v>
      </c>
      <c r="D38" s="25" t="s">
        <v>3096</v>
      </c>
      <c r="E38" s="35" t="s">
        <v>5398</v>
      </c>
      <c r="F38" t="s">
        <v>996</v>
      </c>
      <c r="G38" t="s">
        <v>4995</v>
      </c>
    </row>
    <row r="39" spans="1:13" x14ac:dyDescent="0.35">
      <c r="A39" s="16" t="s">
        <v>1000</v>
      </c>
      <c r="B39" s="25" t="s">
        <v>941</v>
      </c>
      <c r="C39" s="35" t="s">
        <v>1938</v>
      </c>
      <c r="D39" s="25" t="s">
        <v>2243</v>
      </c>
      <c r="E39" s="35" t="s">
        <v>998</v>
      </c>
      <c r="M39" s="37" t="s">
        <v>2143</v>
      </c>
    </row>
    <row r="40" spans="1:13" x14ac:dyDescent="0.35">
      <c r="A40" s="16" t="s">
        <v>1002</v>
      </c>
      <c r="B40" s="25" t="s">
        <v>941</v>
      </c>
      <c r="C40" s="35" t="s">
        <v>5391</v>
      </c>
      <c r="D40" s="25" t="s">
        <v>3096</v>
      </c>
      <c r="E40" s="35" t="s">
        <v>5399</v>
      </c>
      <c r="F40" t="s">
        <v>999</v>
      </c>
      <c r="G40" t="s">
        <v>4995</v>
      </c>
    </row>
    <row r="41" spans="1:13" x14ac:dyDescent="0.35">
      <c r="A41" s="16" t="s">
        <v>1004</v>
      </c>
      <c r="B41" s="25" t="s">
        <v>941</v>
      </c>
      <c r="C41" s="35" t="s">
        <v>1938</v>
      </c>
      <c r="D41" s="25" t="s">
        <v>2244</v>
      </c>
      <c r="E41" s="35" t="s">
        <v>1001</v>
      </c>
      <c r="M41" s="37" t="s">
        <v>2140</v>
      </c>
    </row>
    <row r="42" spans="1:13" x14ac:dyDescent="0.35">
      <c r="A42" s="16" t="s">
        <v>1006</v>
      </c>
      <c r="B42" s="25" t="s">
        <v>941</v>
      </c>
      <c r="C42" s="35" t="s">
        <v>1938</v>
      </c>
      <c r="D42" s="25" t="s">
        <v>2244</v>
      </c>
      <c r="E42" s="35" t="s">
        <v>1003</v>
      </c>
      <c r="M42" s="37" t="s">
        <v>2140</v>
      </c>
    </row>
    <row r="43" spans="1:13" x14ac:dyDescent="0.35">
      <c r="A43" s="16" t="s">
        <v>1008</v>
      </c>
      <c r="B43" s="25" t="s">
        <v>941</v>
      </c>
      <c r="C43" s="35" t="s">
        <v>1938</v>
      </c>
      <c r="D43" s="25" t="s">
        <v>2244</v>
      </c>
      <c r="E43" s="35" t="s">
        <v>1005</v>
      </c>
      <c r="M43" s="37" t="s">
        <v>2140</v>
      </c>
    </row>
    <row r="44" spans="1:13" x14ac:dyDescent="0.35">
      <c r="A44" s="16" t="s">
        <v>1009</v>
      </c>
      <c r="B44" s="25" t="s">
        <v>941</v>
      </c>
      <c r="C44" s="35" t="s">
        <v>1938</v>
      </c>
      <c r="D44" s="25" t="s">
        <v>2244</v>
      </c>
      <c r="E44" s="35" t="s">
        <v>1007</v>
      </c>
      <c r="M44" s="37" t="s">
        <v>2144</v>
      </c>
    </row>
    <row r="45" spans="1:13" x14ac:dyDescent="0.35">
      <c r="A45" s="16" t="s">
        <v>1010</v>
      </c>
      <c r="B45" s="25" t="s">
        <v>941</v>
      </c>
      <c r="C45" s="35" t="s">
        <v>5391</v>
      </c>
      <c r="D45" s="25" t="s">
        <v>3062</v>
      </c>
      <c r="E45" s="35" t="s">
        <v>4152</v>
      </c>
      <c r="F45" t="s">
        <v>2261</v>
      </c>
      <c r="G45" t="s">
        <v>5104</v>
      </c>
    </row>
    <row r="46" spans="1:13" x14ac:dyDescent="0.35">
      <c r="A46" s="16" t="s">
        <v>1011</v>
      </c>
      <c r="B46" s="25" t="s">
        <v>941</v>
      </c>
      <c r="C46" s="44" t="s">
        <v>5391</v>
      </c>
      <c r="D46" s="25" t="s">
        <v>3062</v>
      </c>
      <c r="E46" s="44" t="s">
        <v>5392</v>
      </c>
      <c r="F46" t="s">
        <v>2269</v>
      </c>
      <c r="M46" s="36" t="s">
        <v>2282</v>
      </c>
    </row>
    <row r="47" spans="1:13" x14ac:dyDescent="0.35">
      <c r="A47" s="16" t="s">
        <v>1012</v>
      </c>
      <c r="B47" s="25" t="s">
        <v>941</v>
      </c>
      <c r="C47" s="44" t="s">
        <v>5391</v>
      </c>
      <c r="D47" s="25" t="s">
        <v>3062</v>
      </c>
      <c r="E47" s="44" t="s">
        <v>5393</v>
      </c>
      <c r="F47" t="s">
        <v>2281</v>
      </c>
    </row>
    <row r="48" spans="1:13" x14ac:dyDescent="0.35">
      <c r="A48" s="16" t="s">
        <v>1013</v>
      </c>
      <c r="B48" s="25" t="s">
        <v>941</v>
      </c>
      <c r="C48" s="44" t="s">
        <v>5391</v>
      </c>
      <c r="D48" s="25" t="s">
        <v>5416</v>
      </c>
      <c r="E48" s="44" t="s">
        <v>5415</v>
      </c>
      <c r="F48" t="s">
        <v>2270</v>
      </c>
      <c r="G48" t="s">
        <v>5102</v>
      </c>
    </row>
    <row r="49" spans="1:13" x14ac:dyDescent="0.35">
      <c r="A49" s="16" t="s">
        <v>1015</v>
      </c>
      <c r="B49" s="25" t="s">
        <v>941</v>
      </c>
      <c r="C49" s="44" t="s">
        <v>5391</v>
      </c>
      <c r="D49" s="25" t="s">
        <v>3062</v>
      </c>
      <c r="E49" s="44" t="s">
        <v>5394</v>
      </c>
      <c r="F49" t="s">
        <v>2271</v>
      </c>
    </row>
    <row r="50" spans="1:13" x14ac:dyDescent="0.35">
      <c r="A50" s="16" t="s">
        <v>1017</v>
      </c>
      <c r="B50" s="25" t="s">
        <v>941</v>
      </c>
      <c r="C50" s="44" t="s">
        <v>1940</v>
      </c>
      <c r="D50" s="25" t="s">
        <v>2266</v>
      </c>
      <c r="E50" s="44" t="s">
        <v>1014</v>
      </c>
      <c r="M50" s="37" t="s">
        <v>2295</v>
      </c>
    </row>
    <row r="51" spans="1:13" x14ac:dyDescent="0.35">
      <c r="A51" s="16" t="s">
        <v>1019</v>
      </c>
      <c r="B51" s="25" t="s">
        <v>941</v>
      </c>
      <c r="C51" s="44" t="s">
        <v>1940</v>
      </c>
      <c r="D51" s="25" t="s">
        <v>2267</v>
      </c>
      <c r="E51" s="44" t="s">
        <v>1016</v>
      </c>
      <c r="M51" s="37" t="s">
        <v>2521</v>
      </c>
    </row>
    <row r="52" spans="1:13" x14ac:dyDescent="0.35">
      <c r="A52" s="16" t="s">
        <v>1020</v>
      </c>
      <c r="B52" s="25" t="s">
        <v>941</v>
      </c>
      <c r="C52" s="44" t="s">
        <v>1940</v>
      </c>
      <c r="D52" s="25" t="s">
        <v>2267</v>
      </c>
      <c r="E52" s="44" t="s">
        <v>1018</v>
      </c>
      <c r="M52" s="37" t="s">
        <v>2521</v>
      </c>
    </row>
    <row r="53" spans="1:13" x14ac:dyDescent="0.35">
      <c r="A53" s="16" t="s">
        <v>1021</v>
      </c>
      <c r="B53" s="25" t="s">
        <v>941</v>
      </c>
      <c r="C53" s="44" t="s">
        <v>5391</v>
      </c>
      <c r="D53" s="25" t="s">
        <v>3096</v>
      </c>
      <c r="E53" s="44" t="s">
        <v>5400</v>
      </c>
      <c r="F53" t="s">
        <v>2118</v>
      </c>
      <c r="G53" t="s">
        <v>4786</v>
      </c>
    </row>
    <row r="54" spans="1:13" x14ac:dyDescent="0.35">
      <c r="A54" s="16" t="s">
        <v>83</v>
      </c>
      <c r="B54" s="25" t="s">
        <v>941</v>
      </c>
      <c r="C54" s="44" t="s">
        <v>5391</v>
      </c>
      <c r="D54" s="25" t="s">
        <v>5416</v>
      </c>
      <c r="E54" s="44" t="s">
        <v>2597</v>
      </c>
      <c r="F54" t="s">
        <v>1022</v>
      </c>
      <c r="M54" t="s">
        <v>1023</v>
      </c>
    </row>
    <row r="55" spans="1:13" x14ac:dyDescent="0.35">
      <c r="A55" s="16" t="s">
        <v>86</v>
      </c>
      <c r="B55" s="25" t="s">
        <v>941</v>
      </c>
      <c r="C55" s="44" t="s">
        <v>5391</v>
      </c>
      <c r="D55" s="25" t="s">
        <v>3096</v>
      </c>
      <c r="E55" s="44" t="s">
        <v>4765</v>
      </c>
      <c r="F55" t="s">
        <v>1024</v>
      </c>
      <c r="G55" t="s">
        <v>4930</v>
      </c>
    </row>
    <row r="56" spans="1:13" x14ac:dyDescent="0.35">
      <c r="A56" s="16" t="s">
        <v>90</v>
      </c>
      <c r="B56" s="25" t="s">
        <v>941</v>
      </c>
      <c r="C56" s="44" t="s">
        <v>5391</v>
      </c>
      <c r="D56" s="25" t="s">
        <v>3096</v>
      </c>
      <c r="E56" s="44" t="s">
        <v>4766</v>
      </c>
      <c r="F56" t="s">
        <v>1025</v>
      </c>
      <c r="G56" t="s">
        <v>5124</v>
      </c>
    </row>
    <row r="57" spans="1:13" x14ac:dyDescent="0.35">
      <c r="A57" s="16" t="s">
        <v>93</v>
      </c>
      <c r="B57" s="25" t="s">
        <v>941</v>
      </c>
      <c r="C57" s="44" t="s">
        <v>5391</v>
      </c>
      <c r="D57" s="25" t="s">
        <v>3096</v>
      </c>
      <c r="E57" s="44" t="s">
        <v>4767</v>
      </c>
      <c r="F57" t="s">
        <v>1026</v>
      </c>
      <c r="G57" t="s">
        <v>4930</v>
      </c>
      <c r="M57" t="s">
        <v>1023</v>
      </c>
    </row>
    <row r="58" spans="1:13" x14ac:dyDescent="0.35">
      <c r="A58" s="16" t="s">
        <v>1027</v>
      </c>
      <c r="B58" s="25" t="s">
        <v>941</v>
      </c>
      <c r="C58" s="44" t="s">
        <v>1940</v>
      </c>
      <c r="D58" s="25" t="s">
        <v>2268</v>
      </c>
      <c r="E58" s="44" t="s">
        <v>1028</v>
      </c>
      <c r="M58" s="37" t="s">
        <v>2131</v>
      </c>
    </row>
    <row r="59" spans="1:13" x14ac:dyDescent="0.35">
      <c r="A59" s="16" t="s">
        <v>1029</v>
      </c>
      <c r="B59" s="25" t="s">
        <v>941</v>
      </c>
      <c r="C59" s="44" t="s">
        <v>5391</v>
      </c>
      <c r="D59" s="25" t="s">
        <v>5413</v>
      </c>
      <c r="E59" s="44" t="s">
        <v>5412</v>
      </c>
      <c r="F59" t="s">
        <v>2274</v>
      </c>
      <c r="G59" t="s">
        <v>4786</v>
      </c>
    </row>
    <row r="60" spans="1:13" x14ac:dyDescent="0.35">
      <c r="A60" s="16" t="s">
        <v>96</v>
      </c>
      <c r="B60" s="25" t="s">
        <v>941</v>
      </c>
      <c r="C60" s="44" t="s">
        <v>5391</v>
      </c>
      <c r="D60" s="25" t="s">
        <v>3110</v>
      </c>
      <c r="E60" s="44" t="s">
        <v>2619</v>
      </c>
      <c r="F60" t="s">
        <v>1030</v>
      </c>
      <c r="G60" t="s">
        <v>4995</v>
      </c>
      <c r="M60" t="s">
        <v>1023</v>
      </c>
    </row>
    <row r="61" spans="1:13" x14ac:dyDescent="0.35">
      <c r="A61" s="16" t="s">
        <v>1031</v>
      </c>
      <c r="B61" s="25" t="s">
        <v>941</v>
      </c>
      <c r="C61" s="44" t="s">
        <v>5391</v>
      </c>
      <c r="D61" s="25" t="s">
        <v>3110</v>
      </c>
      <c r="E61" s="44" t="s">
        <v>2599</v>
      </c>
      <c r="F61" t="s">
        <v>2695</v>
      </c>
    </row>
    <row r="62" spans="1:13" x14ac:dyDescent="0.35">
      <c r="A62" s="16" t="s">
        <v>99</v>
      </c>
      <c r="B62" s="25" t="s">
        <v>941</v>
      </c>
      <c r="C62" s="44" t="s">
        <v>5391</v>
      </c>
      <c r="D62" s="25" t="s">
        <v>3110</v>
      </c>
      <c r="E62" s="44" t="s">
        <v>4755</v>
      </c>
      <c r="F62" t="s">
        <v>1032</v>
      </c>
    </row>
    <row r="63" spans="1:13" x14ac:dyDescent="0.35">
      <c r="A63" s="16" t="s">
        <v>1033</v>
      </c>
      <c r="B63" s="25" t="s">
        <v>941</v>
      </c>
      <c r="C63" s="44" t="s">
        <v>5391</v>
      </c>
      <c r="D63" s="25" t="s">
        <v>3110</v>
      </c>
      <c r="E63" s="44" t="s">
        <v>1034</v>
      </c>
      <c r="F63" t="s">
        <v>2696</v>
      </c>
    </row>
    <row r="64" spans="1:13" x14ac:dyDescent="0.35">
      <c r="A64" s="16" t="s">
        <v>1035</v>
      </c>
      <c r="B64" s="25" t="s">
        <v>941</v>
      </c>
      <c r="C64" s="44" t="s">
        <v>1940</v>
      </c>
      <c r="D64" s="25" t="s">
        <v>2268</v>
      </c>
      <c r="E64" s="44" t="s">
        <v>1036</v>
      </c>
      <c r="M64" s="37" t="s">
        <v>2145</v>
      </c>
    </row>
    <row r="65" spans="1:13" x14ac:dyDescent="0.35">
      <c r="A65" s="16" t="s">
        <v>1037</v>
      </c>
      <c r="B65" s="25" t="s">
        <v>941</v>
      </c>
      <c r="C65" s="44" t="s">
        <v>5391</v>
      </c>
      <c r="D65" s="25" t="s">
        <v>3062</v>
      </c>
      <c r="E65" s="44" t="s">
        <v>4754</v>
      </c>
      <c r="F65" t="s">
        <v>2275</v>
      </c>
      <c r="G65" t="s">
        <v>4930</v>
      </c>
    </row>
    <row r="66" spans="1:13" x14ac:dyDescent="0.35">
      <c r="A66" s="16" t="s">
        <v>102</v>
      </c>
      <c r="B66" s="25" t="s">
        <v>941</v>
      </c>
      <c r="C66" s="44" t="s">
        <v>5391</v>
      </c>
      <c r="D66" s="25" t="s">
        <v>3131</v>
      </c>
      <c r="E66" s="44" t="s">
        <v>4153</v>
      </c>
      <c r="F66" t="s">
        <v>1038</v>
      </c>
      <c r="G66" t="s">
        <v>4930</v>
      </c>
      <c r="M66" t="s">
        <v>1023</v>
      </c>
    </row>
    <row r="67" spans="1:13" x14ac:dyDescent="0.35">
      <c r="A67" s="16" t="s">
        <v>105</v>
      </c>
      <c r="B67" s="25" t="s">
        <v>941</v>
      </c>
      <c r="C67" s="44" t="s">
        <v>5391</v>
      </c>
      <c r="D67" s="25" t="s">
        <v>3131</v>
      </c>
      <c r="E67" s="44" t="s">
        <v>4154</v>
      </c>
      <c r="F67" t="s">
        <v>1039</v>
      </c>
      <c r="G67" t="s">
        <v>4930</v>
      </c>
      <c r="M67" t="s">
        <v>1023</v>
      </c>
    </row>
    <row r="68" spans="1:13" x14ac:dyDescent="0.35">
      <c r="A68" s="16" t="s">
        <v>108</v>
      </c>
      <c r="B68" s="25" t="s">
        <v>941</v>
      </c>
      <c r="C68" s="44" t="s">
        <v>5391</v>
      </c>
      <c r="D68" s="25" t="s">
        <v>3131</v>
      </c>
      <c r="E68" s="44" t="s">
        <v>4155</v>
      </c>
      <c r="F68" t="s">
        <v>1040</v>
      </c>
      <c r="G68" t="s">
        <v>4930</v>
      </c>
      <c r="M68" t="s">
        <v>1023</v>
      </c>
    </row>
    <row r="69" spans="1:13" x14ac:dyDescent="0.35">
      <c r="A69" s="16" t="s">
        <v>111</v>
      </c>
      <c r="B69" s="25" t="s">
        <v>941</v>
      </c>
      <c r="C69" s="44" t="s">
        <v>5391</v>
      </c>
      <c r="D69" s="25" t="s">
        <v>3131</v>
      </c>
      <c r="E69" s="44" t="s">
        <v>5405</v>
      </c>
      <c r="F69" t="s">
        <v>1041</v>
      </c>
      <c r="G69" t="s">
        <v>4930</v>
      </c>
      <c r="M69" t="s">
        <v>1023</v>
      </c>
    </row>
    <row r="70" spans="1:13" x14ac:dyDescent="0.35">
      <c r="A70" s="16" t="s">
        <v>114</v>
      </c>
      <c r="B70" s="25" t="s">
        <v>941</v>
      </c>
      <c r="C70" s="44" t="s">
        <v>5391</v>
      </c>
      <c r="D70" s="25" t="s">
        <v>3131</v>
      </c>
      <c r="E70" s="44" t="s">
        <v>5406</v>
      </c>
      <c r="F70" t="s">
        <v>1042</v>
      </c>
      <c r="G70" t="s">
        <v>4930</v>
      </c>
      <c r="M70" t="s">
        <v>1023</v>
      </c>
    </row>
    <row r="71" spans="1:13" x14ac:dyDescent="0.35">
      <c r="A71" s="16" t="s">
        <v>117</v>
      </c>
      <c r="B71" s="25" t="s">
        <v>941</v>
      </c>
      <c r="C71" s="44" t="s">
        <v>5371</v>
      </c>
      <c r="D71" s="25" t="s">
        <v>5480</v>
      </c>
      <c r="E71" s="44" t="s">
        <v>5481</v>
      </c>
      <c r="F71" t="s">
        <v>1043</v>
      </c>
      <c r="G71" t="s">
        <v>4930</v>
      </c>
      <c r="M71" t="s">
        <v>1023</v>
      </c>
    </row>
    <row r="72" spans="1:13" x14ac:dyDescent="0.35">
      <c r="A72" s="16" t="s">
        <v>120</v>
      </c>
      <c r="B72" s="25" t="s">
        <v>941</v>
      </c>
      <c r="C72" s="44" t="s">
        <v>5391</v>
      </c>
      <c r="D72" t="s">
        <v>3062</v>
      </c>
      <c r="E72" s="45" t="s">
        <v>5395</v>
      </c>
      <c r="F72" t="s">
        <v>2293</v>
      </c>
      <c r="L72" t="s">
        <v>1013</v>
      </c>
    </row>
    <row r="73" spans="1:13" x14ac:dyDescent="0.35">
      <c r="A73" s="16" t="s">
        <v>123</v>
      </c>
      <c r="B73" s="25" t="s">
        <v>941</v>
      </c>
      <c r="C73" s="44" t="s">
        <v>1940</v>
      </c>
      <c r="D73" t="s">
        <v>2266</v>
      </c>
      <c r="E73" s="45" t="s">
        <v>2121</v>
      </c>
      <c r="M73" s="37" t="s">
        <v>2296</v>
      </c>
    </row>
    <row r="74" spans="1:13" x14ac:dyDescent="0.35">
      <c r="A74" s="16" t="s">
        <v>126</v>
      </c>
      <c r="B74" s="25" t="s">
        <v>941</v>
      </c>
      <c r="C74" s="44" t="s">
        <v>1940</v>
      </c>
      <c r="D74" t="s">
        <v>2266</v>
      </c>
      <c r="E74" s="45" t="s">
        <v>2122</v>
      </c>
      <c r="M74" s="37" t="s">
        <v>2296</v>
      </c>
    </row>
    <row r="75" spans="1:13" x14ac:dyDescent="0.35">
      <c r="A75" s="16" t="s">
        <v>129</v>
      </c>
      <c r="B75" s="25" t="s">
        <v>941</v>
      </c>
      <c r="C75" s="44" t="s">
        <v>1940</v>
      </c>
      <c r="D75" t="s">
        <v>2266</v>
      </c>
      <c r="E75" s="45" t="s">
        <v>2123</v>
      </c>
      <c r="M75" s="37" t="s">
        <v>2296</v>
      </c>
    </row>
    <row r="76" spans="1:13" x14ac:dyDescent="0.35">
      <c r="A76" s="16" t="s">
        <v>1048</v>
      </c>
      <c r="B76" s="25" t="s">
        <v>941</v>
      </c>
      <c r="C76" s="44" t="s">
        <v>5391</v>
      </c>
      <c r="D76" t="s">
        <v>3062</v>
      </c>
      <c r="E76" s="45" t="s">
        <v>5396</v>
      </c>
      <c r="F76" t="s">
        <v>3063</v>
      </c>
      <c r="M76" s="36"/>
    </row>
    <row r="77" spans="1:13" x14ac:dyDescent="0.35">
      <c r="A77" s="16" t="s">
        <v>1050</v>
      </c>
      <c r="B77" s="25" t="s">
        <v>941</v>
      </c>
      <c r="C77" s="44" t="s">
        <v>5391</v>
      </c>
      <c r="D77" t="s">
        <v>3062</v>
      </c>
      <c r="E77" s="45" t="s">
        <v>4156</v>
      </c>
      <c r="F77" t="s">
        <v>3337</v>
      </c>
      <c r="G77" t="s">
        <v>5104</v>
      </c>
      <c r="M77" s="36"/>
    </row>
    <row r="78" spans="1:13" x14ac:dyDescent="0.35">
      <c r="A78" s="16" t="s">
        <v>132</v>
      </c>
      <c r="B78" s="25" t="s">
        <v>941</v>
      </c>
      <c r="C78" s="44" t="s">
        <v>5391</v>
      </c>
      <c r="D78" t="s">
        <v>3062</v>
      </c>
      <c r="E78" s="45" t="s">
        <v>4157</v>
      </c>
      <c r="F78" t="s">
        <v>3352</v>
      </c>
      <c r="G78" t="s">
        <v>5104</v>
      </c>
      <c r="M78" s="36"/>
    </row>
    <row r="79" spans="1:13" x14ac:dyDescent="0.35">
      <c r="A79" s="16" t="s">
        <v>135</v>
      </c>
      <c r="B79" s="25" t="s">
        <v>941</v>
      </c>
      <c r="C79" s="44" t="s">
        <v>5391</v>
      </c>
      <c r="D79" t="s">
        <v>3062</v>
      </c>
      <c r="E79" s="45" t="s">
        <v>4158</v>
      </c>
      <c r="F79" t="s">
        <v>3338</v>
      </c>
      <c r="G79" t="s">
        <v>5104</v>
      </c>
      <c r="M79" s="36"/>
    </row>
    <row r="80" spans="1:13" x14ac:dyDescent="0.35">
      <c r="A80" s="16" t="s">
        <v>138</v>
      </c>
      <c r="B80" s="25" t="s">
        <v>941</v>
      </c>
      <c r="C80" s="44" t="s">
        <v>5391</v>
      </c>
      <c r="D80" t="s">
        <v>3062</v>
      </c>
      <c r="E80" s="45" t="s">
        <v>4159</v>
      </c>
      <c r="F80" t="s">
        <v>3336</v>
      </c>
      <c r="G80" t="s">
        <v>5104</v>
      </c>
      <c r="M80" s="36"/>
    </row>
    <row r="81" spans="1:13" x14ac:dyDescent="0.35">
      <c r="A81" s="16" t="s">
        <v>141</v>
      </c>
      <c r="B81" s="25" t="s">
        <v>941</v>
      </c>
      <c r="C81" s="44" t="s">
        <v>5391</v>
      </c>
      <c r="D81" t="s">
        <v>3062</v>
      </c>
      <c r="E81" s="45" t="s">
        <v>4160</v>
      </c>
      <c r="F81" t="s">
        <v>3353</v>
      </c>
      <c r="G81" t="s">
        <v>5104</v>
      </c>
      <c r="M81" s="36"/>
    </row>
    <row r="82" spans="1:13" x14ac:dyDescent="0.35">
      <c r="A82" s="16" t="s">
        <v>144</v>
      </c>
      <c r="B82" s="25" t="s">
        <v>941</v>
      </c>
      <c r="C82" s="44" t="s">
        <v>5391</v>
      </c>
      <c r="D82" t="s">
        <v>3062</v>
      </c>
      <c r="E82" s="45" t="s">
        <v>4161</v>
      </c>
      <c r="F82" t="s">
        <v>3339</v>
      </c>
      <c r="G82" t="s">
        <v>5104</v>
      </c>
      <c r="M82" s="36"/>
    </row>
    <row r="83" spans="1:13" x14ac:dyDescent="0.35">
      <c r="A83" s="16" t="s">
        <v>147</v>
      </c>
      <c r="B83" s="25" t="s">
        <v>941</v>
      </c>
      <c r="C83" s="44" t="s">
        <v>5391</v>
      </c>
      <c r="D83" t="s">
        <v>3062</v>
      </c>
      <c r="E83" s="45" t="s">
        <v>4162</v>
      </c>
      <c r="F83" t="s">
        <v>3340</v>
      </c>
      <c r="G83" t="s">
        <v>5104</v>
      </c>
      <c r="M83" s="36"/>
    </row>
    <row r="84" spans="1:13" x14ac:dyDescent="0.35">
      <c r="A84" s="16" t="s">
        <v>150</v>
      </c>
      <c r="B84" s="25" t="s">
        <v>941</v>
      </c>
      <c r="C84" s="44" t="s">
        <v>5391</v>
      </c>
      <c r="D84" t="s">
        <v>3062</v>
      </c>
      <c r="E84" s="45" t="s">
        <v>4163</v>
      </c>
      <c r="F84" t="s">
        <v>3341</v>
      </c>
      <c r="G84" t="s">
        <v>5104</v>
      </c>
      <c r="M84" s="36"/>
    </row>
    <row r="85" spans="1:13" x14ac:dyDescent="0.35">
      <c r="A85" s="16" t="s">
        <v>153</v>
      </c>
      <c r="B85" s="25" t="s">
        <v>941</v>
      </c>
      <c r="C85" s="44" t="s">
        <v>5391</v>
      </c>
      <c r="D85" t="s">
        <v>3062</v>
      </c>
      <c r="E85" s="45" t="s">
        <v>4164</v>
      </c>
      <c r="F85" t="s">
        <v>3354</v>
      </c>
      <c r="G85" t="s">
        <v>5104</v>
      </c>
      <c r="M85" s="36"/>
    </row>
    <row r="86" spans="1:13" x14ac:dyDescent="0.35">
      <c r="A86" s="16" t="s">
        <v>156</v>
      </c>
      <c r="B86" s="25" t="s">
        <v>941</v>
      </c>
      <c r="C86" s="44" t="s">
        <v>5391</v>
      </c>
      <c r="D86" t="s">
        <v>3062</v>
      </c>
      <c r="E86" s="45" t="s">
        <v>4165</v>
      </c>
      <c r="F86" t="s">
        <v>3355</v>
      </c>
      <c r="G86" t="s">
        <v>5104</v>
      </c>
      <c r="M86" s="36"/>
    </row>
    <row r="87" spans="1:13" x14ac:dyDescent="0.35">
      <c r="A87" s="16" t="s">
        <v>1060</v>
      </c>
      <c r="B87" s="25" t="s">
        <v>941</v>
      </c>
      <c r="C87" s="44" t="s">
        <v>5282</v>
      </c>
      <c r="D87" t="s">
        <v>4746</v>
      </c>
      <c r="E87" s="44" t="s">
        <v>2598</v>
      </c>
      <c r="F87" t="s">
        <v>2272</v>
      </c>
      <c r="G87" t="s">
        <v>4930</v>
      </c>
      <c r="M87" s="36" t="s">
        <v>3630</v>
      </c>
    </row>
    <row r="88" spans="1:13" x14ac:dyDescent="0.35">
      <c r="A88" s="16" t="s">
        <v>159</v>
      </c>
      <c r="B88" s="25" t="s">
        <v>941</v>
      </c>
      <c r="C88" s="44" t="s">
        <v>5282</v>
      </c>
      <c r="D88" t="s">
        <v>4746</v>
      </c>
      <c r="E88" s="45" t="s">
        <v>3658</v>
      </c>
      <c r="F88" t="s">
        <v>3067</v>
      </c>
      <c r="G88" t="s">
        <v>4930</v>
      </c>
      <c r="M88" s="36" t="s">
        <v>3637</v>
      </c>
    </row>
    <row r="89" spans="1:13" x14ac:dyDescent="0.35">
      <c r="A89" s="16" t="s">
        <v>1062</v>
      </c>
      <c r="B89" s="25" t="s">
        <v>941</v>
      </c>
      <c r="C89" s="44" t="s">
        <v>5391</v>
      </c>
      <c r="D89" t="s">
        <v>3062</v>
      </c>
      <c r="E89" s="45" t="s">
        <v>3659</v>
      </c>
      <c r="F89" t="s">
        <v>3070</v>
      </c>
      <c r="G89" t="s">
        <v>4930</v>
      </c>
      <c r="M89" s="36" t="s">
        <v>3636</v>
      </c>
    </row>
    <row r="90" spans="1:13" x14ac:dyDescent="0.35">
      <c r="A90" s="16" t="s">
        <v>1063</v>
      </c>
      <c r="B90" s="25" t="s">
        <v>941</v>
      </c>
      <c r="C90" s="44" t="s">
        <v>5391</v>
      </c>
      <c r="D90" t="s">
        <v>3062</v>
      </c>
      <c r="E90" s="45" t="s">
        <v>3660</v>
      </c>
      <c r="F90" t="s">
        <v>3667</v>
      </c>
      <c r="M90" s="36" t="s">
        <v>3664</v>
      </c>
    </row>
    <row r="91" spans="1:13" x14ac:dyDescent="0.35">
      <c r="A91" s="16" t="s">
        <v>1064</v>
      </c>
      <c r="B91" s="25" t="s">
        <v>941</v>
      </c>
      <c r="C91" s="44" t="s">
        <v>5391</v>
      </c>
      <c r="D91" t="s">
        <v>3062</v>
      </c>
      <c r="E91" s="45" t="s">
        <v>3661</v>
      </c>
      <c r="F91" t="s">
        <v>3073</v>
      </c>
      <c r="G91" t="s">
        <v>4930</v>
      </c>
      <c r="M91" s="36" t="s">
        <v>3635</v>
      </c>
    </row>
    <row r="92" spans="1:13" x14ac:dyDescent="0.35">
      <c r="A92" s="16" t="s">
        <v>162</v>
      </c>
      <c r="B92" s="25" t="s">
        <v>941</v>
      </c>
      <c r="C92" s="44" t="s">
        <v>5391</v>
      </c>
      <c r="D92" t="s">
        <v>3062</v>
      </c>
      <c r="E92" s="45" t="s">
        <v>3662</v>
      </c>
      <c r="F92" t="s">
        <v>3076</v>
      </c>
      <c r="M92" s="36" t="s">
        <v>3634</v>
      </c>
    </row>
    <row r="93" spans="1:13" x14ac:dyDescent="0.35">
      <c r="A93" s="16" t="s">
        <v>1068</v>
      </c>
      <c r="B93" s="25" t="s">
        <v>941</v>
      </c>
      <c r="C93" s="44" t="s">
        <v>5391</v>
      </c>
      <c r="D93" t="s">
        <v>3062</v>
      </c>
      <c r="E93" s="45" t="s">
        <v>3668</v>
      </c>
      <c r="F93" t="s">
        <v>3672</v>
      </c>
      <c r="M93" s="36" t="s">
        <v>3671</v>
      </c>
    </row>
    <row r="94" spans="1:13" x14ac:dyDescent="0.35">
      <c r="A94" s="16" t="s">
        <v>165</v>
      </c>
      <c r="B94" s="25" t="s">
        <v>941</v>
      </c>
      <c r="C94" s="44" t="s">
        <v>5391</v>
      </c>
      <c r="D94" t="s">
        <v>3062</v>
      </c>
      <c r="E94" s="45" t="s">
        <v>3673</v>
      </c>
      <c r="F94" t="s">
        <v>3675</v>
      </c>
      <c r="G94" t="s">
        <v>4930</v>
      </c>
      <c r="M94" s="36" t="s">
        <v>3674</v>
      </c>
    </row>
    <row r="95" spans="1:13" x14ac:dyDescent="0.35">
      <c r="A95" s="16" t="s">
        <v>168</v>
      </c>
      <c r="B95" s="25" t="s">
        <v>941</v>
      </c>
      <c r="C95" s="44" t="s">
        <v>5391</v>
      </c>
      <c r="D95" t="s">
        <v>3062</v>
      </c>
      <c r="E95" s="45" t="s">
        <v>3678</v>
      </c>
      <c r="F95" t="s">
        <v>3679</v>
      </c>
      <c r="M95" s="36" t="s">
        <v>3680</v>
      </c>
    </row>
    <row r="96" spans="1:13" x14ac:dyDescent="0.35">
      <c r="A96" s="16" t="s">
        <v>171</v>
      </c>
      <c r="B96" s="25" t="s">
        <v>941</v>
      </c>
      <c r="C96" s="44" t="s">
        <v>5391</v>
      </c>
      <c r="D96" t="s">
        <v>3062</v>
      </c>
      <c r="E96" s="45" t="s">
        <v>3627</v>
      </c>
      <c r="F96" t="s">
        <v>3628</v>
      </c>
      <c r="G96" t="s">
        <v>4930</v>
      </c>
      <c r="M96" s="36" t="s">
        <v>3633</v>
      </c>
    </row>
    <row r="97" spans="1:13" x14ac:dyDescent="0.35">
      <c r="A97" s="16" t="s">
        <v>174</v>
      </c>
      <c r="B97" s="25" t="s">
        <v>941</v>
      </c>
      <c r="C97" s="44" t="s">
        <v>5391</v>
      </c>
      <c r="D97" t="s">
        <v>3062</v>
      </c>
      <c r="E97" s="45" t="s">
        <v>3626</v>
      </c>
      <c r="F97" t="s">
        <v>3629</v>
      </c>
      <c r="M97" s="36" t="s">
        <v>3632</v>
      </c>
    </row>
    <row r="98" spans="1:13" x14ac:dyDescent="0.35">
      <c r="A98" s="16" t="s">
        <v>177</v>
      </c>
      <c r="B98" s="25" t="s">
        <v>941</v>
      </c>
      <c r="C98" s="44" t="s">
        <v>5391</v>
      </c>
      <c r="D98" t="s">
        <v>3062</v>
      </c>
      <c r="E98" s="44" t="s">
        <v>3663</v>
      </c>
      <c r="F98" t="s">
        <v>2273</v>
      </c>
      <c r="G98" t="s">
        <v>4930</v>
      </c>
      <c r="M98" t="s">
        <v>3631</v>
      </c>
    </row>
    <row r="99" spans="1:13" x14ac:dyDescent="0.35">
      <c r="A99" s="16" t="s">
        <v>180</v>
      </c>
      <c r="B99" s="25" t="s">
        <v>941</v>
      </c>
      <c r="C99" s="44" t="s">
        <v>5391</v>
      </c>
      <c r="D99" t="s">
        <v>3062</v>
      </c>
      <c r="E99" s="44" t="s">
        <v>3648</v>
      </c>
      <c r="F99" t="s">
        <v>3656</v>
      </c>
      <c r="G99" t="s">
        <v>4930</v>
      </c>
      <c r="M99" t="s">
        <v>3649</v>
      </c>
    </row>
    <row r="100" spans="1:13" x14ac:dyDescent="0.35">
      <c r="A100" s="16" t="s">
        <v>183</v>
      </c>
      <c r="B100" s="25" t="s">
        <v>941</v>
      </c>
      <c r="C100" s="44" t="s">
        <v>5391</v>
      </c>
      <c r="D100" t="s">
        <v>3062</v>
      </c>
      <c r="E100" s="44" t="s">
        <v>3655</v>
      </c>
      <c r="F100" t="s">
        <v>3657</v>
      </c>
      <c r="M100" t="s">
        <v>3654</v>
      </c>
    </row>
    <row r="101" spans="1:13" x14ac:dyDescent="0.35">
      <c r="A101" s="16" t="s">
        <v>186</v>
      </c>
      <c r="B101" s="25" t="s">
        <v>941</v>
      </c>
      <c r="C101" s="44" t="s">
        <v>5391</v>
      </c>
      <c r="D101" t="s">
        <v>3062</v>
      </c>
      <c r="E101" s="44" t="s">
        <v>3643</v>
      </c>
      <c r="F101" t="s">
        <v>3642</v>
      </c>
    </row>
    <row r="102" spans="1:13" x14ac:dyDescent="0.35">
      <c r="A102" s="16" t="s">
        <v>189</v>
      </c>
      <c r="B102" s="25" t="s">
        <v>941</v>
      </c>
      <c r="C102" s="44" t="s">
        <v>5391</v>
      </c>
      <c r="D102" t="s">
        <v>3096</v>
      </c>
      <c r="E102" s="44" t="s">
        <v>4768</v>
      </c>
      <c r="F102" t="s">
        <v>3097</v>
      </c>
      <c r="G102" t="s">
        <v>4930</v>
      </c>
    </row>
    <row r="103" spans="1:13" x14ac:dyDescent="0.35">
      <c r="A103" s="16" t="s">
        <v>192</v>
      </c>
      <c r="B103" s="25" t="s">
        <v>941</v>
      </c>
      <c r="C103" s="44" t="s">
        <v>5391</v>
      </c>
      <c r="D103" t="s">
        <v>3096</v>
      </c>
      <c r="E103" s="44" t="s">
        <v>4166</v>
      </c>
      <c r="F103" t="s">
        <v>3100</v>
      </c>
      <c r="G103" t="s">
        <v>4930</v>
      </c>
    </row>
    <row r="104" spans="1:13" x14ac:dyDescent="0.35">
      <c r="A104" s="16" t="s">
        <v>1077</v>
      </c>
      <c r="B104" s="25" t="s">
        <v>941</v>
      </c>
      <c r="C104" s="44" t="s">
        <v>5391</v>
      </c>
      <c r="D104" t="s">
        <v>3096</v>
      </c>
      <c r="E104" s="44" t="s">
        <v>3102</v>
      </c>
      <c r="F104" t="s">
        <v>3103</v>
      </c>
      <c r="G104" t="s">
        <v>4930</v>
      </c>
    </row>
    <row r="105" spans="1:13" x14ac:dyDescent="0.35">
      <c r="A105" s="16" t="s">
        <v>195</v>
      </c>
      <c r="B105" s="25" t="s">
        <v>941</v>
      </c>
      <c r="C105" s="44" t="s">
        <v>5391</v>
      </c>
      <c r="D105" t="s">
        <v>3096</v>
      </c>
      <c r="E105" s="45" t="s">
        <v>3304</v>
      </c>
      <c r="F105" t="s">
        <v>3306</v>
      </c>
      <c r="M105" s="36"/>
    </row>
    <row r="106" spans="1:13" x14ac:dyDescent="0.35">
      <c r="A106" s="16" t="s">
        <v>198</v>
      </c>
      <c r="B106" s="25" t="s">
        <v>941</v>
      </c>
      <c r="C106" s="44" t="s">
        <v>5391</v>
      </c>
      <c r="D106" t="s">
        <v>3096</v>
      </c>
      <c r="E106" s="45" t="s">
        <v>3321</v>
      </c>
      <c r="F106" t="s">
        <v>3307</v>
      </c>
      <c r="M106" s="36"/>
    </row>
    <row r="107" spans="1:13" x14ac:dyDescent="0.35">
      <c r="A107" s="16" t="s">
        <v>201</v>
      </c>
      <c r="B107" s="25" t="s">
        <v>941</v>
      </c>
      <c r="C107" s="44" t="s">
        <v>5391</v>
      </c>
      <c r="D107" t="s">
        <v>3096</v>
      </c>
      <c r="E107" s="45" t="s">
        <v>3322</v>
      </c>
      <c r="F107" t="s">
        <v>3308</v>
      </c>
      <c r="M107" s="36"/>
    </row>
    <row r="108" spans="1:13" x14ac:dyDescent="0.35">
      <c r="A108" s="16" t="s">
        <v>204</v>
      </c>
      <c r="B108" s="25" t="s">
        <v>941</v>
      </c>
      <c r="C108" s="44" t="s">
        <v>5391</v>
      </c>
      <c r="D108" t="s">
        <v>3096</v>
      </c>
      <c r="E108" s="45" t="s">
        <v>3323</v>
      </c>
      <c r="F108" t="s">
        <v>3309</v>
      </c>
      <c r="M108" s="36"/>
    </row>
    <row r="109" spans="1:13" x14ac:dyDescent="0.35">
      <c r="A109" s="16" t="s">
        <v>207</v>
      </c>
      <c r="B109" s="25" t="s">
        <v>941</v>
      </c>
      <c r="C109" s="44" t="s">
        <v>5391</v>
      </c>
      <c r="D109" t="s">
        <v>3096</v>
      </c>
      <c r="E109" s="45" t="s">
        <v>3324</v>
      </c>
      <c r="F109" t="s">
        <v>3310</v>
      </c>
      <c r="M109" s="36"/>
    </row>
    <row r="110" spans="1:13" x14ac:dyDescent="0.35">
      <c r="A110" s="16" t="s">
        <v>210</v>
      </c>
      <c r="B110" s="25" t="s">
        <v>941</v>
      </c>
      <c r="C110" s="44" t="s">
        <v>5391</v>
      </c>
      <c r="D110" t="s">
        <v>3096</v>
      </c>
      <c r="E110" s="45" t="s">
        <v>3325</v>
      </c>
      <c r="F110" t="s">
        <v>3311</v>
      </c>
      <c r="M110" s="36"/>
    </row>
    <row r="111" spans="1:13" x14ac:dyDescent="0.35">
      <c r="A111" s="16" t="s">
        <v>213</v>
      </c>
      <c r="B111" s="25" t="s">
        <v>941</v>
      </c>
      <c r="C111" s="44" t="s">
        <v>5391</v>
      </c>
      <c r="D111" t="s">
        <v>3096</v>
      </c>
      <c r="E111" s="45" t="s">
        <v>3326</v>
      </c>
      <c r="F111" t="s">
        <v>3312</v>
      </c>
      <c r="M111" s="36"/>
    </row>
    <row r="112" spans="1:13" x14ac:dyDescent="0.35">
      <c r="A112" s="16" t="s">
        <v>216</v>
      </c>
      <c r="B112" s="25" t="s">
        <v>941</v>
      </c>
      <c r="C112" s="44" t="s">
        <v>5391</v>
      </c>
      <c r="D112" t="s">
        <v>3096</v>
      </c>
      <c r="E112" s="45" t="s">
        <v>3327</v>
      </c>
      <c r="F112" t="s">
        <v>3313</v>
      </c>
      <c r="M112" s="36"/>
    </row>
    <row r="113" spans="1:13" x14ac:dyDescent="0.35">
      <c r="A113" s="16" t="s">
        <v>219</v>
      </c>
      <c r="B113" s="25" t="s">
        <v>941</v>
      </c>
      <c r="C113" s="44" t="s">
        <v>5391</v>
      </c>
      <c r="D113" t="s">
        <v>3096</v>
      </c>
      <c r="E113" s="45" t="s">
        <v>3328</v>
      </c>
      <c r="F113" t="s">
        <v>3314</v>
      </c>
      <c r="M113" s="36"/>
    </row>
    <row r="114" spans="1:13" x14ac:dyDescent="0.35">
      <c r="A114" s="16" t="s">
        <v>222</v>
      </c>
      <c r="B114" s="25" t="s">
        <v>941</v>
      </c>
      <c r="C114" s="44" t="s">
        <v>5391</v>
      </c>
      <c r="D114" t="s">
        <v>3096</v>
      </c>
      <c r="E114" s="45" t="s">
        <v>3329</v>
      </c>
      <c r="F114" t="s">
        <v>3315</v>
      </c>
      <c r="M114" s="36"/>
    </row>
    <row r="115" spans="1:13" x14ac:dyDescent="0.35">
      <c r="A115" s="16" t="s">
        <v>225</v>
      </c>
      <c r="B115" s="25" t="s">
        <v>941</v>
      </c>
      <c r="C115" s="44" t="s">
        <v>5391</v>
      </c>
      <c r="D115" t="s">
        <v>3096</v>
      </c>
      <c r="E115" s="45" t="s">
        <v>3330</v>
      </c>
      <c r="F115" t="s">
        <v>3316</v>
      </c>
      <c r="M115" s="36"/>
    </row>
    <row r="116" spans="1:13" x14ac:dyDescent="0.35">
      <c r="A116" s="16" t="s">
        <v>1090</v>
      </c>
      <c r="B116" s="25" t="s">
        <v>941</v>
      </c>
      <c r="C116" s="44" t="s">
        <v>5391</v>
      </c>
      <c r="D116" t="s">
        <v>3096</v>
      </c>
      <c r="E116" s="45" t="s">
        <v>3331</v>
      </c>
      <c r="F116" t="s">
        <v>3317</v>
      </c>
      <c r="M116" s="36"/>
    </row>
    <row r="117" spans="1:13" x14ac:dyDescent="0.35">
      <c r="A117" s="16" t="s">
        <v>228</v>
      </c>
      <c r="B117" s="25" t="s">
        <v>941</v>
      </c>
      <c r="C117" s="44" t="s">
        <v>5391</v>
      </c>
      <c r="D117" t="s">
        <v>3096</v>
      </c>
      <c r="E117" s="45" t="s">
        <v>3332</v>
      </c>
      <c r="F117" t="s">
        <v>3318</v>
      </c>
      <c r="M117" s="36"/>
    </row>
    <row r="118" spans="1:13" x14ac:dyDescent="0.35">
      <c r="A118" s="16" t="s">
        <v>231</v>
      </c>
      <c r="B118" s="25" t="s">
        <v>941</v>
      </c>
      <c r="C118" s="44" t="s">
        <v>5391</v>
      </c>
      <c r="D118" t="s">
        <v>3096</v>
      </c>
      <c r="E118" s="45" t="s">
        <v>3333</v>
      </c>
      <c r="F118" t="s">
        <v>3319</v>
      </c>
      <c r="M118" s="36"/>
    </row>
    <row r="119" spans="1:13" x14ac:dyDescent="0.35">
      <c r="A119" s="16" t="s">
        <v>234</v>
      </c>
      <c r="B119" s="25" t="s">
        <v>941</v>
      </c>
      <c r="C119" s="44" t="s">
        <v>5391</v>
      </c>
      <c r="D119" t="s">
        <v>3096</v>
      </c>
      <c r="E119" s="45" t="s">
        <v>3334</v>
      </c>
      <c r="F119" t="s">
        <v>3320</v>
      </c>
      <c r="M119" s="36"/>
    </row>
    <row r="120" spans="1:13" x14ac:dyDescent="0.35">
      <c r="A120" s="16" t="s">
        <v>237</v>
      </c>
      <c r="B120" s="25" t="s">
        <v>941</v>
      </c>
      <c r="C120" s="44" t="s">
        <v>5391</v>
      </c>
      <c r="D120" t="s">
        <v>3096</v>
      </c>
      <c r="E120" s="45" t="s">
        <v>4769</v>
      </c>
      <c r="F120" t="s">
        <v>3105</v>
      </c>
      <c r="G120" t="s">
        <v>5102</v>
      </c>
      <c r="M120" s="36"/>
    </row>
    <row r="121" spans="1:13" x14ac:dyDescent="0.35">
      <c r="A121" s="16" t="s">
        <v>240</v>
      </c>
      <c r="B121" s="25" t="s">
        <v>941</v>
      </c>
      <c r="C121" s="44" t="s">
        <v>5391</v>
      </c>
      <c r="D121" t="s">
        <v>3096</v>
      </c>
      <c r="E121" s="45" t="s">
        <v>4787</v>
      </c>
      <c r="F121" t="s">
        <v>4788</v>
      </c>
      <c r="G121" t="s">
        <v>4786</v>
      </c>
      <c r="M121" s="36"/>
    </row>
    <row r="122" spans="1:13" x14ac:dyDescent="0.35">
      <c r="A122" s="16" t="s">
        <v>243</v>
      </c>
      <c r="B122" s="25" t="s">
        <v>941</v>
      </c>
      <c r="C122" s="44" t="s">
        <v>5391</v>
      </c>
      <c r="D122" t="s">
        <v>3096</v>
      </c>
      <c r="E122" s="45" t="s">
        <v>4790</v>
      </c>
      <c r="F122" t="s">
        <v>4793</v>
      </c>
      <c r="G122" t="s">
        <v>4786</v>
      </c>
      <c r="M122" s="36"/>
    </row>
    <row r="123" spans="1:13" x14ac:dyDescent="0.35">
      <c r="A123" s="16" t="s">
        <v>246</v>
      </c>
      <c r="B123" s="25" t="s">
        <v>941</v>
      </c>
      <c r="C123" s="44" t="s">
        <v>5391</v>
      </c>
      <c r="D123" t="s">
        <v>3096</v>
      </c>
      <c r="E123" s="45" t="s">
        <v>4791</v>
      </c>
      <c r="F123" t="s">
        <v>4792</v>
      </c>
      <c r="G123" t="s">
        <v>4786</v>
      </c>
      <c r="M123" s="36"/>
    </row>
    <row r="124" spans="1:13" x14ac:dyDescent="0.35">
      <c r="A124" s="16" t="s">
        <v>249</v>
      </c>
      <c r="B124" s="25" t="s">
        <v>941</v>
      </c>
      <c r="C124" s="44" t="s">
        <v>5391</v>
      </c>
      <c r="D124" t="s">
        <v>3096</v>
      </c>
      <c r="E124" s="45" t="s">
        <v>4798</v>
      </c>
      <c r="F124" t="s">
        <v>4799</v>
      </c>
      <c r="G124" t="s">
        <v>4786</v>
      </c>
      <c r="M124" s="36"/>
    </row>
    <row r="125" spans="1:13" x14ac:dyDescent="0.35">
      <c r="A125" s="16" t="s">
        <v>252</v>
      </c>
      <c r="B125" s="25" t="s">
        <v>941</v>
      </c>
      <c r="C125" s="44" t="s">
        <v>5391</v>
      </c>
      <c r="D125" t="s">
        <v>3096</v>
      </c>
      <c r="E125" s="45" t="s">
        <v>4801</v>
      </c>
      <c r="F125" t="s">
        <v>4802</v>
      </c>
      <c r="G125" t="s">
        <v>4786</v>
      </c>
      <c r="M125" s="36"/>
    </row>
    <row r="126" spans="1:13" x14ac:dyDescent="0.35">
      <c r="A126" s="16" t="s">
        <v>255</v>
      </c>
      <c r="B126" s="25" t="s">
        <v>941</v>
      </c>
      <c r="C126" s="44" t="s">
        <v>5391</v>
      </c>
      <c r="D126" t="s">
        <v>3110</v>
      </c>
      <c r="E126" s="45" t="s">
        <v>5401</v>
      </c>
      <c r="F126" t="s">
        <v>3111</v>
      </c>
      <c r="M126" s="36"/>
    </row>
    <row r="127" spans="1:13" x14ac:dyDescent="0.35">
      <c r="A127" s="16" t="s">
        <v>258</v>
      </c>
      <c r="B127" s="25" t="s">
        <v>941</v>
      </c>
      <c r="C127" s="44" t="s">
        <v>5391</v>
      </c>
      <c r="D127" t="s">
        <v>3110</v>
      </c>
      <c r="E127" s="45" t="s">
        <v>5402</v>
      </c>
      <c r="F127" t="s">
        <v>3121</v>
      </c>
      <c r="M127" s="36"/>
    </row>
    <row r="128" spans="1:13" x14ac:dyDescent="0.35">
      <c r="A128" s="16" t="s">
        <v>261</v>
      </c>
      <c r="B128" s="25" t="s">
        <v>941</v>
      </c>
      <c r="C128" s="44" t="s">
        <v>5391</v>
      </c>
      <c r="D128" t="s">
        <v>3110</v>
      </c>
      <c r="E128" s="45" t="s">
        <v>5403</v>
      </c>
      <c r="F128" t="s">
        <v>3122</v>
      </c>
      <c r="M128" s="36"/>
    </row>
    <row r="129" spans="1:13" x14ac:dyDescent="0.35">
      <c r="A129" s="16" t="s">
        <v>264</v>
      </c>
      <c r="B129" s="25" t="s">
        <v>941</v>
      </c>
      <c r="C129" s="44" t="s">
        <v>5391</v>
      </c>
      <c r="D129" t="s">
        <v>3110</v>
      </c>
      <c r="E129" s="45" t="s">
        <v>5404</v>
      </c>
      <c r="F129" t="s">
        <v>3123</v>
      </c>
      <c r="M129" s="36"/>
    </row>
    <row r="130" spans="1:13" x14ac:dyDescent="0.35">
      <c r="A130" s="16" t="s">
        <v>267</v>
      </c>
      <c r="B130" s="25" t="s">
        <v>941</v>
      </c>
      <c r="C130" s="44" t="s">
        <v>5391</v>
      </c>
      <c r="D130" t="s">
        <v>3110</v>
      </c>
      <c r="E130" s="45" t="s">
        <v>3125</v>
      </c>
      <c r="F130" t="s">
        <v>3124</v>
      </c>
      <c r="G130" t="s">
        <v>4995</v>
      </c>
      <c r="M130" s="36"/>
    </row>
    <row r="131" spans="1:13" x14ac:dyDescent="0.35">
      <c r="A131" s="16" t="s">
        <v>270</v>
      </c>
      <c r="B131" s="25" t="s">
        <v>941</v>
      </c>
      <c r="C131" s="44" t="s">
        <v>5391</v>
      </c>
      <c r="D131" t="s">
        <v>3110</v>
      </c>
      <c r="E131" s="45" t="s">
        <v>3129</v>
      </c>
      <c r="F131" t="s">
        <v>3128</v>
      </c>
      <c r="G131" t="s">
        <v>4930</v>
      </c>
      <c r="M131" s="36"/>
    </row>
    <row r="132" spans="1:13" x14ac:dyDescent="0.35">
      <c r="A132" s="16" t="s">
        <v>273</v>
      </c>
      <c r="B132" s="25" t="s">
        <v>941</v>
      </c>
      <c r="C132" s="44" t="s">
        <v>5391</v>
      </c>
      <c r="D132" t="s">
        <v>3110</v>
      </c>
      <c r="E132" s="45" t="s">
        <v>3357</v>
      </c>
      <c r="F132" t="s">
        <v>3356</v>
      </c>
      <c r="G132" t="s">
        <v>4930</v>
      </c>
      <c r="M132" s="36"/>
    </row>
    <row r="133" spans="1:13" x14ac:dyDescent="0.35">
      <c r="A133" s="16" t="s">
        <v>276</v>
      </c>
      <c r="B133" s="25" t="s">
        <v>941</v>
      </c>
      <c r="C133" s="44" t="s">
        <v>5391</v>
      </c>
      <c r="D133" t="s">
        <v>3131</v>
      </c>
      <c r="E133" s="45" t="s">
        <v>5407</v>
      </c>
      <c r="F133" t="s">
        <v>3132</v>
      </c>
      <c r="G133" t="s">
        <v>4930</v>
      </c>
      <c r="M133" s="36"/>
    </row>
    <row r="134" spans="1:13" x14ac:dyDescent="0.35">
      <c r="A134" s="16" t="s">
        <v>279</v>
      </c>
      <c r="B134" s="25" t="s">
        <v>941</v>
      </c>
      <c r="C134" s="44" t="s">
        <v>5391</v>
      </c>
      <c r="D134" t="s">
        <v>3131</v>
      </c>
      <c r="E134" s="45" t="s">
        <v>5408</v>
      </c>
      <c r="F134" t="s">
        <v>3136</v>
      </c>
      <c r="G134" t="s">
        <v>4786</v>
      </c>
      <c r="M134" s="36"/>
    </row>
    <row r="135" spans="1:13" x14ac:dyDescent="0.35">
      <c r="A135" s="16" t="s">
        <v>282</v>
      </c>
      <c r="B135" s="25" t="s">
        <v>941</v>
      </c>
      <c r="C135" s="44" t="s">
        <v>5391</v>
      </c>
      <c r="D135" t="s">
        <v>3131</v>
      </c>
      <c r="E135" s="45" t="s">
        <v>5409</v>
      </c>
      <c r="F135" t="s">
        <v>3137</v>
      </c>
      <c r="G135" t="s">
        <v>4786</v>
      </c>
      <c r="M135" s="36"/>
    </row>
    <row r="136" spans="1:13" x14ac:dyDescent="0.35">
      <c r="A136" s="16" t="s">
        <v>285</v>
      </c>
      <c r="B136" s="25" t="s">
        <v>941</v>
      </c>
      <c r="C136" s="44" t="s">
        <v>5391</v>
      </c>
      <c r="D136" t="s">
        <v>3131</v>
      </c>
      <c r="E136" s="45" t="s">
        <v>5410</v>
      </c>
      <c r="F136" t="s">
        <v>3138</v>
      </c>
      <c r="G136" t="s">
        <v>4786</v>
      </c>
      <c r="M136" s="36"/>
    </row>
    <row r="137" spans="1:13" x14ac:dyDescent="0.35">
      <c r="A137" s="16" t="s">
        <v>288</v>
      </c>
      <c r="B137" s="25" t="s">
        <v>941</v>
      </c>
      <c r="C137" s="44" t="s">
        <v>5391</v>
      </c>
      <c r="D137" t="s">
        <v>3131</v>
      </c>
      <c r="E137" s="45" t="s">
        <v>3147</v>
      </c>
      <c r="F137" t="s">
        <v>3146</v>
      </c>
      <c r="G137" t="s">
        <v>4930</v>
      </c>
      <c r="M137" s="36"/>
    </row>
    <row r="138" spans="1:13" x14ac:dyDescent="0.35">
      <c r="A138" s="16" t="s">
        <v>291</v>
      </c>
      <c r="B138" s="25" t="s">
        <v>941</v>
      </c>
      <c r="C138" s="44" t="s">
        <v>5391</v>
      </c>
      <c r="D138" t="s">
        <v>3131</v>
      </c>
      <c r="E138" s="45" t="s">
        <v>4808</v>
      </c>
      <c r="F138" t="s">
        <v>4809</v>
      </c>
      <c r="G138" t="s">
        <v>4786</v>
      </c>
      <c r="M138" s="36"/>
    </row>
    <row r="139" spans="1:13" x14ac:dyDescent="0.35">
      <c r="A139" s="16" t="s">
        <v>1121</v>
      </c>
      <c r="B139" s="25" t="s">
        <v>941</v>
      </c>
      <c r="C139" s="44" t="s">
        <v>5391</v>
      </c>
      <c r="D139" t="s">
        <v>5413</v>
      </c>
      <c r="E139" s="45" t="s">
        <v>4167</v>
      </c>
      <c r="F139" t="s">
        <v>3273</v>
      </c>
      <c r="G139" t="s">
        <v>5104</v>
      </c>
      <c r="M139" s="36"/>
    </row>
    <row r="140" spans="1:13" x14ac:dyDescent="0.35">
      <c r="A140" s="16" t="s">
        <v>1122</v>
      </c>
      <c r="B140" s="25" t="s">
        <v>941</v>
      </c>
      <c r="C140" s="44" t="s">
        <v>5391</v>
      </c>
      <c r="D140" t="s">
        <v>5413</v>
      </c>
      <c r="E140" s="45" t="s">
        <v>5414</v>
      </c>
      <c r="F140" t="s">
        <v>3179</v>
      </c>
      <c r="G140" t="s">
        <v>5104</v>
      </c>
      <c r="M140" s="36"/>
    </row>
    <row r="141" spans="1:13" x14ac:dyDescent="0.35">
      <c r="A141" s="16" t="s">
        <v>1123</v>
      </c>
      <c r="B141" s="25" t="s">
        <v>941</v>
      </c>
      <c r="C141" s="44" t="s">
        <v>5391</v>
      </c>
      <c r="D141" t="s">
        <v>5413</v>
      </c>
      <c r="E141" s="45" t="s">
        <v>4168</v>
      </c>
      <c r="F141" t="s">
        <v>3683</v>
      </c>
      <c r="G141" t="s">
        <v>5104</v>
      </c>
      <c r="M141" s="36"/>
    </row>
    <row r="142" spans="1:13" x14ac:dyDescent="0.35">
      <c r="A142" s="16" t="s">
        <v>1124</v>
      </c>
      <c r="B142" s="25" t="s">
        <v>941</v>
      </c>
      <c r="C142" s="44" t="s">
        <v>5391</v>
      </c>
      <c r="D142" t="s">
        <v>5413</v>
      </c>
      <c r="E142" s="45" t="s">
        <v>3372</v>
      </c>
      <c r="F142" t="s">
        <v>3373</v>
      </c>
      <c r="G142" t="s">
        <v>5104</v>
      </c>
      <c r="M142" s="36"/>
    </row>
    <row r="143" spans="1:13" x14ac:dyDescent="0.35">
      <c r="A143" s="16" t="s">
        <v>1125</v>
      </c>
      <c r="B143" s="25" t="s">
        <v>941</v>
      </c>
      <c r="C143" s="44" t="s">
        <v>5391</v>
      </c>
      <c r="D143" t="s">
        <v>5413</v>
      </c>
      <c r="E143" s="45" t="s">
        <v>3377</v>
      </c>
      <c r="F143" t="s">
        <v>3376</v>
      </c>
      <c r="G143" t="s">
        <v>5104</v>
      </c>
      <c r="M143" s="36"/>
    </row>
    <row r="144" spans="1:13" x14ac:dyDescent="0.35">
      <c r="A144" s="16" t="s">
        <v>1126</v>
      </c>
      <c r="B144" s="25" t="s">
        <v>941</v>
      </c>
      <c r="C144" s="44" t="s">
        <v>5391</v>
      </c>
      <c r="D144" t="s">
        <v>5413</v>
      </c>
      <c r="E144" s="45" t="s">
        <v>3378</v>
      </c>
      <c r="F144" t="s">
        <v>3379</v>
      </c>
      <c r="G144" t="s">
        <v>5104</v>
      </c>
      <c r="M144" s="36"/>
    </row>
    <row r="145" spans="1:13" x14ac:dyDescent="0.35">
      <c r="A145" s="16" t="s">
        <v>1127</v>
      </c>
      <c r="B145" s="25" t="s">
        <v>941</v>
      </c>
      <c r="C145" s="44" t="s">
        <v>5391</v>
      </c>
      <c r="D145" t="s">
        <v>5413</v>
      </c>
      <c r="E145" s="45" t="s">
        <v>3380</v>
      </c>
      <c r="F145" t="s">
        <v>3381</v>
      </c>
      <c r="G145" t="s">
        <v>5104</v>
      </c>
      <c r="M145" s="36"/>
    </row>
    <row r="146" spans="1:13" x14ac:dyDescent="0.35">
      <c r="A146" s="16" t="s">
        <v>1128</v>
      </c>
      <c r="B146" s="25" t="s">
        <v>941</v>
      </c>
      <c r="C146" s="44" t="s">
        <v>5391</v>
      </c>
      <c r="D146" t="s">
        <v>5413</v>
      </c>
      <c r="E146" s="45" t="s">
        <v>3383</v>
      </c>
      <c r="F146" t="s">
        <v>3382</v>
      </c>
      <c r="G146" t="s">
        <v>5104</v>
      </c>
      <c r="M146" s="36"/>
    </row>
    <row r="147" spans="1:13" x14ac:dyDescent="0.35">
      <c r="A147" s="16" t="s">
        <v>1129</v>
      </c>
      <c r="B147" s="25" t="s">
        <v>941</v>
      </c>
      <c r="C147" s="44" t="s">
        <v>5391</v>
      </c>
      <c r="D147" t="s">
        <v>5413</v>
      </c>
      <c r="E147" s="45" t="s">
        <v>3387</v>
      </c>
      <c r="F147" t="s">
        <v>3389</v>
      </c>
      <c r="G147" t="s">
        <v>5104</v>
      </c>
      <c r="M147" s="36"/>
    </row>
    <row r="148" spans="1:13" x14ac:dyDescent="0.35">
      <c r="A148" s="16" t="s">
        <v>1130</v>
      </c>
      <c r="B148" s="25" t="s">
        <v>941</v>
      </c>
      <c r="C148" s="44" t="s">
        <v>5391</v>
      </c>
      <c r="D148" t="s">
        <v>5413</v>
      </c>
      <c r="E148" s="45" t="s">
        <v>3388</v>
      </c>
      <c r="F148" t="s">
        <v>3390</v>
      </c>
      <c r="G148" t="s">
        <v>5104</v>
      </c>
      <c r="M148" s="36"/>
    </row>
    <row r="149" spans="1:13" x14ac:dyDescent="0.35">
      <c r="A149" s="16" t="s">
        <v>1131</v>
      </c>
      <c r="B149" s="25" t="s">
        <v>941</v>
      </c>
      <c r="C149" s="44" t="s">
        <v>5391</v>
      </c>
      <c r="D149" t="s">
        <v>5413</v>
      </c>
      <c r="E149" s="45" t="s">
        <v>3393</v>
      </c>
      <c r="F149" t="s">
        <v>3394</v>
      </c>
      <c r="G149" t="s">
        <v>5104</v>
      </c>
      <c r="M149" s="36"/>
    </row>
    <row r="150" spans="1:13" x14ac:dyDescent="0.35">
      <c r="A150" s="16" t="s">
        <v>294</v>
      </c>
      <c r="B150" s="25" t="s">
        <v>941</v>
      </c>
      <c r="C150" s="44" t="s">
        <v>5391</v>
      </c>
      <c r="D150" t="s">
        <v>5413</v>
      </c>
      <c r="E150" s="45" t="s">
        <v>3396</v>
      </c>
      <c r="F150" t="s">
        <v>3395</v>
      </c>
      <c r="G150" t="s">
        <v>5104</v>
      </c>
      <c r="M150" s="36"/>
    </row>
    <row r="151" spans="1:13" x14ac:dyDescent="0.35">
      <c r="A151" s="16" t="s">
        <v>297</v>
      </c>
      <c r="B151" s="25" t="s">
        <v>941</v>
      </c>
      <c r="C151" s="44" t="s">
        <v>5391</v>
      </c>
      <c r="D151" t="s">
        <v>5416</v>
      </c>
      <c r="E151" s="45" t="s">
        <v>4169</v>
      </c>
      <c r="F151" t="s">
        <v>3151</v>
      </c>
      <c r="M151" s="36"/>
    </row>
    <row r="152" spans="1:13" x14ac:dyDescent="0.35">
      <c r="A152" s="16" t="s">
        <v>300</v>
      </c>
      <c r="B152" s="25" t="s">
        <v>941</v>
      </c>
      <c r="C152" s="44" t="s">
        <v>5391</v>
      </c>
      <c r="D152" t="s">
        <v>5416</v>
      </c>
      <c r="E152" s="45" t="s">
        <v>4170</v>
      </c>
      <c r="F152" t="s">
        <v>3154</v>
      </c>
      <c r="G152" t="s">
        <v>5104</v>
      </c>
      <c r="M152" s="36"/>
    </row>
    <row r="153" spans="1:13" x14ac:dyDescent="0.35">
      <c r="A153" s="16" t="s">
        <v>303</v>
      </c>
      <c r="B153" s="25" t="s">
        <v>941</v>
      </c>
      <c r="C153" s="44" t="s">
        <v>5391</v>
      </c>
      <c r="D153" t="s">
        <v>5416</v>
      </c>
      <c r="E153" s="45" t="s">
        <v>4171</v>
      </c>
      <c r="F153" t="s">
        <v>3157</v>
      </c>
      <c r="G153" t="s">
        <v>5104</v>
      </c>
      <c r="M153" s="36"/>
    </row>
    <row r="154" spans="1:13" x14ac:dyDescent="0.35">
      <c r="A154" s="16" t="s">
        <v>306</v>
      </c>
      <c r="B154" s="25" t="s">
        <v>941</v>
      </c>
      <c r="C154" s="44" t="s">
        <v>5391</v>
      </c>
      <c r="D154" t="s">
        <v>5416</v>
      </c>
      <c r="E154" s="45" t="s">
        <v>4172</v>
      </c>
      <c r="F154" t="s">
        <v>3159</v>
      </c>
      <c r="M154" s="36"/>
    </row>
    <row r="155" spans="1:13" x14ac:dyDescent="0.35">
      <c r="A155" s="16" t="s">
        <v>309</v>
      </c>
      <c r="B155" s="25" t="s">
        <v>941</v>
      </c>
      <c r="C155" s="44" t="s">
        <v>5391</v>
      </c>
      <c r="D155" t="s">
        <v>5416</v>
      </c>
      <c r="E155" s="45" t="s">
        <v>4173</v>
      </c>
      <c r="F155" t="s">
        <v>3161</v>
      </c>
      <c r="G155" t="s">
        <v>5104</v>
      </c>
      <c r="M155" s="36"/>
    </row>
    <row r="156" spans="1:13" x14ac:dyDescent="0.35">
      <c r="A156" s="16" t="s">
        <v>312</v>
      </c>
      <c r="B156" s="25" t="s">
        <v>941</v>
      </c>
      <c r="C156" s="44" t="s">
        <v>5391</v>
      </c>
      <c r="D156" t="s">
        <v>5416</v>
      </c>
      <c r="E156" s="45" t="s">
        <v>3165</v>
      </c>
      <c r="F156" t="s">
        <v>3163</v>
      </c>
      <c r="M156" s="36"/>
    </row>
    <row r="157" spans="1:13" x14ac:dyDescent="0.35">
      <c r="A157" s="16" t="s">
        <v>315</v>
      </c>
      <c r="B157" s="25" t="s">
        <v>941</v>
      </c>
      <c r="C157" s="44" t="s">
        <v>5391</v>
      </c>
      <c r="D157" t="s">
        <v>5416</v>
      </c>
      <c r="E157" s="45" t="s">
        <v>3168</v>
      </c>
      <c r="F157" t="s">
        <v>3166</v>
      </c>
      <c r="M157" s="36"/>
    </row>
    <row r="158" spans="1:13" x14ac:dyDescent="0.35">
      <c r="A158" s="16" t="s">
        <v>318</v>
      </c>
      <c r="B158" s="25" t="s">
        <v>941</v>
      </c>
      <c r="C158" s="44" t="s">
        <v>5391</v>
      </c>
      <c r="D158" t="s">
        <v>5416</v>
      </c>
      <c r="E158" s="45" t="s">
        <v>4805</v>
      </c>
      <c r="F158" t="s">
        <v>4804</v>
      </c>
      <c r="G158" t="s">
        <v>4786</v>
      </c>
      <c r="M158" s="36"/>
    </row>
    <row r="159" spans="1:13" x14ac:dyDescent="0.35">
      <c r="A159" s="16" t="s">
        <v>321</v>
      </c>
      <c r="B159" s="25" t="s">
        <v>941</v>
      </c>
      <c r="C159" s="44" t="s">
        <v>5391</v>
      </c>
      <c r="D159" t="s">
        <v>3170</v>
      </c>
      <c r="E159" s="45" t="s">
        <v>5417</v>
      </c>
      <c r="F159" t="s">
        <v>3169</v>
      </c>
      <c r="G159" t="s">
        <v>4930</v>
      </c>
      <c r="M159" s="36"/>
    </row>
    <row r="160" spans="1:13" x14ac:dyDescent="0.35">
      <c r="A160" s="16" t="s">
        <v>324</v>
      </c>
      <c r="B160" s="25" t="s">
        <v>941</v>
      </c>
      <c r="C160" s="44" t="s">
        <v>5391</v>
      </c>
      <c r="D160" t="s">
        <v>3170</v>
      </c>
      <c r="E160" s="45" t="s">
        <v>5418</v>
      </c>
      <c r="F160" t="s">
        <v>3174</v>
      </c>
      <c r="G160" t="s">
        <v>4995</v>
      </c>
      <c r="M160" s="36"/>
    </row>
    <row r="161" spans="1:13" x14ac:dyDescent="0.35">
      <c r="A161" s="16" t="s">
        <v>327</v>
      </c>
      <c r="B161" s="25" t="s">
        <v>941</v>
      </c>
      <c r="C161" s="44" t="s">
        <v>5391</v>
      </c>
      <c r="D161" t="s">
        <v>3170</v>
      </c>
      <c r="E161" s="45" t="s">
        <v>5419</v>
      </c>
      <c r="F161" t="s">
        <v>3175</v>
      </c>
      <c r="M161" s="36"/>
    </row>
    <row r="162" spans="1:13" x14ac:dyDescent="0.35">
      <c r="A162" s="16" t="s">
        <v>330</v>
      </c>
      <c r="B162" s="25" t="s">
        <v>941</v>
      </c>
      <c r="C162" s="44" t="s">
        <v>5391</v>
      </c>
      <c r="D162" t="s">
        <v>3170</v>
      </c>
      <c r="E162" s="45" t="s">
        <v>4174</v>
      </c>
      <c r="F162" t="s">
        <v>3176</v>
      </c>
      <c r="M162" s="36"/>
    </row>
    <row r="163" spans="1:13" x14ac:dyDescent="0.35">
      <c r="A163" s="16" t="s">
        <v>333</v>
      </c>
      <c r="B163" s="25" t="s">
        <v>941</v>
      </c>
      <c r="C163" s="44" t="s">
        <v>5391</v>
      </c>
      <c r="D163" t="s">
        <v>3170</v>
      </c>
      <c r="E163" s="45" t="s">
        <v>4175</v>
      </c>
      <c r="F163" t="s">
        <v>3371</v>
      </c>
      <c r="M163" s="36"/>
    </row>
    <row r="164" spans="1:13" x14ac:dyDescent="0.35">
      <c r="A164" s="16" t="s">
        <v>336</v>
      </c>
      <c r="B164" s="25" t="s">
        <v>941</v>
      </c>
      <c r="C164" s="48" t="s">
        <v>5371</v>
      </c>
      <c r="D164" s="25" t="s">
        <v>5423</v>
      </c>
      <c r="E164" s="48" t="s">
        <v>4176</v>
      </c>
      <c r="F164" t="s">
        <v>1044</v>
      </c>
    </row>
    <row r="165" spans="1:13" x14ac:dyDescent="0.35">
      <c r="A165" s="16" t="s">
        <v>339</v>
      </c>
      <c r="B165" s="25" t="s">
        <v>941</v>
      </c>
      <c r="C165" s="48" t="s">
        <v>5371</v>
      </c>
      <c r="D165" s="25" t="s">
        <v>5420</v>
      </c>
      <c r="E165" s="48" t="s">
        <v>4177</v>
      </c>
      <c r="F165" t="s">
        <v>1045</v>
      </c>
    </row>
    <row r="166" spans="1:13" x14ac:dyDescent="0.35">
      <c r="A166" s="16" t="s">
        <v>342</v>
      </c>
      <c r="B166" s="25" t="s">
        <v>941</v>
      </c>
      <c r="C166" s="48" t="s">
        <v>5371</v>
      </c>
      <c r="D166" s="25" t="s">
        <v>5420</v>
      </c>
      <c r="E166" s="48" t="s">
        <v>4178</v>
      </c>
      <c r="F166" t="s">
        <v>1046</v>
      </c>
    </row>
    <row r="167" spans="1:13" x14ac:dyDescent="0.35">
      <c r="A167" s="16" t="s">
        <v>345</v>
      </c>
      <c r="B167" s="25" t="s">
        <v>941</v>
      </c>
      <c r="C167" s="48" t="s">
        <v>5371</v>
      </c>
      <c r="D167" s="25" t="s">
        <v>5423</v>
      </c>
      <c r="E167" s="48" t="s">
        <v>4179</v>
      </c>
      <c r="F167" t="s">
        <v>1047</v>
      </c>
    </row>
    <row r="168" spans="1:13" x14ac:dyDescent="0.35">
      <c r="A168" s="16" t="s">
        <v>348</v>
      </c>
      <c r="B168" s="25" t="s">
        <v>941</v>
      </c>
      <c r="C168" s="48" t="s">
        <v>2294</v>
      </c>
      <c r="D168" s="25" t="s">
        <v>2300</v>
      </c>
      <c r="E168" s="48" t="s">
        <v>1049</v>
      </c>
      <c r="M168" s="37" t="s">
        <v>2146</v>
      </c>
    </row>
    <row r="169" spans="1:13" x14ac:dyDescent="0.35">
      <c r="A169" s="16" t="s">
        <v>351</v>
      </c>
      <c r="B169" s="25" t="s">
        <v>941</v>
      </c>
      <c r="C169" s="48" t="s">
        <v>2294</v>
      </c>
      <c r="D169" s="25" t="s">
        <v>2300</v>
      </c>
      <c r="E169" s="48" t="s">
        <v>1051</v>
      </c>
      <c r="M169" s="37" t="s">
        <v>2301</v>
      </c>
    </row>
    <row r="170" spans="1:13" x14ac:dyDescent="0.35">
      <c r="A170" s="16" t="s">
        <v>354</v>
      </c>
      <c r="B170" s="25" t="s">
        <v>941</v>
      </c>
      <c r="C170" s="48" t="s">
        <v>5371</v>
      </c>
      <c r="D170" s="25" t="s">
        <v>5420</v>
      </c>
      <c r="E170" s="48" t="s">
        <v>5421</v>
      </c>
      <c r="F170" t="s">
        <v>1052</v>
      </c>
      <c r="G170" t="s">
        <v>4930</v>
      </c>
    </row>
    <row r="171" spans="1:13" x14ac:dyDescent="0.35">
      <c r="A171" s="16" t="s">
        <v>1152</v>
      </c>
      <c r="B171" s="25" t="s">
        <v>941</v>
      </c>
      <c r="C171" s="48" t="s">
        <v>5371</v>
      </c>
      <c r="D171" s="25" t="s">
        <v>5420</v>
      </c>
      <c r="E171" s="48" t="s">
        <v>5422</v>
      </c>
      <c r="F171" t="s">
        <v>1053</v>
      </c>
      <c r="G171" t="s">
        <v>4930</v>
      </c>
    </row>
    <row r="172" spans="1:13" x14ac:dyDescent="0.35">
      <c r="A172" s="16" t="s">
        <v>357</v>
      </c>
      <c r="B172" s="25" t="s">
        <v>941</v>
      </c>
      <c r="C172" s="48" t="s">
        <v>5371</v>
      </c>
      <c r="D172" s="25" t="s">
        <v>5423</v>
      </c>
      <c r="E172" s="48" t="s">
        <v>4180</v>
      </c>
      <c r="F172" t="s">
        <v>1054</v>
      </c>
    </row>
    <row r="173" spans="1:13" x14ac:dyDescent="0.35">
      <c r="A173" s="16" t="s">
        <v>1154</v>
      </c>
      <c r="B173" s="25" t="s">
        <v>941</v>
      </c>
      <c r="C173" s="48" t="s">
        <v>5371</v>
      </c>
      <c r="D173" s="25" t="s">
        <v>5420</v>
      </c>
      <c r="E173" s="48" t="s">
        <v>4181</v>
      </c>
      <c r="F173" t="s">
        <v>1055</v>
      </c>
    </row>
    <row r="174" spans="1:13" x14ac:dyDescent="0.35">
      <c r="A174" s="16" t="s">
        <v>360</v>
      </c>
      <c r="B174" s="25" t="s">
        <v>941</v>
      </c>
      <c r="C174" s="48" t="s">
        <v>5371</v>
      </c>
      <c r="D174" s="25" t="s">
        <v>5420</v>
      </c>
      <c r="E174" s="48" t="s">
        <v>4182</v>
      </c>
      <c r="F174" t="s">
        <v>1056</v>
      </c>
    </row>
    <row r="175" spans="1:13" x14ac:dyDescent="0.35">
      <c r="A175" s="16" t="s">
        <v>363</v>
      </c>
      <c r="B175" s="25" t="s">
        <v>941</v>
      </c>
      <c r="C175" s="48" t="s">
        <v>5371</v>
      </c>
      <c r="D175" s="25" t="s">
        <v>5423</v>
      </c>
      <c r="E175" s="48" t="s">
        <v>4183</v>
      </c>
      <c r="F175" t="s">
        <v>2624</v>
      </c>
      <c r="G175" t="s">
        <v>4930</v>
      </c>
    </row>
    <row r="176" spans="1:13" x14ac:dyDescent="0.35">
      <c r="A176" s="16" t="s">
        <v>366</v>
      </c>
      <c r="B176" s="25" t="s">
        <v>941</v>
      </c>
      <c r="C176" s="48" t="s">
        <v>5371</v>
      </c>
      <c r="D176" s="25" t="s">
        <v>5423</v>
      </c>
      <c r="E176" s="48" t="s">
        <v>4188</v>
      </c>
      <c r="F176" t="s">
        <v>1057</v>
      </c>
    </row>
    <row r="177" spans="1:13" x14ac:dyDescent="0.35">
      <c r="A177" s="16" t="s">
        <v>369</v>
      </c>
      <c r="B177" s="25" t="s">
        <v>941</v>
      </c>
      <c r="C177" s="48" t="s">
        <v>5371</v>
      </c>
      <c r="D177" s="25" t="s">
        <v>5420</v>
      </c>
      <c r="E177" s="48" t="s">
        <v>4184</v>
      </c>
      <c r="F177" t="s">
        <v>1058</v>
      </c>
    </row>
    <row r="178" spans="1:13" x14ac:dyDescent="0.35">
      <c r="A178" s="16" t="s">
        <v>372</v>
      </c>
      <c r="B178" s="25" t="s">
        <v>941</v>
      </c>
      <c r="C178" s="48" t="s">
        <v>5371</v>
      </c>
      <c r="D178" s="25" t="s">
        <v>5423</v>
      </c>
      <c r="E178" s="48" t="s">
        <v>4185</v>
      </c>
      <c r="F178" t="s">
        <v>1059</v>
      </c>
      <c r="G178" t="s">
        <v>4786</v>
      </c>
    </row>
    <row r="179" spans="1:13" x14ac:dyDescent="0.35">
      <c r="A179" s="16" t="s">
        <v>375</v>
      </c>
      <c r="B179" s="25" t="s">
        <v>941</v>
      </c>
      <c r="C179" s="48" t="s">
        <v>2294</v>
      </c>
      <c r="D179" s="25" t="s">
        <v>2302</v>
      </c>
      <c r="E179" s="48" t="s">
        <v>1061</v>
      </c>
      <c r="M179" s="37" t="s">
        <v>2146</v>
      </c>
    </row>
    <row r="180" spans="1:13" x14ac:dyDescent="0.35">
      <c r="A180" s="16" t="s">
        <v>378</v>
      </c>
      <c r="B180" s="25" t="s">
        <v>941</v>
      </c>
      <c r="C180" s="48" t="s">
        <v>5371</v>
      </c>
      <c r="D180" s="25" t="s">
        <v>5423</v>
      </c>
      <c r="E180" s="48" t="s">
        <v>5424</v>
      </c>
      <c r="F180" t="s">
        <v>2151</v>
      </c>
      <c r="G180" t="s">
        <v>4930</v>
      </c>
    </row>
    <row r="181" spans="1:13" x14ac:dyDescent="0.35">
      <c r="A181" s="16" t="s">
        <v>381</v>
      </c>
      <c r="B181" s="25" t="s">
        <v>941</v>
      </c>
      <c r="C181" s="48" t="s">
        <v>5371</v>
      </c>
      <c r="D181" s="25" t="s">
        <v>5423</v>
      </c>
      <c r="E181" s="48" t="s">
        <v>5425</v>
      </c>
      <c r="F181" t="s">
        <v>2150</v>
      </c>
      <c r="G181" t="s">
        <v>4930</v>
      </c>
    </row>
    <row r="182" spans="1:13" x14ac:dyDescent="0.35">
      <c r="A182" s="16" t="s">
        <v>384</v>
      </c>
      <c r="B182" s="25" t="s">
        <v>941</v>
      </c>
      <c r="C182" s="48" t="s">
        <v>5371</v>
      </c>
      <c r="D182" s="25" t="s">
        <v>5480</v>
      </c>
      <c r="E182" s="48" t="s">
        <v>5482</v>
      </c>
      <c r="F182" t="s">
        <v>1999</v>
      </c>
      <c r="G182" t="s">
        <v>4930</v>
      </c>
      <c r="M182" s="36"/>
    </row>
    <row r="183" spans="1:13" x14ac:dyDescent="0.35">
      <c r="A183" s="16" t="s">
        <v>387</v>
      </c>
      <c r="B183" s="25" t="s">
        <v>941</v>
      </c>
      <c r="C183" s="48" t="s">
        <v>2294</v>
      </c>
      <c r="D183" s="25" t="s">
        <v>2302</v>
      </c>
      <c r="E183" s="48" t="s">
        <v>1065</v>
      </c>
      <c r="M183" s="37" t="s">
        <v>2308</v>
      </c>
    </row>
    <row r="184" spans="1:13" x14ac:dyDescent="0.35">
      <c r="A184" s="16" t="s">
        <v>1166</v>
      </c>
      <c r="B184" s="25" t="s">
        <v>941</v>
      </c>
      <c r="C184" s="48" t="s">
        <v>5371</v>
      </c>
      <c r="D184" s="25" t="s">
        <v>5423</v>
      </c>
      <c r="E184" s="48" t="s">
        <v>1066</v>
      </c>
      <c r="F184" t="s">
        <v>1067</v>
      </c>
    </row>
    <row r="185" spans="1:13" x14ac:dyDescent="0.35">
      <c r="A185" s="16" t="s">
        <v>390</v>
      </c>
      <c r="B185" s="25" t="s">
        <v>941</v>
      </c>
      <c r="C185" s="48" t="s">
        <v>2294</v>
      </c>
      <c r="D185" s="25" t="s">
        <v>2327</v>
      </c>
      <c r="E185" s="48" t="s">
        <v>1069</v>
      </c>
      <c r="M185" s="37" t="s">
        <v>2326</v>
      </c>
    </row>
    <row r="186" spans="1:13" x14ac:dyDescent="0.35">
      <c r="A186" s="16" t="s">
        <v>393</v>
      </c>
      <c r="B186" s="25" t="s">
        <v>941</v>
      </c>
      <c r="C186" s="48" t="s">
        <v>5371</v>
      </c>
      <c r="D186" s="25" t="s">
        <v>5423</v>
      </c>
      <c r="E186" s="48" t="s">
        <v>4186</v>
      </c>
      <c r="F186" t="s">
        <v>1070</v>
      </c>
    </row>
    <row r="187" spans="1:13" x14ac:dyDescent="0.35">
      <c r="A187" s="16" t="s">
        <v>396</v>
      </c>
      <c r="B187" s="25" t="s">
        <v>941</v>
      </c>
      <c r="C187" s="48" t="s">
        <v>5371</v>
      </c>
      <c r="D187" s="25" t="s">
        <v>5423</v>
      </c>
      <c r="E187" s="48" t="s">
        <v>4187</v>
      </c>
      <c r="F187" t="s">
        <v>1071</v>
      </c>
      <c r="G187" t="s">
        <v>4786</v>
      </c>
    </row>
    <row r="188" spans="1:13" x14ac:dyDescent="0.35">
      <c r="A188" s="16" t="s">
        <v>399</v>
      </c>
      <c r="B188" s="25" t="s">
        <v>941</v>
      </c>
      <c r="C188" s="48" t="s">
        <v>5371</v>
      </c>
      <c r="D188" s="25" t="s">
        <v>5423</v>
      </c>
      <c r="E188" s="48" t="s">
        <v>4189</v>
      </c>
      <c r="F188" t="s">
        <v>1072</v>
      </c>
    </row>
    <row r="189" spans="1:13" x14ac:dyDescent="0.35">
      <c r="A189" s="16" t="s">
        <v>1167</v>
      </c>
      <c r="B189" s="25" t="s">
        <v>941</v>
      </c>
      <c r="C189" s="48" t="s">
        <v>5371</v>
      </c>
      <c r="D189" s="25" t="s">
        <v>5423</v>
      </c>
      <c r="E189" s="48" t="s">
        <v>4190</v>
      </c>
      <c r="F189" t="s">
        <v>1073</v>
      </c>
      <c r="G189" t="s">
        <v>4786</v>
      </c>
    </row>
    <row r="190" spans="1:13" x14ac:dyDescent="0.35">
      <c r="A190" s="16" t="s">
        <v>1169</v>
      </c>
      <c r="B190" s="25" t="s">
        <v>941</v>
      </c>
      <c r="C190" s="48" t="s">
        <v>5371</v>
      </c>
      <c r="D190" s="25" t="s">
        <v>5423</v>
      </c>
      <c r="E190" s="48" t="s">
        <v>4191</v>
      </c>
      <c r="F190" t="s">
        <v>1074</v>
      </c>
    </row>
    <row r="191" spans="1:13" x14ac:dyDescent="0.35">
      <c r="A191" s="16" t="s">
        <v>1170</v>
      </c>
      <c r="B191" s="25" t="s">
        <v>941</v>
      </c>
      <c r="C191" s="48" t="s">
        <v>5371</v>
      </c>
      <c r="D191" s="25" t="s">
        <v>5423</v>
      </c>
      <c r="E191" s="48" t="s">
        <v>4192</v>
      </c>
      <c r="F191" t="s">
        <v>2110</v>
      </c>
      <c r="G191" t="s">
        <v>4786</v>
      </c>
    </row>
    <row r="192" spans="1:13" x14ac:dyDescent="0.35">
      <c r="A192" s="16" t="s">
        <v>1171</v>
      </c>
      <c r="B192" s="25" t="s">
        <v>941</v>
      </c>
      <c r="C192" s="48" t="s">
        <v>5371</v>
      </c>
      <c r="D192" s="25" t="s">
        <v>5423</v>
      </c>
      <c r="E192" s="48" t="s">
        <v>4193</v>
      </c>
      <c r="F192" t="s">
        <v>1075</v>
      </c>
      <c r="G192" t="s">
        <v>4786</v>
      </c>
    </row>
    <row r="193" spans="1:13" x14ac:dyDescent="0.35">
      <c r="A193" s="16" t="s">
        <v>1172</v>
      </c>
      <c r="B193" s="25" t="s">
        <v>941</v>
      </c>
      <c r="C193" s="48" t="s">
        <v>5371</v>
      </c>
      <c r="D193" s="25" t="s">
        <v>5423</v>
      </c>
      <c r="E193" s="49" t="s">
        <v>4194</v>
      </c>
      <c r="F193" t="s">
        <v>1076</v>
      </c>
      <c r="G193" t="s">
        <v>4786</v>
      </c>
    </row>
    <row r="194" spans="1:13" x14ac:dyDescent="0.35">
      <c r="A194" s="16" t="s">
        <v>1173</v>
      </c>
      <c r="B194" s="25" t="s">
        <v>941</v>
      </c>
      <c r="C194" s="48" t="s">
        <v>5371</v>
      </c>
      <c r="D194" s="25" t="s">
        <v>5423</v>
      </c>
      <c r="E194" s="49" t="s">
        <v>4195</v>
      </c>
      <c r="F194" t="s">
        <v>2330</v>
      </c>
    </row>
    <row r="195" spans="1:13" x14ac:dyDescent="0.35">
      <c r="A195" s="16" t="s">
        <v>1174</v>
      </c>
      <c r="B195" s="25" t="s">
        <v>941</v>
      </c>
      <c r="C195" s="48" t="s">
        <v>5371</v>
      </c>
      <c r="D195" s="25" t="s">
        <v>5423</v>
      </c>
      <c r="E195" s="49" t="s">
        <v>4196</v>
      </c>
      <c r="F195" t="s">
        <v>2331</v>
      </c>
    </row>
    <row r="196" spans="1:13" x14ac:dyDescent="0.35">
      <c r="A196" s="16" t="s">
        <v>1175</v>
      </c>
      <c r="B196" s="25" t="s">
        <v>941</v>
      </c>
      <c r="C196" s="48" t="s">
        <v>2294</v>
      </c>
      <c r="D196" s="25" t="s">
        <v>2328</v>
      </c>
      <c r="E196" s="49" t="s">
        <v>1078</v>
      </c>
      <c r="M196" s="37" t="s">
        <v>2334</v>
      </c>
    </row>
    <row r="197" spans="1:13" x14ac:dyDescent="0.35">
      <c r="A197" s="16" t="s">
        <v>402</v>
      </c>
      <c r="B197" s="25" t="s">
        <v>941</v>
      </c>
      <c r="C197" s="48" t="s">
        <v>5371</v>
      </c>
      <c r="D197" s="25" t="s">
        <v>5420</v>
      </c>
      <c r="E197" s="49" t="s">
        <v>4197</v>
      </c>
      <c r="F197" t="s">
        <v>1079</v>
      </c>
    </row>
    <row r="198" spans="1:13" x14ac:dyDescent="0.35">
      <c r="A198" s="16" t="s">
        <v>405</v>
      </c>
      <c r="B198" s="25" t="s">
        <v>941</v>
      </c>
      <c r="C198" s="48" t="s">
        <v>5371</v>
      </c>
      <c r="D198" s="25" t="s">
        <v>5420</v>
      </c>
      <c r="E198" s="49" t="s">
        <v>4198</v>
      </c>
      <c r="F198" t="s">
        <v>1080</v>
      </c>
    </row>
    <row r="199" spans="1:13" x14ac:dyDescent="0.35">
      <c r="A199" s="16" t="s">
        <v>408</v>
      </c>
      <c r="B199" s="25" t="s">
        <v>941</v>
      </c>
      <c r="C199" s="48" t="s">
        <v>5371</v>
      </c>
      <c r="D199" s="25" t="s">
        <v>5420</v>
      </c>
      <c r="E199" s="49" t="s">
        <v>4205</v>
      </c>
      <c r="F199" t="s">
        <v>1081</v>
      </c>
    </row>
    <row r="200" spans="1:13" x14ac:dyDescent="0.35">
      <c r="A200" s="16" t="s">
        <v>411</v>
      </c>
      <c r="B200" s="25" t="s">
        <v>941</v>
      </c>
      <c r="C200" s="48" t="s">
        <v>5371</v>
      </c>
      <c r="D200" s="25" t="s">
        <v>5420</v>
      </c>
      <c r="E200" s="49" t="s">
        <v>4199</v>
      </c>
      <c r="F200" t="s">
        <v>1082</v>
      </c>
    </row>
    <row r="201" spans="1:13" x14ac:dyDescent="0.35">
      <c r="A201" s="16" t="s">
        <v>414</v>
      </c>
      <c r="B201" s="25" t="s">
        <v>941</v>
      </c>
      <c r="C201" s="48" t="s">
        <v>5371</v>
      </c>
      <c r="D201" s="25" t="s">
        <v>5420</v>
      </c>
      <c r="E201" s="49" t="s">
        <v>4200</v>
      </c>
      <c r="F201" t="s">
        <v>1083</v>
      </c>
    </row>
    <row r="202" spans="1:13" x14ac:dyDescent="0.35">
      <c r="A202" s="16" t="s">
        <v>417</v>
      </c>
      <c r="B202" s="25" t="s">
        <v>941</v>
      </c>
      <c r="C202" s="48" t="s">
        <v>5371</v>
      </c>
      <c r="D202" s="25" t="s">
        <v>5420</v>
      </c>
      <c r="E202" s="49" t="s">
        <v>4201</v>
      </c>
      <c r="F202" t="s">
        <v>1084</v>
      </c>
    </row>
    <row r="203" spans="1:13" x14ac:dyDescent="0.35">
      <c r="A203" s="16" t="s">
        <v>420</v>
      </c>
      <c r="B203" s="25" t="s">
        <v>941</v>
      </c>
      <c r="C203" s="48" t="s">
        <v>5371</v>
      </c>
      <c r="D203" s="25" t="s">
        <v>5420</v>
      </c>
      <c r="E203" s="49" t="s">
        <v>4202</v>
      </c>
      <c r="F203" t="s">
        <v>1085</v>
      </c>
    </row>
    <row r="204" spans="1:13" x14ac:dyDescent="0.35">
      <c r="A204" s="16" t="s">
        <v>423</v>
      </c>
      <c r="B204" s="25" t="s">
        <v>941</v>
      </c>
      <c r="C204" s="48" t="s">
        <v>5371</v>
      </c>
      <c r="D204" s="25" t="s">
        <v>5420</v>
      </c>
      <c r="E204" s="49" t="s">
        <v>4203</v>
      </c>
      <c r="F204" t="s">
        <v>1086</v>
      </c>
    </row>
    <row r="205" spans="1:13" x14ac:dyDescent="0.35">
      <c r="A205" s="16" t="s">
        <v>426</v>
      </c>
      <c r="B205" s="25" t="s">
        <v>941</v>
      </c>
      <c r="C205" s="48" t="s">
        <v>5371</v>
      </c>
      <c r="D205" s="25" t="s">
        <v>5420</v>
      </c>
      <c r="E205" s="49" t="s">
        <v>4204</v>
      </c>
      <c r="F205" t="s">
        <v>1087</v>
      </c>
    </row>
    <row r="206" spans="1:13" x14ac:dyDescent="0.35">
      <c r="A206" s="16" t="s">
        <v>429</v>
      </c>
      <c r="B206" s="25" t="s">
        <v>941</v>
      </c>
      <c r="C206" s="48" t="s">
        <v>5371</v>
      </c>
      <c r="D206" s="25" t="s">
        <v>5423</v>
      </c>
      <c r="E206" s="49" t="s">
        <v>4206</v>
      </c>
      <c r="F206" t="s">
        <v>1088</v>
      </c>
    </row>
    <row r="207" spans="1:13" x14ac:dyDescent="0.35">
      <c r="A207" s="16" t="s">
        <v>432</v>
      </c>
      <c r="B207" s="25" t="s">
        <v>941</v>
      </c>
      <c r="C207" s="48" t="s">
        <v>5371</v>
      </c>
      <c r="D207" s="25" t="s">
        <v>5423</v>
      </c>
      <c r="E207" s="49" t="s">
        <v>4207</v>
      </c>
      <c r="F207" t="s">
        <v>1089</v>
      </c>
    </row>
    <row r="208" spans="1:13" x14ac:dyDescent="0.35">
      <c r="A208" s="16" t="s">
        <v>435</v>
      </c>
      <c r="B208" s="25" t="s">
        <v>941</v>
      </c>
      <c r="C208" s="48" t="s">
        <v>2294</v>
      </c>
      <c r="D208" s="25" t="s">
        <v>2335</v>
      </c>
      <c r="E208" s="49" t="s">
        <v>1091</v>
      </c>
      <c r="M208" s="37" t="s">
        <v>2211</v>
      </c>
    </row>
    <row r="209" spans="1:10" x14ac:dyDescent="0.35">
      <c r="A209" s="16" t="s">
        <v>1179</v>
      </c>
      <c r="B209" s="25" t="s">
        <v>941</v>
      </c>
      <c r="C209" s="48" t="s">
        <v>5371</v>
      </c>
      <c r="D209" s="25" t="s">
        <v>5423</v>
      </c>
      <c r="E209" s="49" t="s">
        <v>1092</v>
      </c>
      <c r="F209" t="s">
        <v>1093</v>
      </c>
      <c r="I209"/>
      <c r="J209"/>
    </row>
    <row r="210" spans="1:10" x14ac:dyDescent="0.35">
      <c r="A210" s="16" t="s">
        <v>1180</v>
      </c>
      <c r="B210" s="25" t="s">
        <v>941</v>
      </c>
      <c r="C210" s="48" t="s">
        <v>5371</v>
      </c>
      <c r="D210" s="25" t="s">
        <v>5423</v>
      </c>
      <c r="E210" s="49" t="s">
        <v>1094</v>
      </c>
      <c r="F210" t="s">
        <v>1095</v>
      </c>
      <c r="I210"/>
      <c r="J210"/>
    </row>
    <row r="211" spans="1:10" x14ac:dyDescent="0.35">
      <c r="A211" s="16" t="s">
        <v>1181</v>
      </c>
      <c r="B211" s="25" t="s">
        <v>941</v>
      </c>
      <c r="C211" s="48" t="s">
        <v>5371</v>
      </c>
      <c r="D211" s="25" t="s">
        <v>5423</v>
      </c>
      <c r="E211" s="49" t="s">
        <v>1096</v>
      </c>
      <c r="F211" t="s">
        <v>1097</v>
      </c>
      <c r="I211"/>
      <c r="J211"/>
    </row>
    <row r="212" spans="1:10" x14ac:dyDescent="0.35">
      <c r="A212" s="16" t="s">
        <v>438</v>
      </c>
      <c r="B212" s="25" t="s">
        <v>941</v>
      </c>
      <c r="C212" s="48" t="s">
        <v>5371</v>
      </c>
      <c r="D212" s="25" t="s">
        <v>5423</v>
      </c>
      <c r="E212" s="49" t="s">
        <v>1098</v>
      </c>
      <c r="F212" t="s">
        <v>1099</v>
      </c>
      <c r="I212"/>
      <c r="J212"/>
    </row>
    <row r="213" spans="1:10" x14ac:dyDescent="0.35">
      <c r="A213" s="16" t="s">
        <v>441</v>
      </c>
      <c r="B213" s="25" t="s">
        <v>941</v>
      </c>
      <c r="C213" s="48" t="s">
        <v>5371</v>
      </c>
      <c r="D213" s="25" t="s">
        <v>5423</v>
      </c>
      <c r="E213" s="49" t="s">
        <v>1100</v>
      </c>
      <c r="F213" t="s">
        <v>2346</v>
      </c>
      <c r="I213"/>
      <c r="J213"/>
    </row>
    <row r="214" spans="1:10" x14ac:dyDescent="0.35">
      <c r="A214" s="16" t="s">
        <v>444</v>
      </c>
      <c r="B214" s="25" t="s">
        <v>941</v>
      </c>
      <c r="C214" s="48" t="s">
        <v>5371</v>
      </c>
      <c r="D214" s="25" t="s">
        <v>5423</v>
      </c>
      <c r="E214" s="49" t="s">
        <v>1101</v>
      </c>
      <c r="F214" t="s">
        <v>1102</v>
      </c>
      <c r="G214" t="s">
        <v>5104</v>
      </c>
      <c r="I214"/>
      <c r="J214"/>
    </row>
    <row r="215" spans="1:10" x14ac:dyDescent="0.35">
      <c r="A215" s="16" t="s">
        <v>447</v>
      </c>
      <c r="B215" s="25" t="s">
        <v>941</v>
      </c>
      <c r="C215" s="48" t="s">
        <v>5371</v>
      </c>
      <c r="D215" s="25" t="s">
        <v>5423</v>
      </c>
      <c r="E215" s="49" t="s">
        <v>1103</v>
      </c>
      <c r="F215" t="s">
        <v>1104</v>
      </c>
      <c r="G215" t="s">
        <v>5104</v>
      </c>
      <c r="I215"/>
      <c r="J215"/>
    </row>
    <row r="216" spans="1:10" x14ac:dyDescent="0.35">
      <c r="A216" s="16" t="s">
        <v>450</v>
      </c>
      <c r="B216" s="25" t="s">
        <v>941</v>
      </c>
      <c r="C216" s="48" t="s">
        <v>5371</v>
      </c>
      <c r="D216" s="25" t="s">
        <v>5423</v>
      </c>
      <c r="E216" s="49" t="s">
        <v>1105</v>
      </c>
      <c r="F216" t="s">
        <v>2347</v>
      </c>
      <c r="I216"/>
      <c r="J216"/>
    </row>
    <row r="217" spans="1:10" x14ac:dyDescent="0.35">
      <c r="A217" s="16" t="s">
        <v>453</v>
      </c>
      <c r="B217" s="25" t="s">
        <v>941</v>
      </c>
      <c r="C217" s="48" t="s">
        <v>5371</v>
      </c>
      <c r="D217" s="25" t="s">
        <v>5423</v>
      </c>
      <c r="E217" s="49" t="s">
        <v>1106</v>
      </c>
      <c r="F217" t="s">
        <v>1107</v>
      </c>
      <c r="G217" t="s">
        <v>5104</v>
      </c>
      <c r="I217"/>
      <c r="J217"/>
    </row>
    <row r="218" spans="1:10" x14ac:dyDescent="0.35">
      <c r="A218" s="16" t="s">
        <v>456</v>
      </c>
      <c r="B218" s="25" t="s">
        <v>941</v>
      </c>
      <c r="C218" s="48" t="s">
        <v>5371</v>
      </c>
      <c r="D218" s="25" t="s">
        <v>5423</v>
      </c>
      <c r="E218" s="49" t="s">
        <v>1108</v>
      </c>
      <c r="F218" t="s">
        <v>1109</v>
      </c>
      <c r="G218" t="s">
        <v>5104</v>
      </c>
      <c r="I218"/>
      <c r="J218"/>
    </row>
    <row r="219" spans="1:10" x14ac:dyDescent="0.35">
      <c r="A219" s="16" t="s">
        <v>459</v>
      </c>
      <c r="B219" s="25" t="s">
        <v>941</v>
      </c>
      <c r="C219" s="48" t="s">
        <v>5371</v>
      </c>
      <c r="D219" s="25" t="s">
        <v>5423</v>
      </c>
      <c r="E219" s="49" t="s">
        <v>2352</v>
      </c>
      <c r="F219" t="s">
        <v>2152</v>
      </c>
      <c r="I219"/>
      <c r="J219"/>
    </row>
    <row r="220" spans="1:10" x14ac:dyDescent="0.35">
      <c r="A220" s="16" t="s">
        <v>462</v>
      </c>
      <c r="B220" s="25" t="s">
        <v>941</v>
      </c>
      <c r="C220" s="48" t="s">
        <v>5371</v>
      </c>
      <c r="D220" s="25" t="s">
        <v>5423</v>
      </c>
      <c r="E220" s="49" t="s">
        <v>2353</v>
      </c>
      <c r="F220" t="s">
        <v>1110</v>
      </c>
      <c r="I220"/>
      <c r="J220"/>
    </row>
    <row r="221" spans="1:10" x14ac:dyDescent="0.35">
      <c r="A221" s="16" t="s">
        <v>465</v>
      </c>
      <c r="B221" s="25" t="s">
        <v>941</v>
      </c>
      <c r="C221" s="48" t="s">
        <v>5371</v>
      </c>
      <c r="D221" s="25" t="s">
        <v>5480</v>
      </c>
      <c r="E221" s="49" t="s">
        <v>1111</v>
      </c>
      <c r="F221" t="s">
        <v>2376</v>
      </c>
      <c r="I221"/>
      <c r="J221"/>
    </row>
    <row r="222" spans="1:10" x14ac:dyDescent="0.35">
      <c r="A222" s="16" t="s">
        <v>468</v>
      </c>
      <c r="B222" s="25" t="s">
        <v>941</v>
      </c>
      <c r="C222" s="48" t="s">
        <v>5371</v>
      </c>
      <c r="D222" s="25" t="s">
        <v>5480</v>
      </c>
      <c r="E222" s="49" t="s">
        <v>1112</v>
      </c>
      <c r="F222" t="s">
        <v>2377</v>
      </c>
      <c r="I222"/>
      <c r="J222"/>
    </row>
    <row r="223" spans="1:10" x14ac:dyDescent="0.35">
      <c r="A223" s="16" t="s">
        <v>471</v>
      </c>
      <c r="B223" s="25" t="s">
        <v>941</v>
      </c>
      <c r="C223" s="48" t="s">
        <v>5371</v>
      </c>
      <c r="D223" s="25" t="s">
        <v>5480</v>
      </c>
      <c r="E223" s="49" t="s">
        <v>1113</v>
      </c>
      <c r="F223" t="s">
        <v>2378</v>
      </c>
      <c r="I223"/>
      <c r="J223"/>
    </row>
    <row r="224" spans="1:10" x14ac:dyDescent="0.35">
      <c r="A224" s="16" t="s">
        <v>474</v>
      </c>
      <c r="B224" s="25" t="s">
        <v>941</v>
      </c>
      <c r="C224" s="48" t="s">
        <v>5371</v>
      </c>
      <c r="D224" s="25" t="s">
        <v>5480</v>
      </c>
      <c r="E224" s="49" t="s">
        <v>1114</v>
      </c>
      <c r="F224" t="s">
        <v>2379</v>
      </c>
      <c r="I224"/>
      <c r="J224"/>
    </row>
    <row r="225" spans="1:13" x14ac:dyDescent="0.35">
      <c r="A225" s="16" t="s">
        <v>477</v>
      </c>
      <c r="B225" s="25" t="s">
        <v>941</v>
      </c>
      <c r="C225" s="48" t="s">
        <v>5371</v>
      </c>
      <c r="D225" s="25" t="s">
        <v>5480</v>
      </c>
      <c r="E225" s="49" t="s">
        <v>1115</v>
      </c>
      <c r="F225" t="s">
        <v>2386</v>
      </c>
      <c r="G225" t="s">
        <v>5104</v>
      </c>
    </row>
    <row r="226" spans="1:13" x14ac:dyDescent="0.35">
      <c r="A226" s="16" t="s">
        <v>480</v>
      </c>
      <c r="B226" s="25" t="s">
        <v>941</v>
      </c>
      <c r="C226" s="48" t="s">
        <v>5371</v>
      </c>
      <c r="D226" s="25" t="s">
        <v>5480</v>
      </c>
      <c r="E226" s="49" t="s">
        <v>1116</v>
      </c>
      <c r="F226" t="s">
        <v>2387</v>
      </c>
      <c r="G226" t="s">
        <v>5104</v>
      </c>
    </row>
    <row r="227" spans="1:13" x14ac:dyDescent="0.35">
      <c r="A227" s="16" t="s">
        <v>483</v>
      </c>
      <c r="B227" s="25" t="s">
        <v>941</v>
      </c>
      <c r="C227" s="48" t="s">
        <v>5371</v>
      </c>
      <c r="D227" s="25" t="s">
        <v>5420</v>
      </c>
      <c r="E227" s="49" t="s">
        <v>1117</v>
      </c>
      <c r="F227" t="s">
        <v>2401</v>
      </c>
    </row>
    <row r="228" spans="1:13" x14ac:dyDescent="0.35">
      <c r="A228" s="16" t="s">
        <v>486</v>
      </c>
      <c r="B228" s="25" t="s">
        <v>941</v>
      </c>
      <c r="C228" s="48" t="s">
        <v>5371</v>
      </c>
      <c r="D228" s="25" t="s">
        <v>5420</v>
      </c>
      <c r="E228" s="49" t="s">
        <v>1118</v>
      </c>
      <c r="F228" t="s">
        <v>2402</v>
      </c>
    </row>
    <row r="229" spans="1:13" x14ac:dyDescent="0.35">
      <c r="A229" s="16" t="s">
        <v>489</v>
      </c>
      <c r="B229" s="25" t="s">
        <v>941</v>
      </c>
      <c r="C229" s="48" t="s">
        <v>5371</v>
      </c>
      <c r="D229" s="25" t="s">
        <v>5420</v>
      </c>
      <c r="E229" s="49" t="s">
        <v>1119</v>
      </c>
      <c r="F229" t="s">
        <v>2403</v>
      </c>
    </row>
    <row r="230" spans="1:13" x14ac:dyDescent="0.35">
      <c r="A230" s="16" t="s">
        <v>492</v>
      </c>
      <c r="B230" s="25" t="s">
        <v>941</v>
      </c>
      <c r="C230" s="48" t="s">
        <v>5371</v>
      </c>
      <c r="D230" s="25" t="s">
        <v>5420</v>
      </c>
      <c r="E230" s="49" t="s">
        <v>1120</v>
      </c>
      <c r="F230" t="s">
        <v>2404</v>
      </c>
    </row>
    <row r="231" spans="1:13" x14ac:dyDescent="0.35">
      <c r="A231" s="16" t="s">
        <v>495</v>
      </c>
      <c r="B231" s="25" t="s">
        <v>941</v>
      </c>
      <c r="C231" s="48" t="s">
        <v>5371</v>
      </c>
      <c r="D231" s="25" t="s">
        <v>5480</v>
      </c>
      <c r="E231" s="49" t="s">
        <v>4208</v>
      </c>
      <c r="F231" t="s">
        <v>2024</v>
      </c>
    </row>
    <row r="232" spans="1:13" x14ac:dyDescent="0.35">
      <c r="A232" s="16" t="s">
        <v>498</v>
      </c>
      <c r="B232" s="25" t="s">
        <v>941</v>
      </c>
      <c r="C232" s="48" t="s">
        <v>5371</v>
      </c>
      <c r="D232" s="25" t="s">
        <v>5480</v>
      </c>
      <c r="E232" s="49" t="s">
        <v>4209</v>
      </c>
      <c r="F232" t="s">
        <v>2025</v>
      </c>
    </row>
    <row r="233" spans="1:13" x14ac:dyDescent="0.35">
      <c r="A233" s="16" t="s">
        <v>501</v>
      </c>
      <c r="B233" s="25" t="s">
        <v>941</v>
      </c>
      <c r="C233" s="48" t="s">
        <v>5371</v>
      </c>
      <c r="D233" s="25" t="s">
        <v>5480</v>
      </c>
      <c r="E233" s="49" t="s">
        <v>4210</v>
      </c>
      <c r="F233" t="s">
        <v>2026</v>
      </c>
    </row>
    <row r="234" spans="1:13" x14ac:dyDescent="0.35">
      <c r="A234" s="16" t="s">
        <v>504</v>
      </c>
      <c r="B234" s="25" t="s">
        <v>941</v>
      </c>
      <c r="C234" s="48" t="s">
        <v>5371</v>
      </c>
      <c r="D234" s="25" t="s">
        <v>5480</v>
      </c>
      <c r="E234" s="49" t="s">
        <v>4211</v>
      </c>
      <c r="F234" t="s">
        <v>2027</v>
      </c>
    </row>
    <row r="235" spans="1:13" x14ac:dyDescent="0.35">
      <c r="A235" s="16" t="s">
        <v>1204</v>
      </c>
      <c r="B235" s="25" t="s">
        <v>941</v>
      </c>
      <c r="C235" s="48" t="s">
        <v>5371</v>
      </c>
      <c r="D235" s="25" t="s">
        <v>5480</v>
      </c>
      <c r="E235" s="49" t="s">
        <v>4212</v>
      </c>
      <c r="F235" t="s">
        <v>2032</v>
      </c>
    </row>
    <row r="236" spans="1:13" x14ac:dyDescent="0.35">
      <c r="A236" s="16" t="s">
        <v>1205</v>
      </c>
      <c r="B236" s="25" t="s">
        <v>941</v>
      </c>
      <c r="C236" s="48" t="s">
        <v>5371</v>
      </c>
      <c r="D236" s="25" t="s">
        <v>5480</v>
      </c>
      <c r="E236" s="49" t="s">
        <v>4213</v>
      </c>
      <c r="F236" t="s">
        <v>2033</v>
      </c>
    </row>
    <row r="237" spans="1:13" x14ac:dyDescent="0.35">
      <c r="A237" s="16" t="s">
        <v>1206</v>
      </c>
      <c r="B237" s="25" t="s">
        <v>941</v>
      </c>
      <c r="C237" s="48" t="s">
        <v>5371</v>
      </c>
      <c r="D237" s="25" t="s">
        <v>5480</v>
      </c>
      <c r="E237" s="49" t="s">
        <v>4214</v>
      </c>
      <c r="F237" t="s">
        <v>2034</v>
      </c>
    </row>
    <row r="238" spans="1:13" x14ac:dyDescent="0.35">
      <c r="A238" s="16" t="s">
        <v>1208</v>
      </c>
      <c r="B238" s="25" t="s">
        <v>941</v>
      </c>
      <c r="C238" s="48" t="s">
        <v>5371</v>
      </c>
      <c r="D238" s="25" t="s">
        <v>5480</v>
      </c>
      <c r="E238" s="49" t="s">
        <v>4215</v>
      </c>
      <c r="F238" t="s">
        <v>2035</v>
      </c>
    </row>
    <row r="239" spans="1:13" x14ac:dyDescent="0.35">
      <c r="A239" s="16" t="s">
        <v>1210</v>
      </c>
      <c r="B239" s="25" t="s">
        <v>941</v>
      </c>
      <c r="C239" s="48" t="s">
        <v>2294</v>
      </c>
      <c r="D239" s="25" t="s">
        <v>2375</v>
      </c>
      <c r="E239" s="49" t="s">
        <v>2354</v>
      </c>
      <c r="M239" s="37" t="s">
        <v>2372</v>
      </c>
    </row>
    <row r="240" spans="1:13" x14ac:dyDescent="0.35">
      <c r="A240" s="16" t="s">
        <v>1212</v>
      </c>
      <c r="B240" s="25" t="s">
        <v>941</v>
      </c>
      <c r="C240" s="48" t="s">
        <v>2294</v>
      </c>
      <c r="D240" s="25" t="s">
        <v>2375</v>
      </c>
      <c r="E240" s="49" t="s">
        <v>2355</v>
      </c>
      <c r="M240" s="37" t="s">
        <v>2373</v>
      </c>
    </row>
    <row r="241" spans="1:13" x14ac:dyDescent="0.35">
      <c r="A241" s="16" t="s">
        <v>1214</v>
      </c>
      <c r="B241" s="25" t="s">
        <v>941</v>
      </c>
      <c r="C241" s="48" t="s">
        <v>2294</v>
      </c>
      <c r="D241" s="25" t="s">
        <v>2375</v>
      </c>
      <c r="E241" s="49" t="s">
        <v>2356</v>
      </c>
      <c r="M241" s="37" t="s">
        <v>2374</v>
      </c>
    </row>
    <row r="242" spans="1:13" x14ac:dyDescent="0.35">
      <c r="A242" s="16" t="s">
        <v>1216</v>
      </c>
      <c r="B242" s="25" t="s">
        <v>941</v>
      </c>
      <c r="C242" s="48" t="s">
        <v>5371</v>
      </c>
      <c r="D242" s="25" t="s">
        <v>5480</v>
      </c>
      <c r="E242" s="49" t="s">
        <v>4216</v>
      </c>
      <c r="F242" t="s">
        <v>2479</v>
      </c>
    </row>
    <row r="243" spans="1:13" x14ac:dyDescent="0.35">
      <c r="A243" s="16" t="s">
        <v>1218</v>
      </c>
      <c r="B243" s="25" t="s">
        <v>941</v>
      </c>
      <c r="C243" s="48" t="s">
        <v>5371</v>
      </c>
      <c r="D243" s="25" t="s">
        <v>5480</v>
      </c>
      <c r="E243" s="49" t="s">
        <v>4217</v>
      </c>
      <c r="F243" t="s">
        <v>1132</v>
      </c>
    </row>
    <row r="244" spans="1:13" x14ac:dyDescent="0.35">
      <c r="A244" s="16" t="s">
        <v>1220</v>
      </c>
      <c r="B244" s="25" t="s">
        <v>941</v>
      </c>
      <c r="C244" s="48" t="s">
        <v>5371</v>
      </c>
      <c r="D244" s="25" t="s">
        <v>5480</v>
      </c>
      <c r="E244" s="49" t="s">
        <v>4218</v>
      </c>
      <c r="F244" t="s">
        <v>1133</v>
      </c>
    </row>
    <row r="245" spans="1:13" x14ac:dyDescent="0.35">
      <c r="A245" s="16" t="s">
        <v>1222</v>
      </c>
      <c r="B245" s="25" t="s">
        <v>941</v>
      </c>
      <c r="C245" s="48" t="s">
        <v>5371</v>
      </c>
      <c r="D245" s="25" t="s">
        <v>5480</v>
      </c>
      <c r="E245" s="49" t="s">
        <v>4219</v>
      </c>
      <c r="F245" t="s">
        <v>1134</v>
      </c>
    </row>
    <row r="246" spans="1:13" x14ac:dyDescent="0.35">
      <c r="A246" s="16" t="s">
        <v>1224</v>
      </c>
      <c r="B246" s="25" t="s">
        <v>941</v>
      </c>
      <c r="C246" s="48" t="s">
        <v>5371</v>
      </c>
      <c r="D246" s="25" t="s">
        <v>5480</v>
      </c>
      <c r="E246" s="49" t="s">
        <v>4220</v>
      </c>
      <c r="F246" t="s">
        <v>1135</v>
      </c>
    </row>
    <row r="247" spans="1:13" x14ac:dyDescent="0.35">
      <c r="A247" s="16" t="s">
        <v>1226</v>
      </c>
      <c r="B247" s="25" t="s">
        <v>941</v>
      </c>
      <c r="C247" s="48" t="s">
        <v>5371</v>
      </c>
      <c r="D247" s="25" t="s">
        <v>5480</v>
      </c>
      <c r="E247" s="49" t="s">
        <v>2486</v>
      </c>
      <c r="F247" t="s">
        <v>1136</v>
      </c>
    </row>
    <row r="248" spans="1:13" x14ac:dyDescent="0.35">
      <c r="A248" s="16" t="s">
        <v>1228</v>
      </c>
      <c r="B248" s="25" t="s">
        <v>941</v>
      </c>
      <c r="C248" s="48" t="s">
        <v>5371</v>
      </c>
      <c r="D248" s="25" t="s">
        <v>5423</v>
      </c>
      <c r="E248" s="49" t="s">
        <v>4221</v>
      </c>
      <c r="F248" t="s">
        <v>1137</v>
      </c>
    </row>
    <row r="249" spans="1:13" x14ac:dyDescent="0.35">
      <c r="A249" s="16" t="s">
        <v>1230</v>
      </c>
      <c r="B249" s="25" t="s">
        <v>941</v>
      </c>
      <c r="C249" s="48" t="s">
        <v>5371</v>
      </c>
      <c r="D249" s="25" t="s">
        <v>5480</v>
      </c>
      <c r="E249" s="49" t="s">
        <v>4222</v>
      </c>
      <c r="F249" t="s">
        <v>1138</v>
      </c>
    </row>
    <row r="250" spans="1:13" x14ac:dyDescent="0.35">
      <c r="A250" s="16" t="s">
        <v>1232</v>
      </c>
      <c r="B250" s="25" t="s">
        <v>941</v>
      </c>
      <c r="C250" s="48" t="s">
        <v>5371</v>
      </c>
      <c r="D250" s="25" t="s">
        <v>5423</v>
      </c>
      <c r="E250" s="49" t="s">
        <v>4223</v>
      </c>
      <c r="F250" t="s">
        <v>1139</v>
      </c>
    </row>
    <row r="251" spans="1:13" x14ac:dyDescent="0.35">
      <c r="A251" s="16" t="s">
        <v>1234</v>
      </c>
      <c r="B251" s="25" t="s">
        <v>941</v>
      </c>
      <c r="C251" s="48" t="s">
        <v>5371</v>
      </c>
      <c r="D251" s="25" t="s">
        <v>5480</v>
      </c>
      <c r="E251" s="49" t="s">
        <v>4224</v>
      </c>
      <c r="F251" t="s">
        <v>1140</v>
      </c>
    </row>
    <row r="252" spans="1:13" x14ac:dyDescent="0.35">
      <c r="A252" s="16" t="s">
        <v>1236</v>
      </c>
      <c r="B252" s="25" t="s">
        <v>941</v>
      </c>
      <c r="C252" s="48" t="s">
        <v>5371</v>
      </c>
      <c r="D252" s="25" t="s">
        <v>5480</v>
      </c>
      <c r="E252" s="49" t="s">
        <v>4225</v>
      </c>
      <c r="F252" t="s">
        <v>1141</v>
      </c>
    </row>
    <row r="253" spans="1:13" x14ac:dyDescent="0.35">
      <c r="A253" s="16" t="s">
        <v>1238</v>
      </c>
      <c r="B253" s="25" t="s">
        <v>941</v>
      </c>
      <c r="C253" s="48" t="s">
        <v>5371</v>
      </c>
      <c r="D253" s="25" t="s">
        <v>5423</v>
      </c>
      <c r="E253" s="49" t="s">
        <v>4226</v>
      </c>
      <c r="F253" t="s">
        <v>1142</v>
      </c>
    </row>
    <row r="254" spans="1:13" x14ac:dyDescent="0.35">
      <c r="A254" s="16" t="s">
        <v>1240</v>
      </c>
      <c r="B254" s="25" t="s">
        <v>941</v>
      </c>
      <c r="C254" s="48" t="s">
        <v>5371</v>
      </c>
      <c r="D254" s="25" t="s">
        <v>5423</v>
      </c>
      <c r="E254" s="49" t="s">
        <v>4227</v>
      </c>
      <c r="F254" t="s">
        <v>1143</v>
      </c>
      <c r="G254" t="s">
        <v>5104</v>
      </c>
    </row>
    <row r="255" spans="1:13" x14ac:dyDescent="0.35">
      <c r="A255" s="16" t="s">
        <v>1241</v>
      </c>
      <c r="B255" s="25" t="s">
        <v>941</v>
      </c>
      <c r="C255" s="48" t="s">
        <v>5371</v>
      </c>
      <c r="D255" s="25" t="s">
        <v>5423</v>
      </c>
      <c r="E255" s="49" t="s">
        <v>4228</v>
      </c>
      <c r="F255" t="s">
        <v>1144</v>
      </c>
      <c r="G255" t="s">
        <v>5104</v>
      </c>
    </row>
    <row r="256" spans="1:13" x14ac:dyDescent="0.35">
      <c r="A256" s="16" t="s">
        <v>1243</v>
      </c>
      <c r="B256" s="25" t="s">
        <v>941</v>
      </c>
      <c r="C256" s="48" t="s">
        <v>5371</v>
      </c>
      <c r="D256" s="25" t="s">
        <v>5423</v>
      </c>
      <c r="E256" s="49" t="s">
        <v>4229</v>
      </c>
      <c r="F256" t="s">
        <v>1145</v>
      </c>
    </row>
    <row r="257" spans="1:13" x14ac:dyDescent="0.35">
      <c r="A257" s="16" t="s">
        <v>1245</v>
      </c>
      <c r="B257" s="25" t="s">
        <v>941</v>
      </c>
      <c r="C257" s="48" t="s">
        <v>5371</v>
      </c>
      <c r="D257" s="25" t="s">
        <v>5423</v>
      </c>
      <c r="E257" s="49" t="s">
        <v>4230</v>
      </c>
      <c r="F257" t="s">
        <v>1146</v>
      </c>
    </row>
    <row r="258" spans="1:13" x14ac:dyDescent="0.35">
      <c r="A258" s="16" t="s">
        <v>1247</v>
      </c>
      <c r="B258" s="25" t="s">
        <v>941</v>
      </c>
      <c r="C258" s="48" t="s">
        <v>5371</v>
      </c>
      <c r="D258" s="25" t="s">
        <v>5423</v>
      </c>
      <c r="E258" s="49" t="s">
        <v>4231</v>
      </c>
      <c r="F258" t="s">
        <v>1147</v>
      </c>
      <c r="G258" t="s">
        <v>4786</v>
      </c>
    </row>
    <row r="259" spans="1:13" x14ac:dyDescent="0.35">
      <c r="A259" s="16" t="s">
        <v>1249</v>
      </c>
      <c r="B259" s="25" t="s">
        <v>941</v>
      </c>
      <c r="C259" s="48" t="s">
        <v>5371</v>
      </c>
      <c r="D259" s="25" t="s">
        <v>5423</v>
      </c>
      <c r="E259" s="49" t="s">
        <v>4232</v>
      </c>
      <c r="F259" t="s">
        <v>1148</v>
      </c>
      <c r="G259" t="s">
        <v>5104</v>
      </c>
    </row>
    <row r="260" spans="1:13" x14ac:dyDescent="0.35">
      <c r="A260" s="16" t="s">
        <v>1251</v>
      </c>
      <c r="B260" s="25" t="s">
        <v>941</v>
      </c>
      <c r="C260" s="48" t="s">
        <v>5371</v>
      </c>
      <c r="D260" s="25" t="s">
        <v>5423</v>
      </c>
      <c r="E260" s="49" t="s">
        <v>4233</v>
      </c>
      <c r="F260" t="s">
        <v>1149</v>
      </c>
      <c r="G260" t="s">
        <v>5102</v>
      </c>
    </row>
    <row r="261" spans="1:13" x14ac:dyDescent="0.35">
      <c r="A261" s="16" t="s">
        <v>1253</v>
      </c>
      <c r="B261" s="25" t="s">
        <v>941</v>
      </c>
      <c r="C261" s="48" t="s">
        <v>5371</v>
      </c>
      <c r="D261" s="25" t="s">
        <v>5423</v>
      </c>
      <c r="E261" s="49" t="s">
        <v>4234</v>
      </c>
      <c r="F261" t="s">
        <v>1150</v>
      </c>
      <c r="G261" t="s">
        <v>5104</v>
      </c>
    </row>
    <row r="262" spans="1:13" x14ac:dyDescent="0.35">
      <c r="A262" s="16" t="s">
        <v>1255</v>
      </c>
      <c r="B262" s="25" t="s">
        <v>941</v>
      </c>
      <c r="C262" s="48" t="s">
        <v>5371</v>
      </c>
      <c r="D262" s="25" t="s">
        <v>5423</v>
      </c>
      <c r="E262" s="49" t="s">
        <v>4235</v>
      </c>
      <c r="F262" t="s">
        <v>1151</v>
      </c>
      <c r="G262" t="s">
        <v>5102</v>
      </c>
    </row>
    <row r="263" spans="1:13" x14ac:dyDescent="0.35">
      <c r="A263" s="16" t="s">
        <v>1257</v>
      </c>
      <c r="B263" s="25" t="s">
        <v>941</v>
      </c>
      <c r="C263" s="48" t="s">
        <v>5371</v>
      </c>
      <c r="D263" s="25" t="s">
        <v>5423</v>
      </c>
      <c r="E263" s="49" t="s">
        <v>5426</v>
      </c>
      <c r="F263" t="s">
        <v>2205</v>
      </c>
      <c r="G263" t="s">
        <v>5102</v>
      </c>
      <c r="M263" t="s">
        <v>2206</v>
      </c>
    </row>
    <row r="264" spans="1:13" x14ac:dyDescent="0.35">
      <c r="A264" s="16" t="s">
        <v>1259</v>
      </c>
      <c r="B264" s="25" t="s">
        <v>941</v>
      </c>
      <c r="C264" s="48" t="s">
        <v>5371</v>
      </c>
      <c r="D264" s="25" t="s">
        <v>5423</v>
      </c>
      <c r="E264" s="49" t="s">
        <v>4236</v>
      </c>
      <c r="F264" t="s">
        <v>1153</v>
      </c>
    </row>
    <row r="265" spans="1:13" x14ac:dyDescent="0.35">
      <c r="A265" s="16" t="s">
        <v>1261</v>
      </c>
      <c r="B265" s="25" t="s">
        <v>941</v>
      </c>
      <c r="C265" s="48" t="s">
        <v>2294</v>
      </c>
      <c r="D265" s="25" t="s">
        <v>2504</v>
      </c>
      <c r="E265" s="49" t="s">
        <v>1155</v>
      </c>
      <c r="M265" s="37" t="s">
        <v>2211</v>
      </c>
    </row>
    <row r="266" spans="1:13" x14ac:dyDescent="0.35">
      <c r="A266" s="16" t="s">
        <v>1263</v>
      </c>
      <c r="B266" s="25" t="s">
        <v>941</v>
      </c>
      <c r="C266" s="48" t="s">
        <v>5371</v>
      </c>
      <c r="D266" s="25" t="s">
        <v>5423</v>
      </c>
      <c r="E266" s="49" t="s">
        <v>4237</v>
      </c>
      <c r="F266" t="s">
        <v>1156</v>
      </c>
    </row>
    <row r="267" spans="1:13" x14ac:dyDescent="0.35">
      <c r="A267" s="16" t="s">
        <v>1265</v>
      </c>
      <c r="B267" s="25" t="s">
        <v>941</v>
      </c>
      <c r="C267" s="48" t="s">
        <v>5371</v>
      </c>
      <c r="D267" s="25" t="s">
        <v>5420</v>
      </c>
      <c r="E267" s="49" t="s">
        <v>4238</v>
      </c>
      <c r="F267" t="s">
        <v>1157</v>
      </c>
    </row>
    <row r="268" spans="1:13" x14ac:dyDescent="0.35">
      <c r="A268" s="16" t="s">
        <v>1267</v>
      </c>
      <c r="B268" s="25" t="s">
        <v>941</v>
      </c>
      <c r="C268" s="48" t="s">
        <v>5371</v>
      </c>
      <c r="D268" s="25" t="s">
        <v>5420</v>
      </c>
      <c r="E268" s="49" t="s">
        <v>4239</v>
      </c>
      <c r="F268" t="s">
        <v>1158</v>
      </c>
    </row>
    <row r="269" spans="1:13" x14ac:dyDescent="0.35">
      <c r="A269" s="16" t="s">
        <v>1269</v>
      </c>
      <c r="B269" s="25" t="s">
        <v>941</v>
      </c>
      <c r="C269" s="48" t="s">
        <v>5371</v>
      </c>
      <c r="D269" s="25" t="s">
        <v>5420</v>
      </c>
      <c r="E269" s="49" t="s">
        <v>4240</v>
      </c>
      <c r="F269" t="s">
        <v>1159</v>
      </c>
    </row>
    <row r="270" spans="1:13" x14ac:dyDescent="0.35">
      <c r="A270" s="16" t="s">
        <v>1271</v>
      </c>
      <c r="B270" s="25" t="s">
        <v>941</v>
      </c>
      <c r="C270" s="48" t="s">
        <v>5371</v>
      </c>
      <c r="D270" s="25" t="s">
        <v>5423</v>
      </c>
      <c r="E270" s="49" t="s">
        <v>4241</v>
      </c>
      <c r="F270" t="s">
        <v>1160</v>
      </c>
      <c r="G270" t="s">
        <v>4786</v>
      </c>
    </row>
    <row r="271" spans="1:13" x14ac:dyDescent="0.35">
      <c r="A271" s="16" t="s">
        <v>1273</v>
      </c>
      <c r="B271" s="25" t="s">
        <v>941</v>
      </c>
      <c r="C271" s="48" t="s">
        <v>5371</v>
      </c>
      <c r="D271" s="25" t="s">
        <v>5423</v>
      </c>
      <c r="E271" s="49" t="s">
        <v>4242</v>
      </c>
      <c r="F271" t="s">
        <v>1161</v>
      </c>
    </row>
    <row r="272" spans="1:13" x14ac:dyDescent="0.35">
      <c r="A272" s="16" t="s">
        <v>1275</v>
      </c>
      <c r="B272" s="25" t="s">
        <v>941</v>
      </c>
      <c r="C272" s="48" t="s">
        <v>5371</v>
      </c>
      <c r="D272" s="25" t="s">
        <v>5420</v>
      </c>
      <c r="E272" s="49" t="s">
        <v>4243</v>
      </c>
      <c r="F272" t="s">
        <v>1162</v>
      </c>
    </row>
    <row r="273" spans="1:13" x14ac:dyDescent="0.35">
      <c r="A273" s="16" t="s">
        <v>1277</v>
      </c>
      <c r="B273" s="25" t="s">
        <v>941</v>
      </c>
      <c r="C273" s="48" t="s">
        <v>5371</v>
      </c>
      <c r="D273" s="25" t="s">
        <v>5420</v>
      </c>
      <c r="E273" s="49" t="s">
        <v>4244</v>
      </c>
      <c r="F273" t="s">
        <v>1163</v>
      </c>
    </row>
    <row r="274" spans="1:13" x14ac:dyDescent="0.35">
      <c r="A274" s="16" t="s">
        <v>1279</v>
      </c>
      <c r="B274" s="25" t="s">
        <v>941</v>
      </c>
      <c r="C274" s="48" t="s">
        <v>5371</v>
      </c>
      <c r="D274" s="25" t="s">
        <v>5420</v>
      </c>
      <c r="E274" s="49" t="s">
        <v>4245</v>
      </c>
      <c r="F274" t="s">
        <v>1164</v>
      </c>
    </row>
    <row r="275" spans="1:13" x14ac:dyDescent="0.35">
      <c r="A275" s="16" t="s">
        <v>1281</v>
      </c>
      <c r="B275" s="25" t="s">
        <v>941</v>
      </c>
      <c r="C275" s="48" t="s">
        <v>5371</v>
      </c>
      <c r="D275" s="25" t="s">
        <v>5423</v>
      </c>
      <c r="E275" s="49" t="s">
        <v>4246</v>
      </c>
      <c r="F275" t="s">
        <v>1165</v>
      </c>
      <c r="G275" t="s">
        <v>4786</v>
      </c>
    </row>
    <row r="276" spans="1:13" x14ac:dyDescent="0.35">
      <c r="A276" s="16" t="s">
        <v>1283</v>
      </c>
      <c r="B276" s="25" t="s">
        <v>941</v>
      </c>
      <c r="C276" s="48" t="s">
        <v>5371</v>
      </c>
      <c r="D276" s="25" t="s">
        <v>5423</v>
      </c>
      <c r="E276" s="49" t="s">
        <v>2505</v>
      </c>
      <c r="F276" t="s">
        <v>2216</v>
      </c>
      <c r="G276" t="s">
        <v>4786</v>
      </c>
    </row>
    <row r="277" spans="1:13" x14ac:dyDescent="0.35">
      <c r="A277" s="16" t="s">
        <v>1285</v>
      </c>
      <c r="B277" s="25" t="s">
        <v>941</v>
      </c>
      <c r="C277" s="48" t="s">
        <v>5371</v>
      </c>
      <c r="D277" s="25" t="s">
        <v>5423</v>
      </c>
      <c r="E277" s="49" t="s">
        <v>2506</v>
      </c>
      <c r="F277" t="s">
        <v>2212</v>
      </c>
      <c r="G277" t="s">
        <v>4786</v>
      </c>
    </row>
    <row r="278" spans="1:13" x14ac:dyDescent="0.35">
      <c r="A278" s="16" t="s">
        <v>1287</v>
      </c>
      <c r="B278" s="25" t="s">
        <v>941</v>
      </c>
      <c r="C278" s="48" t="s">
        <v>5371</v>
      </c>
      <c r="D278" s="25" t="s">
        <v>5423</v>
      </c>
      <c r="E278" s="49" t="s">
        <v>2507</v>
      </c>
      <c r="F278" t="s">
        <v>2213</v>
      </c>
      <c r="G278" t="s">
        <v>4786</v>
      </c>
    </row>
    <row r="279" spans="1:13" x14ac:dyDescent="0.35">
      <c r="A279" s="16" t="s">
        <v>1289</v>
      </c>
      <c r="B279" s="25" t="s">
        <v>941</v>
      </c>
      <c r="C279" s="48" t="s">
        <v>5371</v>
      </c>
      <c r="D279" s="25" t="s">
        <v>5423</v>
      </c>
      <c r="E279" s="49" t="s">
        <v>2508</v>
      </c>
      <c r="F279" t="s">
        <v>2214</v>
      </c>
      <c r="G279" t="s">
        <v>4786</v>
      </c>
    </row>
    <row r="280" spans="1:13" x14ac:dyDescent="0.35">
      <c r="A280" s="16" t="s">
        <v>1291</v>
      </c>
      <c r="B280" s="25" t="s">
        <v>941</v>
      </c>
      <c r="C280" s="48" t="s">
        <v>5371</v>
      </c>
      <c r="D280" s="25" t="s">
        <v>5423</v>
      </c>
      <c r="E280" s="49" t="s">
        <v>2509</v>
      </c>
      <c r="F280" t="s">
        <v>2215</v>
      </c>
      <c r="G280" t="s">
        <v>4786</v>
      </c>
    </row>
    <row r="281" spans="1:13" x14ac:dyDescent="0.35">
      <c r="A281" s="16" t="s">
        <v>1293</v>
      </c>
      <c r="B281" s="25" t="s">
        <v>941</v>
      </c>
      <c r="C281" s="48" t="s">
        <v>2294</v>
      </c>
      <c r="D281" t="s">
        <v>2520</v>
      </c>
      <c r="E281" s="49" t="s">
        <v>1168</v>
      </c>
      <c r="M281" s="37" t="s">
        <v>2522</v>
      </c>
    </row>
    <row r="282" spans="1:13" x14ac:dyDescent="0.35">
      <c r="A282" s="16" t="s">
        <v>1295</v>
      </c>
      <c r="B282" s="25" t="s">
        <v>941</v>
      </c>
      <c r="C282" s="48" t="s">
        <v>5371</v>
      </c>
      <c r="D282" s="25" t="s">
        <v>5423</v>
      </c>
      <c r="E282" s="49" t="s">
        <v>5492</v>
      </c>
      <c r="F282" s="50" t="s">
        <v>2523</v>
      </c>
      <c r="G282" t="s">
        <v>5236</v>
      </c>
      <c r="M282" s="50" t="s">
        <v>5491</v>
      </c>
    </row>
    <row r="283" spans="1:13" x14ac:dyDescent="0.35">
      <c r="A283" s="16" t="s">
        <v>1297</v>
      </c>
      <c r="B283" s="25" t="s">
        <v>941</v>
      </c>
      <c r="C283" s="48" t="s">
        <v>5371</v>
      </c>
      <c r="D283" s="25" t="s">
        <v>5423</v>
      </c>
      <c r="E283" s="49" t="s">
        <v>5493</v>
      </c>
      <c r="F283" s="50" t="s">
        <v>2524</v>
      </c>
      <c r="G283" t="s">
        <v>5236</v>
      </c>
      <c r="M283" s="50" t="s">
        <v>5491</v>
      </c>
    </row>
    <row r="284" spans="1:13" x14ac:dyDescent="0.35">
      <c r="A284" s="16" t="s">
        <v>1299</v>
      </c>
      <c r="B284" s="25" t="s">
        <v>941</v>
      </c>
      <c r="C284" s="48" t="s">
        <v>5371</v>
      </c>
      <c r="D284" s="25" t="s">
        <v>5423</v>
      </c>
      <c r="E284" s="49" t="s">
        <v>5494</v>
      </c>
      <c r="F284" s="50" t="s">
        <v>2525</v>
      </c>
      <c r="G284" t="s">
        <v>5236</v>
      </c>
      <c r="M284" s="50" t="s">
        <v>5491</v>
      </c>
    </row>
    <row r="285" spans="1:13" x14ac:dyDescent="0.35">
      <c r="A285" s="16" t="s">
        <v>1301</v>
      </c>
      <c r="B285" s="25" t="s">
        <v>941</v>
      </c>
      <c r="C285" s="48" t="s">
        <v>5371</v>
      </c>
      <c r="D285" s="25" t="s">
        <v>5423</v>
      </c>
      <c r="E285" s="49" t="s">
        <v>5495</v>
      </c>
      <c r="F285" s="50" t="s">
        <v>2526</v>
      </c>
      <c r="G285" t="s">
        <v>5236</v>
      </c>
      <c r="M285" s="50" t="s">
        <v>5491</v>
      </c>
    </row>
    <row r="286" spans="1:13" x14ac:dyDescent="0.35">
      <c r="A286" s="16" t="s">
        <v>1303</v>
      </c>
      <c r="B286" s="25" t="s">
        <v>941</v>
      </c>
      <c r="C286" s="48" t="s">
        <v>5371</v>
      </c>
      <c r="D286" s="25" t="s">
        <v>5423</v>
      </c>
      <c r="E286" s="49" t="s">
        <v>5496</v>
      </c>
      <c r="F286" s="50" t="s">
        <v>2527</v>
      </c>
      <c r="G286" t="s">
        <v>5236</v>
      </c>
      <c r="M286" s="50" t="s">
        <v>5491</v>
      </c>
    </row>
    <row r="287" spans="1:13" x14ac:dyDescent="0.35">
      <c r="A287" s="16" t="s">
        <v>1305</v>
      </c>
      <c r="B287" s="25" t="s">
        <v>941</v>
      </c>
      <c r="C287" s="48" t="s">
        <v>5371</v>
      </c>
      <c r="D287" s="25" t="s">
        <v>5423</v>
      </c>
      <c r="E287" s="49" t="s">
        <v>5497</v>
      </c>
      <c r="F287" s="50" t="s">
        <v>2528</v>
      </c>
      <c r="G287" t="s">
        <v>5236</v>
      </c>
      <c r="M287" s="50" t="s">
        <v>5491</v>
      </c>
    </row>
    <row r="288" spans="1:13" x14ac:dyDescent="0.35">
      <c r="A288" s="16" t="s">
        <v>1307</v>
      </c>
      <c r="B288" s="25" t="s">
        <v>941</v>
      </c>
      <c r="C288" s="48" t="s">
        <v>5371</v>
      </c>
      <c r="D288" s="25" t="s">
        <v>5423</v>
      </c>
      <c r="E288" s="49" t="s">
        <v>5498</v>
      </c>
      <c r="F288" s="50" t="s">
        <v>2529</v>
      </c>
      <c r="G288" t="s">
        <v>5236</v>
      </c>
      <c r="M288" s="50" t="s">
        <v>5491</v>
      </c>
    </row>
    <row r="289" spans="1:13" x14ac:dyDescent="0.35">
      <c r="A289" s="16" t="s">
        <v>1309</v>
      </c>
      <c r="B289" s="25" t="s">
        <v>941</v>
      </c>
      <c r="C289" s="48" t="s">
        <v>5371</v>
      </c>
      <c r="D289" s="25" t="s">
        <v>5423</v>
      </c>
      <c r="E289" s="49" t="s">
        <v>5499</v>
      </c>
      <c r="F289" s="50" t="s">
        <v>5500</v>
      </c>
      <c r="G289" t="s">
        <v>5236</v>
      </c>
      <c r="M289" s="50" t="s">
        <v>5491</v>
      </c>
    </row>
    <row r="290" spans="1:13" x14ac:dyDescent="0.35">
      <c r="A290" s="16" t="s">
        <v>1311</v>
      </c>
      <c r="B290" s="25" t="s">
        <v>941</v>
      </c>
      <c r="C290" s="48" t="s">
        <v>5371</v>
      </c>
      <c r="D290" s="25" t="s">
        <v>5423</v>
      </c>
      <c r="E290" s="49" t="s">
        <v>5501</v>
      </c>
      <c r="F290" s="50" t="s">
        <v>5502</v>
      </c>
      <c r="G290" t="s">
        <v>5236</v>
      </c>
      <c r="M290" s="50" t="s">
        <v>5491</v>
      </c>
    </row>
    <row r="291" spans="1:13" x14ac:dyDescent="0.35">
      <c r="A291" s="16" t="s">
        <v>1313</v>
      </c>
      <c r="B291" s="25" t="s">
        <v>941</v>
      </c>
      <c r="C291" s="48" t="s">
        <v>5371</v>
      </c>
      <c r="D291" s="25" t="s">
        <v>5423</v>
      </c>
      <c r="E291" s="49" t="s">
        <v>5503</v>
      </c>
      <c r="F291" s="50" t="s">
        <v>5504</v>
      </c>
      <c r="G291" t="s">
        <v>5236</v>
      </c>
      <c r="M291" s="50" t="s">
        <v>5491</v>
      </c>
    </row>
    <row r="292" spans="1:13" x14ac:dyDescent="0.35">
      <c r="A292" s="16" t="s">
        <v>1315</v>
      </c>
      <c r="B292" s="25" t="s">
        <v>941</v>
      </c>
      <c r="C292" s="48" t="s">
        <v>5282</v>
      </c>
      <c r="D292" t="s">
        <v>4746</v>
      </c>
      <c r="E292" s="49" t="s">
        <v>2532</v>
      </c>
      <c r="F292" t="s">
        <v>2220</v>
      </c>
      <c r="G292" t="s">
        <v>4930</v>
      </c>
    </row>
    <row r="293" spans="1:13" x14ac:dyDescent="0.35">
      <c r="A293" s="16" t="s">
        <v>1317</v>
      </c>
      <c r="B293" s="25" t="s">
        <v>941</v>
      </c>
      <c r="C293" s="48" t="s">
        <v>5371</v>
      </c>
      <c r="D293" t="s">
        <v>5420</v>
      </c>
      <c r="E293" s="49" t="s">
        <v>4247</v>
      </c>
      <c r="F293" t="s">
        <v>2221</v>
      </c>
      <c r="G293" t="s">
        <v>4930</v>
      </c>
    </row>
    <row r="294" spans="1:13" x14ac:dyDescent="0.35">
      <c r="A294" s="16" t="s">
        <v>1319</v>
      </c>
      <c r="B294" s="25" t="s">
        <v>941</v>
      </c>
      <c r="C294" s="48" t="s">
        <v>5371</v>
      </c>
      <c r="D294" t="s">
        <v>5420</v>
      </c>
      <c r="E294" s="49" t="s">
        <v>2533</v>
      </c>
      <c r="F294" t="s">
        <v>2222</v>
      </c>
    </row>
    <row r="295" spans="1:13" x14ac:dyDescent="0.35">
      <c r="A295" s="16" t="s">
        <v>507</v>
      </c>
      <c r="B295" s="25" t="s">
        <v>941</v>
      </c>
      <c r="C295" s="48" t="s">
        <v>5371</v>
      </c>
      <c r="D295" t="s">
        <v>5420</v>
      </c>
      <c r="E295" s="49" t="s">
        <v>4248</v>
      </c>
      <c r="F295" t="s">
        <v>2223</v>
      </c>
    </row>
    <row r="296" spans="1:13" x14ac:dyDescent="0.35">
      <c r="A296" s="16" t="s">
        <v>510</v>
      </c>
      <c r="B296" s="25" t="s">
        <v>941</v>
      </c>
      <c r="C296" s="48" t="s">
        <v>5371</v>
      </c>
      <c r="D296" t="s">
        <v>5420</v>
      </c>
      <c r="E296" s="49" t="s">
        <v>4249</v>
      </c>
      <c r="F296" t="s">
        <v>2224</v>
      </c>
    </row>
    <row r="297" spans="1:13" x14ac:dyDescent="0.35">
      <c r="A297" s="16" t="s">
        <v>1323</v>
      </c>
      <c r="B297" s="25" t="s">
        <v>941</v>
      </c>
      <c r="C297" s="48" t="s">
        <v>5371</v>
      </c>
      <c r="D297" t="s">
        <v>5420</v>
      </c>
      <c r="E297" s="49" t="s">
        <v>4250</v>
      </c>
      <c r="F297" t="s">
        <v>2225</v>
      </c>
    </row>
    <row r="298" spans="1:13" x14ac:dyDescent="0.35">
      <c r="A298" s="16" t="s">
        <v>513</v>
      </c>
      <c r="B298" s="25" t="s">
        <v>941</v>
      </c>
      <c r="C298" s="48" t="s">
        <v>5371</v>
      </c>
      <c r="D298" t="s">
        <v>5420</v>
      </c>
      <c r="E298" s="49" t="s">
        <v>4251</v>
      </c>
      <c r="F298" t="s">
        <v>2226</v>
      </c>
    </row>
    <row r="299" spans="1:13" x14ac:dyDescent="0.35">
      <c r="A299" s="16" t="s">
        <v>1326</v>
      </c>
      <c r="B299" s="25" t="s">
        <v>941</v>
      </c>
      <c r="C299" s="48" t="s">
        <v>5371</v>
      </c>
      <c r="D299" t="s">
        <v>5420</v>
      </c>
      <c r="E299" s="49" t="s">
        <v>4252</v>
      </c>
      <c r="F299" t="s">
        <v>2227</v>
      </c>
    </row>
    <row r="300" spans="1:13" x14ac:dyDescent="0.35">
      <c r="A300" s="16" t="s">
        <v>1328</v>
      </c>
      <c r="B300" s="25" t="s">
        <v>941</v>
      </c>
      <c r="C300" s="48" t="s">
        <v>5371</v>
      </c>
      <c r="D300" t="s">
        <v>5420</v>
      </c>
      <c r="E300" s="49" t="s">
        <v>4253</v>
      </c>
      <c r="F300" t="s">
        <v>2228</v>
      </c>
    </row>
    <row r="301" spans="1:13" x14ac:dyDescent="0.35">
      <c r="A301" s="16" t="s">
        <v>1330</v>
      </c>
      <c r="B301" s="25" t="s">
        <v>941</v>
      </c>
      <c r="C301" s="48" t="s">
        <v>5371</v>
      </c>
      <c r="D301" s="25" t="s">
        <v>5423</v>
      </c>
      <c r="E301" s="49" t="s">
        <v>2545</v>
      </c>
      <c r="F301" t="s">
        <v>1176</v>
      </c>
      <c r="G301" t="s">
        <v>5236</v>
      </c>
    </row>
    <row r="302" spans="1:13" x14ac:dyDescent="0.35">
      <c r="A302" s="16" t="s">
        <v>1332</v>
      </c>
      <c r="B302" s="25" t="s">
        <v>941</v>
      </c>
      <c r="C302" s="48" t="s">
        <v>5371</v>
      </c>
      <c r="D302" s="25" t="s">
        <v>5423</v>
      </c>
      <c r="E302" s="49" t="s">
        <v>2544</v>
      </c>
      <c r="F302" t="s">
        <v>1177</v>
      </c>
      <c r="G302" t="s">
        <v>5236</v>
      </c>
    </row>
    <row r="303" spans="1:13" x14ac:dyDescent="0.35">
      <c r="A303" s="16" t="s">
        <v>1334</v>
      </c>
      <c r="B303" s="25" t="s">
        <v>941</v>
      </c>
      <c r="C303" s="48" t="s">
        <v>5371</v>
      </c>
      <c r="D303" s="25" t="s">
        <v>5423</v>
      </c>
      <c r="E303" s="49" t="s">
        <v>2543</v>
      </c>
      <c r="F303" t="s">
        <v>1178</v>
      </c>
      <c r="G303" t="s">
        <v>5236</v>
      </c>
    </row>
    <row r="304" spans="1:13" x14ac:dyDescent="0.35">
      <c r="A304" s="16" t="s">
        <v>1336</v>
      </c>
      <c r="B304" s="25" t="s">
        <v>941</v>
      </c>
      <c r="C304" s="48" t="s">
        <v>5371</v>
      </c>
      <c r="D304" s="25" t="s">
        <v>5423</v>
      </c>
      <c r="E304" s="49" t="s">
        <v>4254</v>
      </c>
      <c r="F304" s="24" t="s">
        <v>2612</v>
      </c>
      <c r="M304" s="36"/>
    </row>
    <row r="305" spans="1:13" x14ac:dyDescent="0.35">
      <c r="A305" s="16" t="s">
        <v>1338</v>
      </c>
      <c r="B305" s="25" t="s">
        <v>941</v>
      </c>
      <c r="C305" s="48" t="s">
        <v>5371</v>
      </c>
      <c r="D305" s="25" t="s">
        <v>5423</v>
      </c>
      <c r="E305" s="49" t="s">
        <v>4255</v>
      </c>
      <c r="F305" s="24" t="s">
        <v>2613</v>
      </c>
      <c r="M305" s="36"/>
    </row>
    <row r="306" spans="1:13" x14ac:dyDescent="0.35">
      <c r="A306" s="16" t="s">
        <v>1340</v>
      </c>
      <c r="B306" s="25" t="s">
        <v>941</v>
      </c>
      <c r="C306" s="48" t="s">
        <v>5371</v>
      </c>
      <c r="D306" s="25" t="s">
        <v>5423</v>
      </c>
      <c r="E306" s="49" t="s">
        <v>4256</v>
      </c>
      <c r="F306" s="24" t="s">
        <v>2614</v>
      </c>
      <c r="M306" s="36"/>
    </row>
    <row r="307" spans="1:13" x14ac:dyDescent="0.35">
      <c r="A307" s="16" t="s">
        <v>1342</v>
      </c>
      <c r="B307" s="25" t="s">
        <v>941</v>
      </c>
      <c r="C307" s="48" t="s">
        <v>5371</v>
      </c>
      <c r="D307" t="s">
        <v>5420</v>
      </c>
      <c r="E307" s="49" t="s">
        <v>4257</v>
      </c>
      <c r="F307" t="s">
        <v>1182</v>
      </c>
    </row>
    <row r="308" spans="1:13" x14ac:dyDescent="0.35">
      <c r="A308" s="16" t="s">
        <v>1344</v>
      </c>
      <c r="B308" s="25" t="s">
        <v>941</v>
      </c>
      <c r="C308" s="48" t="s">
        <v>5371</v>
      </c>
      <c r="D308" t="s">
        <v>5420</v>
      </c>
      <c r="E308" s="49" t="s">
        <v>4258</v>
      </c>
      <c r="F308" t="s">
        <v>1183</v>
      </c>
      <c r="I308"/>
      <c r="J308"/>
    </row>
    <row r="309" spans="1:13" x14ac:dyDescent="0.35">
      <c r="A309" s="16" t="s">
        <v>1346</v>
      </c>
      <c r="B309" s="25" t="s">
        <v>941</v>
      </c>
      <c r="C309" s="48" t="s">
        <v>5371</v>
      </c>
      <c r="D309" t="s">
        <v>5420</v>
      </c>
      <c r="E309" s="49" t="s">
        <v>4259</v>
      </c>
      <c r="F309" t="s">
        <v>1184</v>
      </c>
      <c r="I309"/>
      <c r="J309"/>
    </row>
    <row r="310" spans="1:13" x14ac:dyDescent="0.35">
      <c r="A310" s="16" t="s">
        <v>1348</v>
      </c>
      <c r="B310" s="25" t="s">
        <v>941</v>
      </c>
      <c r="C310" s="48" t="s">
        <v>5371</v>
      </c>
      <c r="D310" t="s">
        <v>5420</v>
      </c>
      <c r="E310" s="49" t="s">
        <v>2551</v>
      </c>
      <c r="F310" t="s">
        <v>1185</v>
      </c>
      <c r="I310"/>
      <c r="J310"/>
    </row>
    <row r="311" spans="1:13" x14ac:dyDescent="0.35">
      <c r="A311" s="16" t="s">
        <v>1350</v>
      </c>
      <c r="B311" s="25" t="s">
        <v>941</v>
      </c>
      <c r="C311" s="48" t="s">
        <v>5371</v>
      </c>
      <c r="D311" t="s">
        <v>5420</v>
      </c>
      <c r="E311" s="49" t="s">
        <v>2552</v>
      </c>
      <c r="F311" t="s">
        <v>1186</v>
      </c>
      <c r="I311"/>
      <c r="J311"/>
    </row>
    <row r="312" spans="1:13" x14ac:dyDescent="0.35">
      <c r="A312" s="16" t="s">
        <v>1352</v>
      </c>
      <c r="B312" s="25" t="s">
        <v>941</v>
      </c>
      <c r="C312" s="48" t="s">
        <v>5371</v>
      </c>
      <c r="D312" t="s">
        <v>5420</v>
      </c>
      <c r="E312" s="49" t="s">
        <v>2553</v>
      </c>
      <c r="F312" t="s">
        <v>2549</v>
      </c>
      <c r="I312"/>
      <c r="J312"/>
    </row>
    <row r="313" spans="1:13" x14ac:dyDescent="0.35">
      <c r="A313" s="16" t="s">
        <v>1354</v>
      </c>
      <c r="B313" s="25" t="s">
        <v>941</v>
      </c>
      <c r="C313" s="48" t="s">
        <v>5371</v>
      </c>
      <c r="D313" t="s">
        <v>5420</v>
      </c>
      <c r="E313" s="49" t="s">
        <v>2554</v>
      </c>
      <c r="F313" t="s">
        <v>1187</v>
      </c>
      <c r="I313"/>
      <c r="J313"/>
    </row>
    <row r="314" spans="1:13" x14ac:dyDescent="0.35">
      <c r="A314" s="16" t="s">
        <v>1356</v>
      </c>
      <c r="B314" s="25" t="s">
        <v>941</v>
      </c>
      <c r="C314" s="48" t="s">
        <v>5371</v>
      </c>
      <c r="D314" t="s">
        <v>5480</v>
      </c>
      <c r="E314" s="49" t="s">
        <v>4260</v>
      </c>
      <c r="F314" t="s">
        <v>1188</v>
      </c>
      <c r="I314"/>
      <c r="J314"/>
    </row>
    <row r="315" spans="1:13" x14ac:dyDescent="0.35">
      <c r="A315" s="16" t="s">
        <v>1358</v>
      </c>
      <c r="B315" s="25" t="s">
        <v>941</v>
      </c>
      <c r="C315" s="48" t="s">
        <v>5371</v>
      </c>
      <c r="D315" t="s">
        <v>5480</v>
      </c>
      <c r="E315" s="49" t="s">
        <v>4261</v>
      </c>
      <c r="F315" t="s">
        <v>1189</v>
      </c>
      <c r="I315"/>
      <c r="J315"/>
    </row>
    <row r="316" spans="1:13" x14ac:dyDescent="0.35">
      <c r="A316" s="16" t="s">
        <v>1360</v>
      </c>
      <c r="B316" s="25" t="s">
        <v>941</v>
      </c>
      <c r="C316" s="48" t="s">
        <v>5371</v>
      </c>
      <c r="D316" t="s">
        <v>5480</v>
      </c>
      <c r="E316" s="49" t="s">
        <v>4262</v>
      </c>
      <c r="F316" t="s">
        <v>1190</v>
      </c>
      <c r="I316"/>
      <c r="J316"/>
    </row>
    <row r="317" spans="1:13" x14ac:dyDescent="0.35">
      <c r="A317" s="16" t="s">
        <v>1362</v>
      </c>
      <c r="B317" s="25" t="s">
        <v>941</v>
      </c>
      <c r="C317" s="48" t="s">
        <v>5371</v>
      </c>
      <c r="D317" t="s">
        <v>5480</v>
      </c>
      <c r="E317" s="49" t="s">
        <v>4263</v>
      </c>
      <c r="F317" t="s">
        <v>1191</v>
      </c>
      <c r="I317"/>
      <c r="J317"/>
    </row>
    <row r="318" spans="1:13" x14ac:dyDescent="0.35">
      <c r="A318" s="16" t="s">
        <v>1364</v>
      </c>
      <c r="B318" s="25" t="s">
        <v>941</v>
      </c>
      <c r="C318" s="48" t="s">
        <v>5371</v>
      </c>
      <c r="D318" t="s">
        <v>5480</v>
      </c>
      <c r="E318" s="49" t="s">
        <v>2559</v>
      </c>
      <c r="F318" t="s">
        <v>1192</v>
      </c>
      <c r="I318"/>
      <c r="J318"/>
    </row>
    <row r="319" spans="1:13" x14ac:dyDescent="0.35">
      <c r="A319" s="16" t="s">
        <v>1366</v>
      </c>
      <c r="B319" s="25" t="s">
        <v>941</v>
      </c>
      <c r="C319" s="48" t="s">
        <v>5371</v>
      </c>
      <c r="D319" t="s">
        <v>5480</v>
      </c>
      <c r="E319" s="49" t="s">
        <v>2560</v>
      </c>
      <c r="F319" t="s">
        <v>1193</v>
      </c>
      <c r="I319"/>
      <c r="J319"/>
    </row>
    <row r="320" spans="1:13" x14ac:dyDescent="0.35">
      <c r="A320" s="16" t="s">
        <v>1368</v>
      </c>
      <c r="B320" s="25" t="s">
        <v>941</v>
      </c>
      <c r="C320" s="48" t="s">
        <v>5371</v>
      </c>
      <c r="D320" t="s">
        <v>5480</v>
      </c>
      <c r="E320" s="49" t="s">
        <v>2561</v>
      </c>
      <c r="F320" t="s">
        <v>1194</v>
      </c>
      <c r="I320"/>
      <c r="J320"/>
    </row>
    <row r="321" spans="1:12" x14ac:dyDescent="0.35">
      <c r="A321" s="16" t="s">
        <v>1370</v>
      </c>
      <c r="B321" s="25" t="s">
        <v>941</v>
      </c>
      <c r="C321" s="48" t="s">
        <v>5371</v>
      </c>
      <c r="D321" t="s">
        <v>5480</v>
      </c>
      <c r="E321" s="49" t="s">
        <v>2562</v>
      </c>
      <c r="F321" t="s">
        <v>1195</v>
      </c>
      <c r="I321"/>
      <c r="J321"/>
    </row>
    <row r="322" spans="1:12" x14ac:dyDescent="0.35">
      <c r="A322" s="16" t="s">
        <v>1372</v>
      </c>
      <c r="B322" s="25" t="s">
        <v>941</v>
      </c>
      <c r="C322" s="48" t="s">
        <v>5371</v>
      </c>
      <c r="D322" t="s">
        <v>5480</v>
      </c>
      <c r="E322" s="49" t="s">
        <v>4264</v>
      </c>
      <c r="F322" t="s">
        <v>1196</v>
      </c>
      <c r="I322"/>
      <c r="J322"/>
    </row>
    <row r="323" spans="1:12" x14ac:dyDescent="0.35">
      <c r="A323" s="16" t="s">
        <v>1373</v>
      </c>
      <c r="B323" s="25" t="s">
        <v>941</v>
      </c>
      <c r="C323" s="48" t="s">
        <v>5371</v>
      </c>
      <c r="D323" t="s">
        <v>5480</v>
      </c>
      <c r="E323" s="49" t="s">
        <v>4265</v>
      </c>
      <c r="F323" t="s">
        <v>1197</v>
      </c>
      <c r="I323"/>
      <c r="J323"/>
    </row>
    <row r="324" spans="1:12" x14ac:dyDescent="0.35">
      <c r="A324" s="16" t="s">
        <v>1374</v>
      </c>
      <c r="B324" s="25" t="s">
        <v>941</v>
      </c>
      <c r="C324" s="48" t="s">
        <v>5371</v>
      </c>
      <c r="D324" t="s">
        <v>5480</v>
      </c>
      <c r="E324" s="49" t="s">
        <v>4266</v>
      </c>
      <c r="F324" t="s">
        <v>1198</v>
      </c>
    </row>
    <row r="325" spans="1:12" x14ac:dyDescent="0.35">
      <c r="A325" s="16" t="s">
        <v>1375</v>
      </c>
      <c r="B325" s="25" t="s">
        <v>941</v>
      </c>
      <c r="C325" s="48" t="s">
        <v>5371</v>
      </c>
      <c r="D325" t="s">
        <v>5480</v>
      </c>
      <c r="E325" s="49" t="s">
        <v>4267</v>
      </c>
      <c r="F325" t="s">
        <v>1199</v>
      </c>
    </row>
    <row r="326" spans="1:12" x14ac:dyDescent="0.35">
      <c r="A326" s="16" t="s">
        <v>1376</v>
      </c>
      <c r="B326" s="25" t="s">
        <v>941</v>
      </c>
      <c r="C326" s="48" t="s">
        <v>5371</v>
      </c>
      <c r="D326" t="s">
        <v>5480</v>
      </c>
      <c r="E326" s="49" t="s">
        <v>2567</v>
      </c>
      <c r="F326" t="s">
        <v>1200</v>
      </c>
    </row>
    <row r="327" spans="1:12" x14ac:dyDescent="0.35">
      <c r="A327" s="16" t="s">
        <v>1378</v>
      </c>
      <c r="B327" s="25" t="s">
        <v>941</v>
      </c>
      <c r="C327" s="48" t="s">
        <v>5371</v>
      </c>
      <c r="D327" t="s">
        <v>5480</v>
      </c>
      <c r="E327" s="49" t="s">
        <v>2568</v>
      </c>
      <c r="F327" t="s">
        <v>1201</v>
      </c>
    </row>
    <row r="328" spans="1:12" x14ac:dyDescent="0.35">
      <c r="A328" s="16" t="s">
        <v>1379</v>
      </c>
      <c r="B328" s="25" t="s">
        <v>941</v>
      </c>
      <c r="C328" s="48" t="s">
        <v>5371</v>
      </c>
      <c r="D328" t="s">
        <v>5480</v>
      </c>
      <c r="E328" s="49" t="s">
        <v>2569</v>
      </c>
      <c r="F328" t="s">
        <v>1202</v>
      </c>
    </row>
    <row r="329" spans="1:12" x14ac:dyDescent="0.35">
      <c r="A329" s="16" t="s">
        <v>1380</v>
      </c>
      <c r="B329" s="25" t="s">
        <v>941</v>
      </c>
      <c r="C329" s="48" t="s">
        <v>5371</v>
      </c>
      <c r="D329" t="s">
        <v>5480</v>
      </c>
      <c r="E329" s="49" t="s">
        <v>2570</v>
      </c>
      <c r="F329" t="s">
        <v>1203</v>
      </c>
    </row>
    <row r="330" spans="1:12" x14ac:dyDescent="0.35">
      <c r="A330" s="16" t="s">
        <v>1381</v>
      </c>
      <c r="B330" s="25" t="s">
        <v>941</v>
      </c>
      <c r="C330" s="48" t="s">
        <v>5371</v>
      </c>
      <c r="D330" t="s">
        <v>5480</v>
      </c>
      <c r="E330" s="49" t="s">
        <v>5483</v>
      </c>
      <c r="F330" t="s">
        <v>2011</v>
      </c>
      <c r="G330" t="s">
        <v>4930</v>
      </c>
    </row>
    <row r="331" spans="1:12" x14ac:dyDescent="0.35">
      <c r="A331" s="16" t="s">
        <v>1382</v>
      </c>
      <c r="B331" s="25" t="s">
        <v>941</v>
      </c>
      <c r="C331" s="48" t="s">
        <v>5371</v>
      </c>
      <c r="D331" t="s">
        <v>5480</v>
      </c>
      <c r="E331" s="49" t="s">
        <v>5484</v>
      </c>
      <c r="F331" t="s">
        <v>2012</v>
      </c>
      <c r="G331" t="s">
        <v>4930</v>
      </c>
    </row>
    <row r="332" spans="1:12" x14ac:dyDescent="0.35">
      <c r="A332" s="16" t="s">
        <v>1384</v>
      </c>
      <c r="B332" s="25" t="s">
        <v>941</v>
      </c>
      <c r="C332" s="48" t="s">
        <v>5371</v>
      </c>
      <c r="D332" s="25" t="s">
        <v>5423</v>
      </c>
      <c r="E332" s="49" t="s">
        <v>4268</v>
      </c>
      <c r="F332" t="s">
        <v>2154</v>
      </c>
      <c r="G332" t="s">
        <v>4786</v>
      </c>
      <c r="L332" t="s">
        <v>174</v>
      </c>
    </row>
    <row r="333" spans="1:12" x14ac:dyDescent="0.35">
      <c r="A333" s="16" t="s">
        <v>1386</v>
      </c>
      <c r="B333" s="25" t="s">
        <v>941</v>
      </c>
      <c r="C333" s="48" t="s">
        <v>5371</v>
      </c>
      <c r="D333" t="s">
        <v>5420</v>
      </c>
      <c r="E333" s="49" t="s">
        <v>2159</v>
      </c>
      <c r="F333" t="s">
        <v>2419</v>
      </c>
    </row>
    <row r="334" spans="1:12" x14ac:dyDescent="0.35">
      <c r="A334" s="16" t="s">
        <v>1388</v>
      </c>
      <c r="B334" s="25" t="s">
        <v>941</v>
      </c>
      <c r="C334" s="48" t="s">
        <v>5371</v>
      </c>
      <c r="D334" t="s">
        <v>5420</v>
      </c>
      <c r="E334" s="49" t="s">
        <v>2158</v>
      </c>
      <c r="F334" t="s">
        <v>2420</v>
      </c>
    </row>
    <row r="335" spans="1:12" x14ac:dyDescent="0.35">
      <c r="A335" s="16" t="s">
        <v>1390</v>
      </c>
      <c r="B335" s="25" t="s">
        <v>941</v>
      </c>
      <c r="C335" s="48" t="s">
        <v>5371</v>
      </c>
      <c r="D335" t="s">
        <v>5480</v>
      </c>
      <c r="E335" s="49" t="s">
        <v>2357</v>
      </c>
      <c r="F335" t="s">
        <v>2036</v>
      </c>
      <c r="G335" t="s">
        <v>5104</v>
      </c>
      <c r="L335" t="s">
        <v>297</v>
      </c>
    </row>
    <row r="336" spans="1:12" x14ac:dyDescent="0.35">
      <c r="A336" s="16" t="s">
        <v>1391</v>
      </c>
      <c r="B336" s="25" t="s">
        <v>941</v>
      </c>
      <c r="C336" s="48" t="s">
        <v>5371</v>
      </c>
      <c r="D336" t="s">
        <v>5480</v>
      </c>
      <c r="E336" s="49" t="s">
        <v>2358</v>
      </c>
      <c r="F336" t="s">
        <v>2176</v>
      </c>
      <c r="G336" t="s">
        <v>5104</v>
      </c>
      <c r="L336" t="s">
        <v>297</v>
      </c>
    </row>
    <row r="337" spans="1:12" x14ac:dyDescent="0.35">
      <c r="A337" s="16" t="s">
        <v>1392</v>
      </c>
      <c r="B337" s="25" t="s">
        <v>941</v>
      </c>
      <c r="C337" s="48" t="s">
        <v>5371</v>
      </c>
      <c r="D337" t="s">
        <v>5480</v>
      </c>
      <c r="E337" s="49" t="s">
        <v>2359</v>
      </c>
      <c r="F337" t="s">
        <v>2177</v>
      </c>
      <c r="G337" t="s">
        <v>5104</v>
      </c>
      <c r="L337" t="s">
        <v>297</v>
      </c>
    </row>
    <row r="338" spans="1:12" x14ac:dyDescent="0.35">
      <c r="A338" s="16" t="s">
        <v>1393</v>
      </c>
      <c r="B338" s="25" t="s">
        <v>941</v>
      </c>
      <c r="C338" s="48" t="s">
        <v>5371</v>
      </c>
      <c r="D338" t="s">
        <v>5480</v>
      </c>
      <c r="E338" s="49" t="s">
        <v>2360</v>
      </c>
      <c r="F338" t="s">
        <v>2178</v>
      </c>
      <c r="G338" t="s">
        <v>5104</v>
      </c>
      <c r="L338" t="s">
        <v>297</v>
      </c>
    </row>
    <row r="339" spans="1:12" x14ac:dyDescent="0.35">
      <c r="A339" s="16" t="s">
        <v>1394</v>
      </c>
      <c r="B339" s="25" t="s">
        <v>941</v>
      </c>
      <c r="C339" s="48" t="s">
        <v>5371</v>
      </c>
      <c r="D339" t="s">
        <v>5480</v>
      </c>
      <c r="E339" s="49" t="s">
        <v>2361</v>
      </c>
      <c r="F339" t="s">
        <v>2179</v>
      </c>
      <c r="G339" t="s">
        <v>5104</v>
      </c>
      <c r="L339" t="s">
        <v>297</v>
      </c>
    </row>
    <row r="340" spans="1:12" x14ac:dyDescent="0.35">
      <c r="A340" s="16" t="s">
        <v>1396</v>
      </c>
      <c r="B340" s="25" t="s">
        <v>941</v>
      </c>
      <c r="C340" s="48" t="s">
        <v>5371</v>
      </c>
      <c r="D340" t="s">
        <v>5480</v>
      </c>
      <c r="E340" s="49" t="s">
        <v>2362</v>
      </c>
      <c r="F340" t="s">
        <v>2037</v>
      </c>
      <c r="G340" t="s">
        <v>5104</v>
      </c>
      <c r="L340" t="s">
        <v>300</v>
      </c>
    </row>
    <row r="341" spans="1:12" x14ac:dyDescent="0.35">
      <c r="A341" s="16" t="s">
        <v>1398</v>
      </c>
      <c r="B341" s="25" t="s">
        <v>941</v>
      </c>
      <c r="C341" s="48" t="s">
        <v>5371</v>
      </c>
      <c r="D341" t="s">
        <v>5480</v>
      </c>
      <c r="E341" s="49" t="s">
        <v>2363</v>
      </c>
      <c r="F341" t="s">
        <v>2180</v>
      </c>
      <c r="G341" t="s">
        <v>5104</v>
      </c>
      <c r="L341" t="s">
        <v>300</v>
      </c>
    </row>
    <row r="342" spans="1:12" x14ac:dyDescent="0.35">
      <c r="A342" s="16" t="s">
        <v>1400</v>
      </c>
      <c r="B342" s="25" t="s">
        <v>941</v>
      </c>
      <c r="C342" s="48" t="s">
        <v>5371</v>
      </c>
      <c r="D342" t="s">
        <v>5480</v>
      </c>
      <c r="E342" s="49" t="s">
        <v>2364</v>
      </c>
      <c r="F342" t="s">
        <v>2181</v>
      </c>
      <c r="G342" t="s">
        <v>5104</v>
      </c>
      <c r="L342" t="s">
        <v>300</v>
      </c>
    </row>
    <row r="343" spans="1:12" x14ac:dyDescent="0.35">
      <c r="A343" s="16" t="s">
        <v>1402</v>
      </c>
      <c r="B343" s="25" t="s">
        <v>941</v>
      </c>
      <c r="C343" s="48" t="s">
        <v>5371</v>
      </c>
      <c r="D343" t="s">
        <v>5480</v>
      </c>
      <c r="E343" s="49" t="s">
        <v>2365</v>
      </c>
      <c r="F343" t="s">
        <v>2182</v>
      </c>
      <c r="G343" t="s">
        <v>5104</v>
      </c>
      <c r="L343" t="s">
        <v>300</v>
      </c>
    </row>
    <row r="344" spans="1:12" x14ac:dyDescent="0.35">
      <c r="A344" s="16" t="s">
        <v>1404</v>
      </c>
      <c r="B344" s="25" t="s">
        <v>941</v>
      </c>
      <c r="C344" s="48" t="s">
        <v>5371</v>
      </c>
      <c r="D344" t="s">
        <v>5480</v>
      </c>
      <c r="E344" s="49" t="s">
        <v>2366</v>
      </c>
      <c r="F344" t="s">
        <v>2183</v>
      </c>
      <c r="G344" t="s">
        <v>5104</v>
      </c>
      <c r="L344" t="s">
        <v>300</v>
      </c>
    </row>
    <row r="345" spans="1:12" x14ac:dyDescent="0.35">
      <c r="A345" s="16" t="s">
        <v>1406</v>
      </c>
      <c r="B345" s="25" t="s">
        <v>941</v>
      </c>
      <c r="C345" s="48" t="s">
        <v>5371</v>
      </c>
      <c r="D345" t="s">
        <v>5480</v>
      </c>
      <c r="E345" s="49" t="s">
        <v>2367</v>
      </c>
      <c r="F345" t="s">
        <v>2038</v>
      </c>
      <c r="G345" t="s">
        <v>5104</v>
      </c>
      <c r="L345" t="s">
        <v>303</v>
      </c>
    </row>
    <row r="346" spans="1:12" x14ac:dyDescent="0.35">
      <c r="A346" s="16" t="s">
        <v>1408</v>
      </c>
      <c r="B346" s="25" t="s">
        <v>941</v>
      </c>
      <c r="C346" s="48" t="s">
        <v>5371</v>
      </c>
      <c r="D346" t="s">
        <v>5480</v>
      </c>
      <c r="E346" s="49" t="s">
        <v>2368</v>
      </c>
      <c r="F346" t="s">
        <v>2184</v>
      </c>
      <c r="G346" t="s">
        <v>5104</v>
      </c>
      <c r="L346" t="s">
        <v>303</v>
      </c>
    </row>
    <row r="347" spans="1:12" x14ac:dyDescent="0.35">
      <c r="A347" s="16" t="s">
        <v>1410</v>
      </c>
      <c r="B347" s="25" t="s">
        <v>941</v>
      </c>
      <c r="C347" s="48" t="s">
        <v>5371</v>
      </c>
      <c r="D347" t="s">
        <v>5480</v>
      </c>
      <c r="E347" s="49" t="s">
        <v>2369</v>
      </c>
      <c r="F347" t="s">
        <v>2185</v>
      </c>
      <c r="G347" t="s">
        <v>5104</v>
      </c>
      <c r="L347" t="s">
        <v>303</v>
      </c>
    </row>
    <row r="348" spans="1:12" x14ac:dyDescent="0.35">
      <c r="A348" s="16" t="s">
        <v>1412</v>
      </c>
      <c r="B348" s="25" t="s">
        <v>941</v>
      </c>
      <c r="C348" s="48" t="s">
        <v>5371</v>
      </c>
      <c r="D348" t="s">
        <v>5480</v>
      </c>
      <c r="E348" s="49" t="s">
        <v>2370</v>
      </c>
      <c r="F348" t="s">
        <v>2186</v>
      </c>
      <c r="G348" t="s">
        <v>5104</v>
      </c>
      <c r="L348" t="s">
        <v>303</v>
      </c>
    </row>
    <row r="349" spans="1:12" x14ac:dyDescent="0.35">
      <c r="A349" s="16" t="s">
        <v>1414</v>
      </c>
      <c r="B349" s="25" t="s">
        <v>941</v>
      </c>
      <c r="C349" s="48" t="s">
        <v>5371</v>
      </c>
      <c r="D349" t="s">
        <v>5480</v>
      </c>
      <c r="E349" s="49" t="s">
        <v>2371</v>
      </c>
      <c r="F349" t="s">
        <v>2187</v>
      </c>
      <c r="G349" t="s">
        <v>5104</v>
      </c>
      <c r="L349" t="s">
        <v>303</v>
      </c>
    </row>
    <row r="350" spans="1:12" x14ac:dyDescent="0.35">
      <c r="A350" s="16" t="s">
        <v>1415</v>
      </c>
      <c r="B350" s="25" t="s">
        <v>941</v>
      </c>
      <c r="C350" s="48" t="s">
        <v>5371</v>
      </c>
      <c r="D350" t="s">
        <v>5480</v>
      </c>
      <c r="E350" s="49" t="s">
        <v>2481</v>
      </c>
      <c r="F350" t="s">
        <v>2482</v>
      </c>
    </row>
    <row r="351" spans="1:12" x14ac:dyDescent="0.35">
      <c r="A351" s="16" t="s">
        <v>1417</v>
      </c>
      <c r="B351" s="25" t="s">
        <v>941</v>
      </c>
      <c r="C351" s="48" t="s">
        <v>5371</v>
      </c>
      <c r="D351" t="s">
        <v>5480</v>
      </c>
      <c r="E351" s="49" t="s">
        <v>2487</v>
      </c>
      <c r="F351" t="s">
        <v>2204</v>
      </c>
    </row>
    <row r="352" spans="1:12" x14ac:dyDescent="0.35">
      <c r="A352" s="16" t="s">
        <v>1419</v>
      </c>
      <c r="B352" s="25" t="s">
        <v>941</v>
      </c>
      <c r="C352" s="48" t="s">
        <v>5371</v>
      </c>
      <c r="D352" s="25" t="s">
        <v>5423</v>
      </c>
      <c r="E352" s="49" t="s">
        <v>4269</v>
      </c>
      <c r="F352" t="s">
        <v>2496</v>
      </c>
    </row>
    <row r="353" spans="1:10" x14ac:dyDescent="0.35">
      <c r="A353" s="16" t="s">
        <v>1421</v>
      </c>
      <c r="B353" s="25" t="s">
        <v>941</v>
      </c>
      <c r="C353" s="48" t="s">
        <v>5371</v>
      </c>
      <c r="D353" s="25" t="s">
        <v>5423</v>
      </c>
      <c r="E353" s="49" t="s">
        <v>4270</v>
      </c>
      <c r="F353" t="s">
        <v>2497</v>
      </c>
      <c r="G353" t="s">
        <v>4786</v>
      </c>
    </row>
    <row r="354" spans="1:10" x14ac:dyDescent="0.35">
      <c r="A354" s="16" t="s">
        <v>1423</v>
      </c>
      <c r="B354" s="25" t="s">
        <v>941</v>
      </c>
      <c r="C354" s="48" t="s">
        <v>5371</v>
      </c>
      <c r="D354" s="25" t="s">
        <v>5423</v>
      </c>
      <c r="E354" s="49" t="s">
        <v>2510</v>
      </c>
      <c r="F354" t="s">
        <v>2217</v>
      </c>
      <c r="G354" t="s">
        <v>4930</v>
      </c>
    </row>
    <row r="355" spans="1:10" x14ac:dyDescent="0.35">
      <c r="A355" s="16" t="s">
        <v>1425</v>
      </c>
      <c r="B355" s="25" t="s">
        <v>941</v>
      </c>
      <c r="C355" s="48" t="s">
        <v>2294</v>
      </c>
      <c r="D355" s="25" t="s">
        <v>2627</v>
      </c>
      <c r="E355" s="49" t="s">
        <v>4271</v>
      </c>
      <c r="F355" t="s">
        <v>2628</v>
      </c>
    </row>
    <row r="356" spans="1:10" x14ac:dyDescent="0.35">
      <c r="A356" s="16" t="s">
        <v>1427</v>
      </c>
      <c r="B356" s="25" t="s">
        <v>941</v>
      </c>
      <c r="C356" s="48" t="s">
        <v>2294</v>
      </c>
      <c r="D356" s="25" t="s">
        <v>2627</v>
      </c>
      <c r="E356" s="49" t="s">
        <v>4272</v>
      </c>
      <c r="F356" t="s">
        <v>2629</v>
      </c>
      <c r="I356"/>
      <c r="J356"/>
    </row>
    <row r="357" spans="1:10" x14ac:dyDescent="0.35">
      <c r="A357" s="16" t="s">
        <v>1429</v>
      </c>
      <c r="B357" s="25" t="s">
        <v>941</v>
      </c>
      <c r="C357" s="48" t="s">
        <v>2294</v>
      </c>
      <c r="D357" s="25" t="s">
        <v>2627</v>
      </c>
      <c r="E357" s="49" t="s">
        <v>4273</v>
      </c>
      <c r="F357" t="s">
        <v>2630</v>
      </c>
      <c r="I357"/>
      <c r="J357"/>
    </row>
    <row r="358" spans="1:10" x14ac:dyDescent="0.35">
      <c r="A358" s="16" t="s">
        <v>1431</v>
      </c>
      <c r="B358" s="25" t="s">
        <v>941</v>
      </c>
      <c r="C358" s="48" t="s">
        <v>2294</v>
      </c>
      <c r="D358" s="25" t="s">
        <v>2627</v>
      </c>
      <c r="E358" s="49" t="s">
        <v>4274</v>
      </c>
      <c r="F358" t="s">
        <v>2631</v>
      </c>
      <c r="I358"/>
      <c r="J358"/>
    </row>
    <row r="359" spans="1:10" x14ac:dyDescent="0.35">
      <c r="A359" s="16" t="s">
        <v>1433</v>
      </c>
      <c r="B359" s="25" t="s">
        <v>941</v>
      </c>
      <c r="C359" s="48" t="s">
        <v>2294</v>
      </c>
      <c r="D359" s="25" t="s">
        <v>2627</v>
      </c>
      <c r="E359" s="49" t="s">
        <v>4275</v>
      </c>
      <c r="F359" t="s">
        <v>2652</v>
      </c>
      <c r="I359"/>
      <c r="J359"/>
    </row>
    <row r="360" spans="1:10" x14ac:dyDescent="0.35">
      <c r="A360" s="16" t="s">
        <v>1435</v>
      </c>
      <c r="B360" s="25" t="s">
        <v>941</v>
      </c>
      <c r="C360" s="48" t="s">
        <v>5371</v>
      </c>
      <c r="D360" s="25" t="s">
        <v>5423</v>
      </c>
      <c r="E360" s="49" t="s">
        <v>4276</v>
      </c>
      <c r="F360" t="s">
        <v>2655</v>
      </c>
      <c r="I360"/>
      <c r="J360"/>
    </row>
    <row r="361" spans="1:10" x14ac:dyDescent="0.35">
      <c r="A361" s="16" t="s">
        <v>1437</v>
      </c>
      <c r="B361" s="25" t="s">
        <v>941</v>
      </c>
      <c r="C361" s="48" t="s">
        <v>5371</v>
      </c>
      <c r="D361" s="25" t="s">
        <v>5423</v>
      </c>
      <c r="E361" s="49" t="s">
        <v>4277</v>
      </c>
      <c r="F361" t="s">
        <v>2664</v>
      </c>
      <c r="I361"/>
      <c r="J361"/>
    </row>
    <row r="362" spans="1:10" x14ac:dyDescent="0.35">
      <c r="A362" s="16" t="s">
        <v>1439</v>
      </c>
      <c r="B362" s="25" t="s">
        <v>941</v>
      </c>
      <c r="C362" s="48" t="s">
        <v>2294</v>
      </c>
      <c r="D362" s="25" t="s">
        <v>2627</v>
      </c>
      <c r="E362" s="49" t="s">
        <v>4278</v>
      </c>
      <c r="F362" t="s">
        <v>2676</v>
      </c>
      <c r="I362"/>
      <c r="J362"/>
    </row>
    <row r="363" spans="1:10" x14ac:dyDescent="0.35">
      <c r="A363" s="16" t="s">
        <v>1441</v>
      </c>
      <c r="B363" s="25" t="s">
        <v>941</v>
      </c>
      <c r="C363" s="48" t="s">
        <v>5371</v>
      </c>
      <c r="D363" s="25" t="s">
        <v>5420</v>
      </c>
      <c r="E363" s="49" t="s">
        <v>4301</v>
      </c>
      <c r="F363" t="s">
        <v>2679</v>
      </c>
      <c r="I363"/>
      <c r="J363"/>
    </row>
    <row r="364" spans="1:10" x14ac:dyDescent="0.35">
      <c r="A364" s="16" t="s">
        <v>1443</v>
      </c>
      <c r="B364" s="25" t="s">
        <v>941</v>
      </c>
      <c r="C364" s="48" t="s">
        <v>5371</v>
      </c>
      <c r="D364" s="25" t="s">
        <v>5420</v>
      </c>
      <c r="E364" s="49" t="s">
        <v>4302</v>
      </c>
      <c r="F364" t="s">
        <v>2682</v>
      </c>
      <c r="I364"/>
      <c r="J364"/>
    </row>
    <row r="365" spans="1:10" x14ac:dyDescent="0.35">
      <c r="A365" s="16" t="s">
        <v>1445</v>
      </c>
      <c r="B365" s="25" t="s">
        <v>941</v>
      </c>
      <c r="C365" s="48" t="s">
        <v>5371</v>
      </c>
      <c r="D365" s="25" t="s">
        <v>5420</v>
      </c>
      <c r="E365" s="49" t="s">
        <v>4373</v>
      </c>
      <c r="F365" t="s">
        <v>4374</v>
      </c>
      <c r="I365"/>
      <c r="J365"/>
    </row>
    <row r="366" spans="1:10" x14ac:dyDescent="0.35">
      <c r="A366" s="16" t="s">
        <v>1447</v>
      </c>
      <c r="B366" s="25" t="s">
        <v>941</v>
      </c>
      <c r="C366" s="48" t="s">
        <v>5371</v>
      </c>
      <c r="D366" s="25" t="s">
        <v>5420</v>
      </c>
      <c r="E366" s="49" t="s">
        <v>4377</v>
      </c>
      <c r="F366" t="s">
        <v>4378</v>
      </c>
      <c r="I366"/>
      <c r="J366"/>
    </row>
    <row r="367" spans="1:10" x14ac:dyDescent="0.35">
      <c r="A367" s="16" t="s">
        <v>1449</v>
      </c>
      <c r="B367" s="25" t="s">
        <v>941</v>
      </c>
      <c r="C367" s="48" t="s">
        <v>5371</v>
      </c>
      <c r="D367" s="25" t="s">
        <v>5420</v>
      </c>
      <c r="E367" s="49" t="s">
        <v>4381</v>
      </c>
      <c r="F367" t="s">
        <v>4382</v>
      </c>
      <c r="I367"/>
      <c r="J367"/>
    </row>
    <row r="368" spans="1:10" x14ac:dyDescent="0.35">
      <c r="A368" s="16" t="s">
        <v>1450</v>
      </c>
      <c r="B368" s="25" t="s">
        <v>941</v>
      </c>
      <c r="C368" s="48" t="s">
        <v>5371</v>
      </c>
      <c r="D368" s="25" t="s">
        <v>5423</v>
      </c>
      <c r="E368" s="49" t="s">
        <v>4385</v>
      </c>
      <c r="F368" t="s">
        <v>4388</v>
      </c>
      <c r="G368" t="s">
        <v>4930</v>
      </c>
      <c r="I368"/>
      <c r="J368"/>
    </row>
    <row r="369" spans="1:10" x14ac:dyDescent="0.35">
      <c r="A369" s="16" t="s">
        <v>1451</v>
      </c>
      <c r="B369" s="25" t="s">
        <v>941</v>
      </c>
      <c r="C369" s="48" t="s">
        <v>5371</v>
      </c>
      <c r="D369" s="25" t="s">
        <v>5423</v>
      </c>
      <c r="E369" s="49" t="s">
        <v>4386</v>
      </c>
      <c r="F369" t="s">
        <v>4387</v>
      </c>
      <c r="G369" t="s">
        <v>4930</v>
      </c>
      <c r="I369"/>
      <c r="J369"/>
    </row>
    <row r="370" spans="1:10" x14ac:dyDescent="0.35">
      <c r="A370" s="16" t="s">
        <v>1452</v>
      </c>
      <c r="B370" s="25" t="s">
        <v>941</v>
      </c>
      <c r="C370" s="48" t="s">
        <v>5371</v>
      </c>
      <c r="D370" s="25" t="s">
        <v>5423</v>
      </c>
      <c r="E370" s="49" t="s">
        <v>4393</v>
      </c>
      <c r="F370" t="s">
        <v>4396</v>
      </c>
      <c r="G370" t="s">
        <v>4930</v>
      </c>
      <c r="I370"/>
      <c r="J370"/>
    </row>
    <row r="371" spans="1:10" x14ac:dyDescent="0.35">
      <c r="A371" s="16" t="s">
        <v>1454</v>
      </c>
      <c r="B371" s="25" t="s">
        <v>941</v>
      </c>
      <c r="C371" s="48" t="s">
        <v>5371</v>
      </c>
      <c r="D371" s="25" t="s">
        <v>5423</v>
      </c>
      <c r="E371" s="49" t="s">
        <v>5427</v>
      </c>
      <c r="F371" t="s">
        <v>4399</v>
      </c>
      <c r="I371"/>
      <c r="J371"/>
    </row>
    <row r="372" spans="1:10" x14ac:dyDescent="0.35">
      <c r="A372" s="16" t="s">
        <v>1456</v>
      </c>
      <c r="B372" s="25" t="s">
        <v>941</v>
      </c>
      <c r="C372" s="48" t="s">
        <v>5371</v>
      </c>
      <c r="D372" s="25" t="s">
        <v>5423</v>
      </c>
      <c r="E372" s="49" t="s">
        <v>5428</v>
      </c>
      <c r="F372" t="s">
        <v>4400</v>
      </c>
      <c r="G372" t="s">
        <v>5104</v>
      </c>
      <c r="I372"/>
      <c r="J372"/>
    </row>
    <row r="373" spans="1:10" x14ac:dyDescent="0.35">
      <c r="A373" s="16" t="s">
        <v>1457</v>
      </c>
      <c r="B373" s="25" t="s">
        <v>941</v>
      </c>
      <c r="C373" s="48" t="s">
        <v>5371</v>
      </c>
      <c r="D373" s="25" t="s">
        <v>5423</v>
      </c>
      <c r="E373" s="49" t="s">
        <v>5429</v>
      </c>
      <c r="F373" t="s">
        <v>4401</v>
      </c>
      <c r="G373" t="s">
        <v>5104</v>
      </c>
      <c r="I373"/>
      <c r="J373"/>
    </row>
    <row r="374" spans="1:10" x14ac:dyDescent="0.35">
      <c r="A374" s="16" t="s">
        <v>1458</v>
      </c>
      <c r="B374" s="25" t="s">
        <v>941</v>
      </c>
      <c r="C374" s="48" t="s">
        <v>5371</v>
      </c>
      <c r="D374" s="25" t="s">
        <v>5423</v>
      </c>
      <c r="E374" s="49" t="s">
        <v>5430</v>
      </c>
      <c r="F374" t="s">
        <v>4408</v>
      </c>
      <c r="I374"/>
      <c r="J374"/>
    </row>
    <row r="375" spans="1:10" x14ac:dyDescent="0.35">
      <c r="A375" s="16" t="s">
        <v>1459</v>
      </c>
      <c r="B375" s="25" t="s">
        <v>941</v>
      </c>
      <c r="C375" s="48" t="s">
        <v>5371</v>
      </c>
      <c r="D375" s="25" t="s">
        <v>5423</v>
      </c>
      <c r="E375" s="49" t="s">
        <v>5431</v>
      </c>
      <c r="F375" t="s">
        <v>4409</v>
      </c>
      <c r="I375"/>
      <c r="J375"/>
    </row>
    <row r="376" spans="1:10" x14ac:dyDescent="0.35">
      <c r="A376" s="16" t="s">
        <v>1460</v>
      </c>
      <c r="B376" s="25" t="s">
        <v>941</v>
      </c>
      <c r="C376" s="48" t="s">
        <v>5371</v>
      </c>
      <c r="D376" s="25" t="s">
        <v>5423</v>
      </c>
      <c r="E376" s="49" t="s">
        <v>5432</v>
      </c>
      <c r="F376" t="s">
        <v>4410</v>
      </c>
      <c r="I376"/>
      <c r="J376"/>
    </row>
    <row r="377" spans="1:10" x14ac:dyDescent="0.35">
      <c r="A377" s="16" t="s">
        <v>1462</v>
      </c>
      <c r="B377" s="25" t="s">
        <v>941</v>
      </c>
      <c r="C377" s="48" t="s">
        <v>5371</v>
      </c>
      <c r="D377" s="25" t="s">
        <v>5423</v>
      </c>
      <c r="E377" s="49" t="s">
        <v>5433</v>
      </c>
      <c r="F377" t="s">
        <v>4411</v>
      </c>
      <c r="I377"/>
      <c r="J377"/>
    </row>
    <row r="378" spans="1:10" x14ac:dyDescent="0.35">
      <c r="A378" s="16" t="s">
        <v>1463</v>
      </c>
      <c r="B378" s="25" t="s">
        <v>941</v>
      </c>
      <c r="C378" s="48" t="s">
        <v>5371</v>
      </c>
      <c r="D378" s="25" t="s">
        <v>5423</v>
      </c>
      <c r="E378" s="49" t="s">
        <v>5434</v>
      </c>
      <c r="F378" t="s">
        <v>4412</v>
      </c>
      <c r="I378"/>
      <c r="J378"/>
    </row>
    <row r="379" spans="1:10" x14ac:dyDescent="0.35">
      <c r="A379" s="16" t="s">
        <v>1464</v>
      </c>
      <c r="B379" s="25" t="s">
        <v>941</v>
      </c>
      <c r="C379" s="48" t="s">
        <v>5371</v>
      </c>
      <c r="D379" s="25" t="s">
        <v>5423</v>
      </c>
      <c r="E379" s="49" t="s">
        <v>5435</v>
      </c>
      <c r="F379" t="s">
        <v>4413</v>
      </c>
      <c r="I379"/>
      <c r="J379"/>
    </row>
    <row r="380" spans="1:10" x14ac:dyDescent="0.35">
      <c r="A380" s="16" t="s">
        <v>1465</v>
      </c>
      <c r="B380" s="25" t="s">
        <v>941</v>
      </c>
      <c r="C380" s="48" t="s">
        <v>5371</v>
      </c>
      <c r="D380" s="25" t="s">
        <v>5423</v>
      </c>
      <c r="E380" s="49" t="s">
        <v>5436</v>
      </c>
      <c r="F380" t="s">
        <v>4414</v>
      </c>
      <c r="I380"/>
      <c r="J380"/>
    </row>
    <row r="381" spans="1:10" x14ac:dyDescent="0.35">
      <c r="A381" s="16" t="s">
        <v>1466</v>
      </c>
      <c r="B381" s="25" t="s">
        <v>941</v>
      </c>
      <c r="C381" s="48" t="s">
        <v>5371</v>
      </c>
      <c r="D381" s="25" t="s">
        <v>5423</v>
      </c>
      <c r="E381" s="49" t="s">
        <v>5437</v>
      </c>
      <c r="F381" t="s">
        <v>4415</v>
      </c>
      <c r="I381"/>
      <c r="J381"/>
    </row>
    <row r="382" spans="1:10" x14ac:dyDescent="0.35">
      <c r="A382" s="16" t="s">
        <v>1468</v>
      </c>
      <c r="B382" s="25" t="s">
        <v>941</v>
      </c>
      <c r="C382" s="48" t="s">
        <v>5371</v>
      </c>
      <c r="D382" s="25" t="s">
        <v>5423</v>
      </c>
      <c r="E382" s="49" t="s">
        <v>5438</v>
      </c>
      <c r="F382" t="s">
        <v>4416</v>
      </c>
      <c r="I382"/>
      <c r="J382"/>
    </row>
    <row r="383" spans="1:10" x14ac:dyDescent="0.35">
      <c r="A383" s="16" t="s">
        <v>1470</v>
      </c>
      <c r="B383" s="25" t="s">
        <v>941</v>
      </c>
      <c r="C383" s="48" t="s">
        <v>5371</v>
      </c>
      <c r="D383" s="25" t="s">
        <v>5423</v>
      </c>
      <c r="E383" s="49" t="s">
        <v>5478</v>
      </c>
      <c r="F383" t="s">
        <v>4430</v>
      </c>
      <c r="G383" t="s">
        <v>4786</v>
      </c>
      <c r="I383"/>
      <c r="J383"/>
    </row>
    <row r="384" spans="1:10" x14ac:dyDescent="0.35">
      <c r="A384" s="16" t="s">
        <v>1472</v>
      </c>
      <c r="B384" s="25" t="s">
        <v>941</v>
      </c>
      <c r="C384" s="48" t="s">
        <v>5371</v>
      </c>
      <c r="D384" s="25" t="s">
        <v>5423</v>
      </c>
      <c r="E384" s="49" t="s">
        <v>5479</v>
      </c>
      <c r="F384" t="s">
        <v>4431</v>
      </c>
      <c r="G384" t="s">
        <v>4786</v>
      </c>
      <c r="I384"/>
      <c r="J384"/>
    </row>
    <row r="385" spans="1:10" x14ac:dyDescent="0.35">
      <c r="A385" s="16" t="s">
        <v>1474</v>
      </c>
      <c r="B385" s="25" t="s">
        <v>941</v>
      </c>
      <c r="C385" s="48" t="s">
        <v>5371</v>
      </c>
      <c r="D385" s="25" t="s">
        <v>5423</v>
      </c>
      <c r="E385" s="49" t="s">
        <v>5439</v>
      </c>
      <c r="F385" t="s">
        <v>4432</v>
      </c>
      <c r="G385" t="s">
        <v>4786</v>
      </c>
      <c r="I385"/>
      <c r="J385"/>
    </row>
    <row r="386" spans="1:10" x14ac:dyDescent="0.35">
      <c r="A386" s="16" t="s">
        <v>1476</v>
      </c>
      <c r="B386" s="25" t="s">
        <v>941</v>
      </c>
      <c r="C386" s="48" t="s">
        <v>5371</v>
      </c>
      <c r="D386" s="25" t="s">
        <v>5423</v>
      </c>
      <c r="E386" s="49" t="s">
        <v>5440</v>
      </c>
      <c r="F386" t="s">
        <v>4433</v>
      </c>
      <c r="G386" t="s">
        <v>4786</v>
      </c>
      <c r="I386"/>
      <c r="J386"/>
    </row>
    <row r="387" spans="1:10" x14ac:dyDescent="0.35">
      <c r="A387" s="16" t="s">
        <v>1478</v>
      </c>
      <c r="B387" s="25" t="s">
        <v>941</v>
      </c>
      <c r="C387" s="48" t="s">
        <v>5371</v>
      </c>
      <c r="D387" s="25" t="s">
        <v>5423</v>
      </c>
      <c r="E387" s="49" t="s">
        <v>5441</v>
      </c>
      <c r="F387" t="s">
        <v>4441</v>
      </c>
      <c r="G387" t="s">
        <v>4786</v>
      </c>
      <c r="I387"/>
      <c r="J387"/>
    </row>
    <row r="388" spans="1:10" x14ac:dyDescent="0.35">
      <c r="A388" s="16" t="s">
        <v>1480</v>
      </c>
      <c r="B388" s="25" t="s">
        <v>941</v>
      </c>
      <c r="C388" s="48" t="s">
        <v>5371</v>
      </c>
      <c r="D388" s="25" t="s">
        <v>5423</v>
      </c>
      <c r="E388" s="49" t="s">
        <v>5442</v>
      </c>
      <c r="F388" t="s">
        <v>4442</v>
      </c>
      <c r="G388" t="s">
        <v>4786</v>
      </c>
      <c r="I388"/>
      <c r="J388"/>
    </row>
    <row r="389" spans="1:10" x14ac:dyDescent="0.35">
      <c r="A389" s="16" t="s">
        <v>1481</v>
      </c>
      <c r="B389" s="25" t="s">
        <v>941</v>
      </c>
      <c r="C389" s="48" t="s">
        <v>5371</v>
      </c>
      <c r="D389" s="25" t="s">
        <v>5423</v>
      </c>
      <c r="E389" s="49" t="s">
        <v>5443</v>
      </c>
      <c r="F389" t="s">
        <v>4449</v>
      </c>
      <c r="G389" t="s">
        <v>4786</v>
      </c>
      <c r="I389"/>
      <c r="J389"/>
    </row>
    <row r="390" spans="1:10" x14ac:dyDescent="0.35">
      <c r="A390" s="16" t="s">
        <v>1483</v>
      </c>
      <c r="B390" s="25" t="s">
        <v>941</v>
      </c>
      <c r="C390" s="48" t="s">
        <v>5371</v>
      </c>
      <c r="D390" s="25" t="s">
        <v>5423</v>
      </c>
      <c r="E390" s="49" t="s">
        <v>5444</v>
      </c>
      <c r="F390" t="s">
        <v>4450</v>
      </c>
      <c r="G390" t="s">
        <v>4786</v>
      </c>
      <c r="I390"/>
      <c r="J390"/>
    </row>
    <row r="391" spans="1:10" x14ac:dyDescent="0.35">
      <c r="A391" s="16" t="s">
        <v>1485</v>
      </c>
      <c r="B391" s="25" t="s">
        <v>941</v>
      </c>
      <c r="C391" s="48" t="s">
        <v>5371</v>
      </c>
      <c r="D391" s="25" t="s">
        <v>5423</v>
      </c>
      <c r="E391" s="49" t="s">
        <v>5445</v>
      </c>
      <c r="F391" t="s">
        <v>4451</v>
      </c>
      <c r="G391" t="s">
        <v>4786</v>
      </c>
      <c r="I391"/>
      <c r="J391"/>
    </row>
    <row r="392" spans="1:10" x14ac:dyDescent="0.35">
      <c r="A392" s="16" t="s">
        <v>1487</v>
      </c>
      <c r="B392" s="25" t="s">
        <v>941</v>
      </c>
      <c r="C392" s="48" t="s">
        <v>5371</v>
      </c>
      <c r="D392" s="25" t="s">
        <v>5423</v>
      </c>
      <c r="E392" s="49" t="s">
        <v>5446</v>
      </c>
      <c r="F392" t="s">
        <v>4453</v>
      </c>
      <c r="G392" t="s">
        <v>4786</v>
      </c>
      <c r="I392"/>
      <c r="J392"/>
    </row>
    <row r="393" spans="1:10" x14ac:dyDescent="0.35">
      <c r="A393" s="16" t="s">
        <v>1489</v>
      </c>
      <c r="B393" s="25" t="s">
        <v>941</v>
      </c>
      <c r="C393" s="48" t="s">
        <v>5371</v>
      </c>
      <c r="D393" s="25" t="s">
        <v>5423</v>
      </c>
      <c r="E393" s="49" t="s">
        <v>5447</v>
      </c>
      <c r="F393" t="s">
        <v>4455</v>
      </c>
      <c r="G393" t="s">
        <v>4995</v>
      </c>
      <c r="I393"/>
      <c r="J393"/>
    </row>
    <row r="394" spans="1:10" x14ac:dyDescent="0.35">
      <c r="A394" s="16" t="s">
        <v>1491</v>
      </c>
      <c r="B394" s="25" t="s">
        <v>941</v>
      </c>
      <c r="C394" s="48" t="s">
        <v>5371</v>
      </c>
      <c r="D394" s="25" t="s">
        <v>5423</v>
      </c>
      <c r="E394" s="49" t="s">
        <v>5448</v>
      </c>
      <c r="F394" t="s">
        <v>4463</v>
      </c>
      <c r="I394"/>
      <c r="J394"/>
    </row>
    <row r="395" spans="1:10" x14ac:dyDescent="0.35">
      <c r="A395" s="16" t="s">
        <v>1493</v>
      </c>
      <c r="B395" s="25" t="s">
        <v>941</v>
      </c>
      <c r="C395" s="48" t="s">
        <v>5371</v>
      </c>
      <c r="D395" s="25" t="s">
        <v>5423</v>
      </c>
      <c r="E395" s="49" t="s">
        <v>5449</v>
      </c>
      <c r="F395" t="s">
        <v>4464</v>
      </c>
      <c r="I395"/>
      <c r="J395"/>
    </row>
    <row r="396" spans="1:10" x14ac:dyDescent="0.35">
      <c r="A396" s="16" t="s">
        <v>1495</v>
      </c>
      <c r="B396" s="25" t="s">
        <v>941</v>
      </c>
      <c r="C396" s="48" t="s">
        <v>5371</v>
      </c>
      <c r="D396" s="25" t="s">
        <v>5423</v>
      </c>
      <c r="E396" s="49" t="s">
        <v>5450</v>
      </c>
      <c r="F396" t="s">
        <v>4465</v>
      </c>
      <c r="I396"/>
      <c r="J396"/>
    </row>
    <row r="397" spans="1:10" x14ac:dyDescent="0.35">
      <c r="A397" s="16" t="s">
        <v>1497</v>
      </c>
      <c r="B397" s="25" t="s">
        <v>941</v>
      </c>
      <c r="C397" s="48" t="s">
        <v>5371</v>
      </c>
      <c r="D397" s="25" t="s">
        <v>5423</v>
      </c>
      <c r="E397" s="49" t="s">
        <v>5451</v>
      </c>
      <c r="F397" t="s">
        <v>4466</v>
      </c>
      <c r="I397"/>
      <c r="J397"/>
    </row>
    <row r="398" spans="1:10" x14ac:dyDescent="0.35">
      <c r="A398" s="16" t="s">
        <v>1499</v>
      </c>
      <c r="B398" s="25" t="s">
        <v>941</v>
      </c>
      <c r="C398" s="48" t="s">
        <v>5371</v>
      </c>
      <c r="D398" s="25" t="s">
        <v>5423</v>
      </c>
      <c r="E398" s="49" t="s">
        <v>5452</v>
      </c>
      <c r="F398" t="s">
        <v>4472</v>
      </c>
      <c r="I398"/>
      <c r="J398"/>
    </row>
    <row r="399" spans="1:10" x14ac:dyDescent="0.35">
      <c r="A399" s="16" t="s">
        <v>1501</v>
      </c>
      <c r="B399" s="25" t="s">
        <v>941</v>
      </c>
      <c r="C399" s="48" t="s">
        <v>5371</v>
      </c>
      <c r="D399" s="25" t="s">
        <v>5423</v>
      </c>
      <c r="E399" s="49" t="s">
        <v>5453</v>
      </c>
      <c r="F399" t="s">
        <v>4473</v>
      </c>
      <c r="I399"/>
      <c r="J399"/>
    </row>
    <row r="400" spans="1:10" x14ac:dyDescent="0.35">
      <c r="A400" s="16" t="s">
        <v>1503</v>
      </c>
      <c r="B400" s="25" t="s">
        <v>941</v>
      </c>
      <c r="C400" s="48" t="s">
        <v>5371</v>
      </c>
      <c r="D400" s="25" t="s">
        <v>5423</v>
      </c>
      <c r="E400" s="49" t="s">
        <v>5454</v>
      </c>
      <c r="F400" t="s">
        <v>4474</v>
      </c>
      <c r="I400"/>
      <c r="J400"/>
    </row>
    <row r="401" spans="1:10" x14ac:dyDescent="0.35">
      <c r="A401" s="16" t="s">
        <v>1505</v>
      </c>
      <c r="B401" s="25" t="s">
        <v>941</v>
      </c>
      <c r="C401" s="48" t="s">
        <v>5371</v>
      </c>
      <c r="D401" s="25" t="s">
        <v>5423</v>
      </c>
      <c r="E401" s="49" t="s">
        <v>5455</v>
      </c>
      <c r="F401" t="s">
        <v>4475</v>
      </c>
      <c r="I401"/>
      <c r="J401"/>
    </row>
    <row r="402" spans="1:10" x14ac:dyDescent="0.35">
      <c r="A402" s="16" t="s">
        <v>1507</v>
      </c>
      <c r="B402" s="25" t="s">
        <v>941</v>
      </c>
      <c r="C402" s="48" t="s">
        <v>5371</v>
      </c>
      <c r="D402" s="25" t="s">
        <v>5423</v>
      </c>
      <c r="E402" s="49" t="s">
        <v>5456</v>
      </c>
      <c r="F402" t="s">
        <v>4476</v>
      </c>
      <c r="I402"/>
      <c r="J402"/>
    </row>
    <row r="403" spans="1:10" x14ac:dyDescent="0.35">
      <c r="A403" s="16" t="s">
        <v>1509</v>
      </c>
      <c r="B403" s="25" t="s">
        <v>941</v>
      </c>
      <c r="C403" s="48" t="s">
        <v>5371</v>
      </c>
      <c r="D403" s="25" t="s">
        <v>5423</v>
      </c>
      <c r="E403" s="49" t="s">
        <v>5457</v>
      </c>
      <c r="F403" t="s">
        <v>4477</v>
      </c>
      <c r="I403"/>
      <c r="J403"/>
    </row>
    <row r="404" spans="1:10" x14ac:dyDescent="0.35">
      <c r="A404" s="16" t="s">
        <v>1511</v>
      </c>
      <c r="B404" s="25" t="s">
        <v>941</v>
      </c>
      <c r="C404" s="48" t="s">
        <v>5371</v>
      </c>
      <c r="D404" s="25" t="s">
        <v>5423</v>
      </c>
      <c r="E404" s="49" t="s">
        <v>5458</v>
      </c>
      <c r="F404" t="s">
        <v>4481</v>
      </c>
      <c r="I404"/>
      <c r="J404"/>
    </row>
    <row r="405" spans="1:10" x14ac:dyDescent="0.35">
      <c r="A405" s="16" t="s">
        <v>1513</v>
      </c>
      <c r="B405" s="25" t="s">
        <v>941</v>
      </c>
      <c r="C405" s="48" t="s">
        <v>5371</v>
      </c>
      <c r="D405" s="25" t="s">
        <v>5423</v>
      </c>
      <c r="E405" s="49" t="s">
        <v>5459</v>
      </c>
      <c r="F405" t="s">
        <v>4482</v>
      </c>
      <c r="I405"/>
      <c r="J405"/>
    </row>
    <row r="406" spans="1:10" x14ac:dyDescent="0.35">
      <c r="A406" s="16" t="s">
        <v>1515</v>
      </c>
      <c r="B406" s="25" t="s">
        <v>941</v>
      </c>
      <c r="C406" s="48" t="s">
        <v>5371</v>
      </c>
      <c r="D406" s="25" t="s">
        <v>5423</v>
      </c>
      <c r="E406" s="49" t="s">
        <v>5460</v>
      </c>
      <c r="F406" t="s">
        <v>4497</v>
      </c>
      <c r="I406"/>
      <c r="J406"/>
    </row>
    <row r="407" spans="1:10" x14ac:dyDescent="0.35">
      <c r="A407" s="16" t="s">
        <v>1517</v>
      </c>
      <c r="B407" s="25" t="s">
        <v>941</v>
      </c>
      <c r="C407" s="48" t="s">
        <v>5371</v>
      </c>
      <c r="D407" s="25" t="s">
        <v>5423</v>
      </c>
      <c r="E407" s="49" t="s">
        <v>5461</v>
      </c>
      <c r="F407" t="s">
        <v>4498</v>
      </c>
      <c r="I407"/>
      <c r="J407"/>
    </row>
    <row r="408" spans="1:10" x14ac:dyDescent="0.35">
      <c r="A408" s="16" t="s">
        <v>1519</v>
      </c>
      <c r="B408" s="25" t="s">
        <v>941</v>
      </c>
      <c r="C408" s="48" t="s">
        <v>5371</v>
      </c>
      <c r="D408" s="25" t="s">
        <v>5423</v>
      </c>
      <c r="E408" s="49" t="s">
        <v>5462</v>
      </c>
      <c r="F408" t="s">
        <v>4488</v>
      </c>
      <c r="I408"/>
      <c r="J408"/>
    </row>
    <row r="409" spans="1:10" x14ac:dyDescent="0.35">
      <c r="A409" s="16" t="s">
        <v>1521</v>
      </c>
      <c r="B409" s="25" t="s">
        <v>941</v>
      </c>
      <c r="C409" s="48" t="s">
        <v>5371</v>
      </c>
      <c r="D409" s="25" t="s">
        <v>5423</v>
      </c>
      <c r="E409" s="49" t="s">
        <v>5463</v>
      </c>
      <c r="F409" t="s">
        <v>4489</v>
      </c>
      <c r="I409"/>
      <c r="J409"/>
    </row>
    <row r="410" spans="1:10" x14ac:dyDescent="0.35">
      <c r="A410" s="16" t="s">
        <v>1523</v>
      </c>
      <c r="B410" s="25" t="s">
        <v>941</v>
      </c>
      <c r="C410" s="48" t="s">
        <v>5371</v>
      </c>
      <c r="D410" s="25" t="s">
        <v>5423</v>
      </c>
      <c r="E410" s="49" t="s">
        <v>5464</v>
      </c>
      <c r="F410" t="s">
        <v>4490</v>
      </c>
      <c r="I410"/>
      <c r="J410"/>
    </row>
    <row r="411" spans="1:10" x14ac:dyDescent="0.35">
      <c r="A411" s="16" t="s">
        <v>1525</v>
      </c>
      <c r="B411" s="25" t="s">
        <v>941</v>
      </c>
      <c r="C411" s="48" t="s">
        <v>5371</v>
      </c>
      <c r="D411" s="25" t="s">
        <v>5423</v>
      </c>
      <c r="E411" s="49" t="s">
        <v>5465</v>
      </c>
      <c r="F411" t="s">
        <v>4495</v>
      </c>
      <c r="I411"/>
      <c r="J411"/>
    </row>
    <row r="412" spans="1:10" x14ac:dyDescent="0.35">
      <c r="A412" s="16" t="s">
        <v>1527</v>
      </c>
      <c r="B412" s="25" t="s">
        <v>941</v>
      </c>
      <c r="C412" s="48" t="s">
        <v>5371</v>
      </c>
      <c r="D412" s="25" t="s">
        <v>5423</v>
      </c>
      <c r="E412" s="49" t="s">
        <v>5466</v>
      </c>
      <c r="F412" t="s">
        <v>4496</v>
      </c>
      <c r="I412"/>
      <c r="J412"/>
    </row>
    <row r="413" spans="1:10" x14ac:dyDescent="0.35">
      <c r="A413" s="16" t="s">
        <v>1529</v>
      </c>
      <c r="B413" s="25" t="s">
        <v>941</v>
      </c>
      <c r="C413" s="48" t="s">
        <v>5371</v>
      </c>
      <c r="D413" s="25" t="s">
        <v>5423</v>
      </c>
      <c r="E413" s="49" t="s">
        <v>5467</v>
      </c>
      <c r="F413" t="s">
        <v>4499</v>
      </c>
      <c r="I413"/>
      <c r="J413"/>
    </row>
    <row r="414" spans="1:10" x14ac:dyDescent="0.35">
      <c r="A414" s="16" t="s">
        <v>1531</v>
      </c>
      <c r="B414" s="25" t="s">
        <v>941</v>
      </c>
      <c r="C414" s="48" t="s">
        <v>5371</v>
      </c>
      <c r="D414" s="25" t="s">
        <v>5423</v>
      </c>
      <c r="E414" s="49" t="s">
        <v>5468</v>
      </c>
      <c r="F414" t="s">
        <v>4500</v>
      </c>
      <c r="I414"/>
      <c r="J414"/>
    </row>
    <row r="415" spans="1:10" x14ac:dyDescent="0.35">
      <c r="A415" s="16" t="s">
        <v>1533</v>
      </c>
      <c r="B415" s="25" t="s">
        <v>941</v>
      </c>
      <c r="C415" s="48" t="s">
        <v>5371</v>
      </c>
      <c r="D415" s="25" t="s">
        <v>5423</v>
      </c>
      <c r="E415" s="49" t="s">
        <v>5469</v>
      </c>
      <c r="F415" t="s">
        <v>4506</v>
      </c>
      <c r="I415"/>
      <c r="J415"/>
    </row>
    <row r="416" spans="1:10" x14ac:dyDescent="0.35">
      <c r="A416" s="16" t="s">
        <v>1535</v>
      </c>
      <c r="B416" s="25" t="s">
        <v>941</v>
      </c>
      <c r="C416" s="48" t="s">
        <v>5371</v>
      </c>
      <c r="D416" s="25" t="s">
        <v>5423</v>
      </c>
      <c r="E416" s="49" t="s">
        <v>5470</v>
      </c>
      <c r="F416" t="s">
        <v>4507</v>
      </c>
      <c r="I416"/>
      <c r="J416"/>
    </row>
    <row r="417" spans="1:10" x14ac:dyDescent="0.35">
      <c r="A417" s="16" t="s">
        <v>1537</v>
      </c>
      <c r="B417" s="25" t="s">
        <v>941</v>
      </c>
      <c r="C417" s="48" t="s">
        <v>5371</v>
      </c>
      <c r="D417" s="25" t="s">
        <v>5423</v>
      </c>
      <c r="E417" s="49" t="s">
        <v>5471</v>
      </c>
      <c r="F417" t="s">
        <v>4511</v>
      </c>
      <c r="I417"/>
      <c r="J417"/>
    </row>
    <row r="418" spans="1:10" x14ac:dyDescent="0.35">
      <c r="A418" s="16" t="s">
        <v>1539</v>
      </c>
      <c r="B418" s="25" t="s">
        <v>941</v>
      </c>
      <c r="C418" s="48" t="s">
        <v>5371</v>
      </c>
      <c r="D418" s="25" t="s">
        <v>5423</v>
      </c>
      <c r="E418" s="49" t="s">
        <v>5472</v>
      </c>
      <c r="F418" t="s">
        <v>4512</v>
      </c>
      <c r="I418"/>
      <c r="J418"/>
    </row>
    <row r="419" spans="1:10" x14ac:dyDescent="0.35">
      <c r="A419" s="16" t="s">
        <v>1541</v>
      </c>
      <c r="B419" s="25" t="s">
        <v>941</v>
      </c>
      <c r="C419" s="48" t="s">
        <v>5371</v>
      </c>
      <c r="D419" s="25" t="s">
        <v>5423</v>
      </c>
      <c r="E419" s="49" t="s">
        <v>5473</v>
      </c>
      <c r="F419" t="s">
        <v>4513</v>
      </c>
      <c r="I419"/>
      <c r="J419"/>
    </row>
    <row r="420" spans="1:10" x14ac:dyDescent="0.35">
      <c r="A420" s="16" t="s">
        <v>1542</v>
      </c>
      <c r="B420" s="25" t="s">
        <v>941</v>
      </c>
      <c r="C420" s="48" t="s">
        <v>5371</v>
      </c>
      <c r="D420" s="25" t="s">
        <v>5423</v>
      </c>
      <c r="E420" s="49" t="s">
        <v>5474</v>
      </c>
      <c r="F420" t="s">
        <v>4514</v>
      </c>
      <c r="I420"/>
      <c r="J420"/>
    </row>
    <row r="421" spans="1:10" x14ac:dyDescent="0.35">
      <c r="A421" s="16" t="s">
        <v>1544</v>
      </c>
      <c r="B421" s="25" t="s">
        <v>941</v>
      </c>
      <c r="C421" s="48" t="s">
        <v>5371</v>
      </c>
      <c r="D421" s="25" t="s">
        <v>5423</v>
      </c>
      <c r="E421" s="49" t="s">
        <v>5475</v>
      </c>
      <c r="F421" t="s">
        <v>4520</v>
      </c>
      <c r="I421"/>
      <c r="J421"/>
    </row>
    <row r="422" spans="1:10" x14ac:dyDescent="0.35">
      <c r="A422" s="16" t="s">
        <v>1546</v>
      </c>
      <c r="B422" s="25" t="s">
        <v>941</v>
      </c>
      <c r="C422" s="48" t="s">
        <v>5371</v>
      </c>
      <c r="D422" s="25" t="s">
        <v>5423</v>
      </c>
      <c r="E422" s="49" t="s">
        <v>5476</v>
      </c>
      <c r="F422" t="s">
        <v>4521</v>
      </c>
      <c r="I422"/>
      <c r="J422"/>
    </row>
    <row r="423" spans="1:10" x14ac:dyDescent="0.35">
      <c r="A423" s="16" t="s">
        <v>1548</v>
      </c>
      <c r="B423" s="25" t="s">
        <v>941</v>
      </c>
      <c r="C423" s="48" t="s">
        <v>5371</v>
      </c>
      <c r="D423" s="25" t="s">
        <v>5423</v>
      </c>
      <c r="E423" s="49" t="s">
        <v>5477</v>
      </c>
      <c r="F423" t="s">
        <v>4522</v>
      </c>
      <c r="I423"/>
      <c r="J423"/>
    </row>
    <row r="424" spans="1:10" x14ac:dyDescent="0.35">
      <c r="A424" s="16" t="s">
        <v>1550</v>
      </c>
      <c r="B424" s="25" t="s">
        <v>941</v>
      </c>
      <c r="C424" s="48" t="s">
        <v>5371</v>
      </c>
      <c r="D424" s="25" t="s">
        <v>5423</v>
      </c>
      <c r="E424" s="49" t="s">
        <v>4831</v>
      </c>
      <c r="F424" t="s">
        <v>4832</v>
      </c>
      <c r="G424" t="s">
        <v>4786</v>
      </c>
      <c r="I424"/>
      <c r="J424"/>
    </row>
    <row r="425" spans="1:10" x14ac:dyDescent="0.35">
      <c r="A425" s="16" t="s">
        <v>1552</v>
      </c>
      <c r="B425" s="25" t="s">
        <v>941</v>
      </c>
      <c r="C425" s="48" t="s">
        <v>5371</v>
      </c>
      <c r="D425" s="25" t="s">
        <v>5423</v>
      </c>
      <c r="E425" s="49" t="s">
        <v>4964</v>
      </c>
      <c r="F425" t="s">
        <v>4965</v>
      </c>
      <c r="I425"/>
      <c r="J425"/>
    </row>
    <row r="426" spans="1:10" x14ac:dyDescent="0.35">
      <c r="A426" s="16" t="s">
        <v>1554</v>
      </c>
      <c r="B426" s="25" t="s">
        <v>941</v>
      </c>
      <c r="C426" s="48" t="s">
        <v>5371</v>
      </c>
      <c r="D426" s="25" t="s">
        <v>5423</v>
      </c>
      <c r="E426" s="49" t="s">
        <v>4966</v>
      </c>
      <c r="F426" t="s">
        <v>4967</v>
      </c>
      <c r="G426" t="s">
        <v>4786</v>
      </c>
      <c r="I426"/>
      <c r="J426"/>
    </row>
    <row r="427" spans="1:10" x14ac:dyDescent="0.35">
      <c r="A427" s="16" t="s">
        <v>1556</v>
      </c>
      <c r="B427" s="25" t="s">
        <v>941</v>
      </c>
      <c r="C427" s="48" t="s">
        <v>5371</v>
      </c>
      <c r="D427" s="25" t="s">
        <v>5480</v>
      </c>
      <c r="E427" s="49" t="s">
        <v>5485</v>
      </c>
      <c r="F427" t="s">
        <v>4992</v>
      </c>
      <c r="G427" t="s">
        <v>4995</v>
      </c>
      <c r="I427"/>
      <c r="J427"/>
    </row>
    <row r="428" spans="1:10" x14ac:dyDescent="0.35">
      <c r="A428" s="16" t="s">
        <v>1558</v>
      </c>
      <c r="B428" s="25" t="s">
        <v>941</v>
      </c>
      <c r="C428" s="48" t="s">
        <v>5371</v>
      </c>
      <c r="D428" s="25" t="s">
        <v>5423</v>
      </c>
      <c r="E428" s="49" t="s">
        <v>4993</v>
      </c>
      <c r="F428" t="s">
        <v>4994</v>
      </c>
      <c r="G428" t="s">
        <v>4930</v>
      </c>
      <c r="I428"/>
      <c r="J428"/>
    </row>
    <row r="429" spans="1:10" x14ac:dyDescent="0.35">
      <c r="A429" s="16" t="s">
        <v>1560</v>
      </c>
      <c r="B429" s="25" t="s">
        <v>941</v>
      </c>
      <c r="C429" s="48" t="s">
        <v>5282</v>
      </c>
      <c r="D429" s="25" t="s">
        <v>4746</v>
      </c>
      <c r="E429" s="49" t="s">
        <v>5003</v>
      </c>
      <c r="F429" t="s">
        <v>5004</v>
      </c>
      <c r="G429" t="s">
        <v>4930</v>
      </c>
      <c r="I429"/>
      <c r="J429"/>
    </row>
    <row r="430" spans="1:10" x14ac:dyDescent="0.35">
      <c r="A430" s="16" t="s">
        <v>1562</v>
      </c>
      <c r="B430" s="25" t="s">
        <v>941</v>
      </c>
      <c r="C430" s="54" t="s">
        <v>5318</v>
      </c>
      <c r="D430" s="25" t="s">
        <v>5319</v>
      </c>
      <c r="E430" s="55" t="s">
        <v>5320</v>
      </c>
      <c r="F430" t="s">
        <v>3719</v>
      </c>
      <c r="G430" t="s">
        <v>5104</v>
      </c>
      <c r="I430"/>
      <c r="J430"/>
    </row>
    <row r="431" spans="1:10" x14ac:dyDescent="0.35">
      <c r="A431" s="16" t="s">
        <v>1564</v>
      </c>
      <c r="B431" s="25" t="s">
        <v>941</v>
      </c>
      <c r="C431" s="54" t="s">
        <v>5318</v>
      </c>
      <c r="D431" s="25" t="s">
        <v>5319</v>
      </c>
      <c r="E431" s="55" t="s">
        <v>5321</v>
      </c>
      <c r="F431" t="s">
        <v>3720</v>
      </c>
      <c r="G431" t="s">
        <v>4995</v>
      </c>
      <c r="I431"/>
      <c r="J431"/>
    </row>
    <row r="432" spans="1:10" x14ac:dyDescent="0.35">
      <c r="A432" s="16" t="s">
        <v>1565</v>
      </c>
      <c r="B432" s="25" t="s">
        <v>941</v>
      </c>
      <c r="C432" s="54" t="s">
        <v>5318</v>
      </c>
      <c r="D432" s="25" t="s">
        <v>5319</v>
      </c>
      <c r="E432" s="55" t="s">
        <v>3729</v>
      </c>
      <c r="F432" t="s">
        <v>3730</v>
      </c>
      <c r="G432" t="s">
        <v>4930</v>
      </c>
      <c r="I432"/>
      <c r="J432"/>
    </row>
    <row r="433" spans="1:13" x14ac:dyDescent="0.35">
      <c r="A433" s="16" t="s">
        <v>1567</v>
      </c>
      <c r="B433" s="25" t="s">
        <v>941</v>
      </c>
      <c r="C433" s="54" t="s">
        <v>5318</v>
      </c>
      <c r="D433" s="25" t="s">
        <v>5319</v>
      </c>
      <c r="E433" s="55" t="s">
        <v>5322</v>
      </c>
      <c r="F433" t="s">
        <v>3783</v>
      </c>
      <c r="G433" t="s">
        <v>4930</v>
      </c>
      <c r="I433"/>
      <c r="J433"/>
    </row>
    <row r="434" spans="1:13" x14ac:dyDescent="0.35">
      <c r="A434" s="16" t="s">
        <v>1568</v>
      </c>
      <c r="B434" s="25" t="s">
        <v>941</v>
      </c>
      <c r="C434" s="54" t="s">
        <v>5318</v>
      </c>
      <c r="D434" s="25" t="s">
        <v>5319</v>
      </c>
      <c r="E434" s="55" t="s">
        <v>5323</v>
      </c>
      <c r="F434" t="s">
        <v>3784</v>
      </c>
      <c r="G434" t="s">
        <v>4930</v>
      </c>
      <c r="I434"/>
      <c r="J434"/>
    </row>
    <row r="435" spans="1:13" x14ac:dyDescent="0.35">
      <c r="A435" s="16" t="s">
        <v>1570</v>
      </c>
      <c r="B435" s="25" t="s">
        <v>941</v>
      </c>
      <c r="C435" s="54" t="s">
        <v>5318</v>
      </c>
      <c r="D435" s="25" t="s">
        <v>5319</v>
      </c>
      <c r="E435" s="55" t="s">
        <v>4279</v>
      </c>
      <c r="F435" t="s">
        <v>3736</v>
      </c>
      <c r="G435" t="s">
        <v>5124</v>
      </c>
      <c r="I435"/>
      <c r="J435"/>
    </row>
    <row r="436" spans="1:13" x14ac:dyDescent="0.35">
      <c r="A436" s="16" t="s">
        <v>1572</v>
      </c>
      <c r="B436" s="25" t="s">
        <v>941</v>
      </c>
      <c r="C436" s="54" t="s">
        <v>5318</v>
      </c>
      <c r="D436" s="25" t="s">
        <v>5319</v>
      </c>
      <c r="E436" s="55" t="s">
        <v>4280</v>
      </c>
      <c r="F436" t="s">
        <v>3802</v>
      </c>
      <c r="G436" t="s">
        <v>5104</v>
      </c>
      <c r="I436"/>
      <c r="J436"/>
    </row>
    <row r="437" spans="1:13" x14ac:dyDescent="0.35">
      <c r="A437" s="16" t="s">
        <v>1574</v>
      </c>
      <c r="B437" s="25" t="s">
        <v>941</v>
      </c>
      <c r="C437" s="54" t="s">
        <v>5318</v>
      </c>
      <c r="D437" s="25" t="s">
        <v>5319</v>
      </c>
      <c r="E437" s="55" t="s">
        <v>5327</v>
      </c>
      <c r="F437" t="s">
        <v>3767</v>
      </c>
      <c r="I437"/>
      <c r="J437"/>
      <c r="M437" s="37" t="s">
        <v>3851</v>
      </c>
    </row>
    <row r="438" spans="1:13" x14ac:dyDescent="0.35">
      <c r="A438" s="16" t="s">
        <v>1576</v>
      </c>
      <c r="B438" s="25" t="s">
        <v>941</v>
      </c>
      <c r="C438" s="54" t="s">
        <v>5318</v>
      </c>
      <c r="D438" s="25" t="s">
        <v>5319</v>
      </c>
      <c r="E438" s="55" t="s">
        <v>5328</v>
      </c>
      <c r="F438" t="s">
        <v>3768</v>
      </c>
      <c r="I438"/>
      <c r="J438"/>
      <c r="M438" s="37" t="s">
        <v>3851</v>
      </c>
    </row>
    <row r="439" spans="1:13" x14ac:dyDescent="0.35">
      <c r="A439" s="16" t="s">
        <v>1578</v>
      </c>
      <c r="B439" s="25" t="s">
        <v>941</v>
      </c>
      <c r="C439" s="54" t="s">
        <v>5318</v>
      </c>
      <c r="D439" s="25" t="s">
        <v>5319</v>
      </c>
      <c r="E439" s="55" t="s">
        <v>5324</v>
      </c>
      <c r="F439" t="s">
        <v>3769</v>
      </c>
      <c r="G439" t="s">
        <v>4930</v>
      </c>
      <c r="I439"/>
      <c r="J439"/>
    </row>
    <row r="440" spans="1:13" x14ac:dyDescent="0.35">
      <c r="A440" s="16" t="s">
        <v>1580</v>
      </c>
      <c r="B440" s="25" t="s">
        <v>941</v>
      </c>
      <c r="C440" s="54" t="s">
        <v>5318</v>
      </c>
      <c r="D440" s="25" t="s">
        <v>5319</v>
      </c>
      <c r="E440" s="55" t="s">
        <v>5325</v>
      </c>
      <c r="F440" t="s">
        <v>3770</v>
      </c>
      <c r="G440" t="s">
        <v>4930</v>
      </c>
      <c r="I440"/>
      <c r="J440"/>
    </row>
    <row r="441" spans="1:13" x14ac:dyDescent="0.35">
      <c r="A441" s="16" t="s">
        <v>1582</v>
      </c>
      <c r="B441" s="25" t="s">
        <v>941</v>
      </c>
      <c r="C441" s="54" t="s">
        <v>5318</v>
      </c>
      <c r="D441" s="25" t="s">
        <v>5319</v>
      </c>
      <c r="E441" s="55" t="s">
        <v>5326</v>
      </c>
      <c r="F441" t="s">
        <v>3771</v>
      </c>
      <c r="G441" t="s">
        <v>5104</v>
      </c>
      <c r="I441"/>
      <c r="J441"/>
    </row>
    <row r="442" spans="1:13" x14ac:dyDescent="0.35">
      <c r="A442" s="16" t="s">
        <v>1584</v>
      </c>
      <c r="B442" s="25" t="s">
        <v>941</v>
      </c>
      <c r="C442" s="54" t="s">
        <v>5318</v>
      </c>
      <c r="D442" s="25" t="s">
        <v>5319</v>
      </c>
      <c r="E442" s="55" t="s">
        <v>4281</v>
      </c>
      <c r="F442" t="s">
        <v>3787</v>
      </c>
      <c r="I442"/>
      <c r="J442"/>
    </row>
    <row r="443" spans="1:13" x14ac:dyDescent="0.35">
      <c r="A443" s="16" t="s">
        <v>1586</v>
      </c>
      <c r="B443" s="25" t="s">
        <v>941</v>
      </c>
      <c r="C443" s="54" t="s">
        <v>5318</v>
      </c>
      <c r="D443" s="25" t="s">
        <v>5319</v>
      </c>
      <c r="E443" s="55" t="s">
        <v>3790</v>
      </c>
      <c r="F443" t="s">
        <v>3791</v>
      </c>
      <c r="G443" t="s">
        <v>4930</v>
      </c>
      <c r="I443"/>
      <c r="J443"/>
    </row>
    <row r="444" spans="1:13" x14ac:dyDescent="0.35">
      <c r="A444" s="16" t="s">
        <v>1588</v>
      </c>
      <c r="B444" s="25" t="s">
        <v>941</v>
      </c>
      <c r="C444" s="54" t="s">
        <v>5318</v>
      </c>
      <c r="D444" s="25" t="s">
        <v>5319</v>
      </c>
      <c r="E444" s="55" t="s">
        <v>4282</v>
      </c>
      <c r="F444" t="s">
        <v>3794</v>
      </c>
      <c r="I444"/>
      <c r="J444"/>
    </row>
    <row r="445" spans="1:13" x14ac:dyDescent="0.35">
      <c r="A445" s="16" t="s">
        <v>1590</v>
      </c>
      <c r="B445" s="25" t="s">
        <v>941</v>
      </c>
      <c r="C445" s="54" t="s">
        <v>5318</v>
      </c>
      <c r="D445" s="25" t="s">
        <v>5319</v>
      </c>
      <c r="E445" s="55" t="s">
        <v>4283</v>
      </c>
      <c r="F445" t="s">
        <v>3796</v>
      </c>
      <c r="I445"/>
      <c r="J445"/>
    </row>
    <row r="446" spans="1:13" x14ac:dyDescent="0.35">
      <c r="A446" s="16" t="s">
        <v>1592</v>
      </c>
      <c r="B446" s="25" t="s">
        <v>941</v>
      </c>
      <c r="C446" s="54" t="s">
        <v>5318</v>
      </c>
      <c r="D446" s="25" t="s">
        <v>5319</v>
      </c>
      <c r="E446" s="55" t="s">
        <v>4284</v>
      </c>
      <c r="F446" t="s">
        <v>3800</v>
      </c>
      <c r="G446" t="s">
        <v>5104</v>
      </c>
      <c r="I446"/>
      <c r="J446"/>
    </row>
    <row r="447" spans="1:13" x14ac:dyDescent="0.35">
      <c r="A447" s="16" t="s">
        <v>1594</v>
      </c>
      <c r="B447" s="25" t="s">
        <v>941</v>
      </c>
      <c r="C447" s="54" t="s">
        <v>5318</v>
      </c>
      <c r="D447" s="53" t="s">
        <v>3718</v>
      </c>
      <c r="E447" s="55" t="s">
        <v>5329</v>
      </c>
      <c r="F447" t="s">
        <v>3739</v>
      </c>
      <c r="G447" t="s">
        <v>4786</v>
      </c>
      <c r="I447"/>
      <c r="J447"/>
    </row>
    <row r="448" spans="1:13" x14ac:dyDescent="0.35">
      <c r="A448" s="16" t="s">
        <v>1596</v>
      </c>
      <c r="B448" s="25" t="s">
        <v>941</v>
      </c>
      <c r="C448" s="54" t="s">
        <v>5318</v>
      </c>
      <c r="D448" s="53" t="s">
        <v>3718</v>
      </c>
      <c r="E448" s="55" t="s">
        <v>5330</v>
      </c>
      <c r="F448" t="s">
        <v>3740</v>
      </c>
      <c r="G448" t="s">
        <v>4786</v>
      </c>
      <c r="I448"/>
      <c r="J448"/>
    </row>
    <row r="449" spans="1:13" x14ac:dyDescent="0.35">
      <c r="A449" s="16" t="s">
        <v>1598</v>
      </c>
      <c r="B449" s="25" t="s">
        <v>941</v>
      </c>
      <c r="C449" s="54" t="s">
        <v>5318</v>
      </c>
      <c r="D449" s="53" t="s">
        <v>3718</v>
      </c>
      <c r="E449" s="55" t="s">
        <v>5331</v>
      </c>
      <c r="F449" t="s">
        <v>3741</v>
      </c>
      <c r="G449" t="s">
        <v>4786</v>
      </c>
      <c r="I449"/>
      <c r="J449"/>
    </row>
    <row r="450" spans="1:13" x14ac:dyDescent="0.35">
      <c r="A450" s="16" t="s">
        <v>1600</v>
      </c>
      <c r="B450" s="25" t="s">
        <v>941</v>
      </c>
      <c r="C450" s="54" t="s">
        <v>5318</v>
      </c>
      <c r="D450" s="53" t="s">
        <v>3718</v>
      </c>
      <c r="E450" s="55" t="s">
        <v>5332</v>
      </c>
      <c r="F450" t="s">
        <v>3742</v>
      </c>
      <c r="G450" t="s">
        <v>4786</v>
      </c>
      <c r="I450"/>
      <c r="J450"/>
    </row>
    <row r="451" spans="1:13" x14ac:dyDescent="0.35">
      <c r="A451" s="16" t="s">
        <v>1602</v>
      </c>
      <c r="B451" s="25" t="s">
        <v>941</v>
      </c>
      <c r="C451" s="54" t="s">
        <v>5318</v>
      </c>
      <c r="D451" s="53" t="s">
        <v>3718</v>
      </c>
      <c r="E451" s="55" t="s">
        <v>5333</v>
      </c>
      <c r="F451" t="s">
        <v>3743</v>
      </c>
      <c r="G451" t="s">
        <v>4786</v>
      </c>
      <c r="I451"/>
      <c r="J451"/>
    </row>
    <row r="452" spans="1:13" x14ac:dyDescent="0.35">
      <c r="A452" s="16" t="s">
        <v>1604</v>
      </c>
      <c r="B452" s="25" t="s">
        <v>941</v>
      </c>
      <c r="C452" s="54" t="s">
        <v>5318</v>
      </c>
      <c r="D452" s="53" t="s">
        <v>3718</v>
      </c>
      <c r="E452" s="55" t="s">
        <v>5334</v>
      </c>
      <c r="F452" t="s">
        <v>3744</v>
      </c>
      <c r="G452" t="s">
        <v>4995</v>
      </c>
      <c r="I452"/>
      <c r="J452"/>
    </row>
    <row r="453" spans="1:13" x14ac:dyDescent="0.35">
      <c r="A453" s="16" t="s">
        <v>1606</v>
      </c>
      <c r="B453" s="25" t="s">
        <v>941</v>
      </c>
      <c r="C453" s="54" t="s">
        <v>5318</v>
      </c>
      <c r="D453" s="53" t="s">
        <v>3718</v>
      </c>
      <c r="E453" s="55" t="s">
        <v>5335</v>
      </c>
      <c r="F453" t="s">
        <v>3745</v>
      </c>
      <c r="G453" t="s">
        <v>5237</v>
      </c>
      <c r="I453"/>
      <c r="J453"/>
    </row>
    <row r="454" spans="1:13" x14ac:dyDescent="0.35">
      <c r="A454" s="16" t="s">
        <v>1608</v>
      </c>
      <c r="B454" s="25" t="s">
        <v>941</v>
      </c>
      <c r="C454" s="54" t="s">
        <v>5318</v>
      </c>
      <c r="D454" s="53" t="s">
        <v>3718</v>
      </c>
      <c r="E454" s="55" t="s">
        <v>5336</v>
      </c>
      <c r="F454" t="s">
        <v>3746</v>
      </c>
      <c r="G454" t="s">
        <v>4995</v>
      </c>
    </row>
    <row r="455" spans="1:13" x14ac:dyDescent="0.35">
      <c r="A455" s="16" t="s">
        <v>1610</v>
      </c>
      <c r="B455" s="25" t="s">
        <v>941</v>
      </c>
      <c r="C455" s="54" t="s">
        <v>5318</v>
      </c>
      <c r="D455" s="53" t="s">
        <v>3718</v>
      </c>
      <c r="E455" s="55" t="s">
        <v>5337</v>
      </c>
      <c r="F455" t="s">
        <v>3747</v>
      </c>
      <c r="G455" t="s">
        <v>4786</v>
      </c>
    </row>
    <row r="456" spans="1:13" x14ac:dyDescent="0.35">
      <c r="A456" s="16" t="s">
        <v>1612</v>
      </c>
      <c r="B456" s="25" t="s">
        <v>941</v>
      </c>
      <c r="C456" s="54" t="s">
        <v>5318</v>
      </c>
      <c r="D456" s="53" t="s">
        <v>3718</v>
      </c>
      <c r="E456" s="55" t="s">
        <v>5338</v>
      </c>
      <c r="F456" t="s">
        <v>3748</v>
      </c>
      <c r="G456" t="s">
        <v>4786</v>
      </c>
    </row>
    <row r="457" spans="1:13" x14ac:dyDescent="0.35">
      <c r="A457" s="16" t="s">
        <v>1614</v>
      </c>
      <c r="B457" s="25" t="s">
        <v>941</v>
      </c>
      <c r="C457" s="54" t="s">
        <v>5318</v>
      </c>
      <c r="D457" s="53" t="s">
        <v>3718</v>
      </c>
      <c r="E457" s="55" t="s">
        <v>5339</v>
      </c>
      <c r="F457" t="s">
        <v>3749</v>
      </c>
      <c r="G457" t="s">
        <v>4786</v>
      </c>
    </row>
    <row r="458" spans="1:13" x14ac:dyDescent="0.35">
      <c r="A458" s="16" t="s">
        <v>1616</v>
      </c>
      <c r="B458" s="25" t="s">
        <v>941</v>
      </c>
      <c r="C458" s="54" t="s">
        <v>5318</v>
      </c>
      <c r="D458" s="53" t="s">
        <v>3718</v>
      </c>
      <c r="E458" s="55" t="s">
        <v>5340</v>
      </c>
      <c r="F458" t="s">
        <v>3750</v>
      </c>
      <c r="G458" t="s">
        <v>4786</v>
      </c>
    </row>
    <row r="459" spans="1:13" x14ac:dyDescent="0.35">
      <c r="A459" s="16" t="s">
        <v>1618</v>
      </c>
      <c r="B459" s="25" t="s">
        <v>941</v>
      </c>
      <c r="C459" s="54" t="s">
        <v>5505</v>
      </c>
      <c r="D459" s="53" t="s">
        <v>5505</v>
      </c>
      <c r="E459" s="55" t="s">
        <v>1703</v>
      </c>
      <c r="F459" s="37" t="s">
        <v>5258</v>
      </c>
      <c r="M459" s="37" t="s">
        <v>5486</v>
      </c>
    </row>
    <row r="460" spans="1:13" x14ac:dyDescent="0.35">
      <c r="A460" s="16" t="s">
        <v>1620</v>
      </c>
      <c r="B460" s="25" t="s">
        <v>941</v>
      </c>
      <c r="C460" s="54" t="s">
        <v>5505</v>
      </c>
      <c r="D460" s="53" t="s">
        <v>5505</v>
      </c>
      <c r="E460" s="55" t="s">
        <v>5262</v>
      </c>
      <c r="F460" s="37" t="s">
        <v>5263</v>
      </c>
      <c r="M460" s="37" t="s">
        <v>5486</v>
      </c>
    </row>
    <row r="461" spans="1:13" x14ac:dyDescent="0.35">
      <c r="A461" s="16" t="s">
        <v>1622</v>
      </c>
      <c r="B461" s="25" t="s">
        <v>941</v>
      </c>
      <c r="C461" s="54" t="s">
        <v>5505</v>
      </c>
      <c r="D461" s="53" t="s">
        <v>5505</v>
      </c>
      <c r="E461" s="55" t="s">
        <v>1707</v>
      </c>
      <c r="F461" s="37" t="s">
        <v>5264</v>
      </c>
      <c r="M461" s="37" t="s">
        <v>5486</v>
      </c>
    </row>
    <row r="462" spans="1:13" x14ac:dyDescent="0.35">
      <c r="A462" s="16" t="s">
        <v>1624</v>
      </c>
      <c r="B462" s="25" t="s">
        <v>941</v>
      </c>
      <c r="C462" s="54" t="s">
        <v>5505</v>
      </c>
      <c r="D462" s="53" t="s">
        <v>5505</v>
      </c>
      <c r="E462" s="55" t="s">
        <v>5265</v>
      </c>
      <c r="F462" s="37" t="s">
        <v>5266</v>
      </c>
      <c r="M462" s="37" t="s">
        <v>5486</v>
      </c>
    </row>
    <row r="463" spans="1:13" x14ac:dyDescent="0.35">
      <c r="A463" s="16" t="s">
        <v>1626</v>
      </c>
      <c r="B463" s="25" t="s">
        <v>941</v>
      </c>
      <c r="C463" s="54" t="s">
        <v>5505</v>
      </c>
      <c r="D463" s="53" t="s">
        <v>5505</v>
      </c>
      <c r="E463" s="55" t="s">
        <v>5267</v>
      </c>
      <c r="F463" s="37" t="s">
        <v>5268</v>
      </c>
      <c r="M463" s="37" t="s">
        <v>5486</v>
      </c>
    </row>
    <row r="464" spans="1:13" x14ac:dyDescent="0.35">
      <c r="A464" s="16" t="s">
        <v>1628</v>
      </c>
      <c r="B464" s="25" t="s">
        <v>941</v>
      </c>
      <c r="C464" s="54" t="s">
        <v>5318</v>
      </c>
      <c r="D464" s="53" t="s">
        <v>3718</v>
      </c>
      <c r="E464" s="55" t="s">
        <v>5506</v>
      </c>
      <c r="F464" s="50" t="s">
        <v>5507</v>
      </c>
      <c r="G464" t="s">
        <v>5236</v>
      </c>
      <c r="M464" s="50" t="s">
        <v>5491</v>
      </c>
    </row>
    <row r="465" spans="1:13" x14ac:dyDescent="0.35">
      <c r="A465" s="16" t="s">
        <v>1630</v>
      </c>
      <c r="B465" s="25" t="s">
        <v>941</v>
      </c>
      <c r="C465" s="54" t="s">
        <v>5318</v>
      </c>
      <c r="D465" s="53" t="s">
        <v>3718</v>
      </c>
      <c r="E465" s="55" t="s">
        <v>5509</v>
      </c>
      <c r="F465" s="50" t="s">
        <v>5508</v>
      </c>
      <c r="G465" t="s">
        <v>5236</v>
      </c>
      <c r="M465" s="50" t="s">
        <v>5491</v>
      </c>
    </row>
    <row r="466" spans="1:13" x14ac:dyDescent="0.35">
      <c r="A466" s="16" t="s">
        <v>1632</v>
      </c>
      <c r="B466" s="25" t="s">
        <v>941</v>
      </c>
      <c r="C466" s="54" t="s">
        <v>5318</v>
      </c>
      <c r="D466" s="53" t="s">
        <v>3718</v>
      </c>
      <c r="E466" s="55" t="s">
        <v>5511</v>
      </c>
      <c r="F466" s="50" t="s">
        <v>5510</v>
      </c>
      <c r="G466" t="s">
        <v>5236</v>
      </c>
      <c r="M466" s="50" t="s">
        <v>5491</v>
      </c>
    </row>
    <row r="467" spans="1:13" x14ac:dyDescent="0.35">
      <c r="A467" s="16" t="s">
        <v>1634</v>
      </c>
      <c r="B467" s="25" t="s">
        <v>941</v>
      </c>
      <c r="C467" s="54" t="s">
        <v>5318</v>
      </c>
      <c r="D467" s="53" t="s">
        <v>3718</v>
      </c>
      <c r="E467" s="55" t="s">
        <v>5512</v>
      </c>
      <c r="F467" s="50" t="s">
        <v>5513</v>
      </c>
      <c r="G467" t="s">
        <v>5236</v>
      </c>
      <c r="M467" s="50" t="s">
        <v>5491</v>
      </c>
    </row>
    <row r="468" spans="1:13" x14ac:dyDescent="0.35">
      <c r="A468" s="16" t="s">
        <v>1636</v>
      </c>
      <c r="B468" s="25" t="s">
        <v>941</v>
      </c>
      <c r="C468" s="54" t="s">
        <v>5318</v>
      </c>
      <c r="D468" s="53" t="s">
        <v>3718</v>
      </c>
      <c r="E468" s="55" t="s">
        <v>5515</v>
      </c>
      <c r="F468" s="50" t="s">
        <v>5514</v>
      </c>
      <c r="G468" t="s">
        <v>5236</v>
      </c>
      <c r="M468" s="50" t="s">
        <v>5491</v>
      </c>
    </row>
    <row r="469" spans="1:13" x14ac:dyDescent="0.35">
      <c r="A469" s="16" t="s">
        <v>1638</v>
      </c>
      <c r="B469" s="25" t="s">
        <v>941</v>
      </c>
      <c r="C469" s="54" t="s">
        <v>5318</v>
      </c>
      <c r="D469" s="53" t="s">
        <v>3718</v>
      </c>
      <c r="E469" s="55" t="s">
        <v>5517</v>
      </c>
      <c r="F469" s="50" t="s">
        <v>5516</v>
      </c>
      <c r="G469" t="s">
        <v>5236</v>
      </c>
      <c r="M469" s="50" t="s">
        <v>5491</v>
      </c>
    </row>
    <row r="470" spans="1:13" x14ac:dyDescent="0.35">
      <c r="A470" s="16" t="s">
        <v>1640</v>
      </c>
      <c r="B470" s="25" t="s">
        <v>941</v>
      </c>
      <c r="C470" s="54" t="s">
        <v>5318</v>
      </c>
      <c r="D470" s="53" t="s">
        <v>3718</v>
      </c>
      <c r="E470" s="55" t="s">
        <v>5519</v>
      </c>
      <c r="F470" s="50" t="s">
        <v>5518</v>
      </c>
      <c r="G470" t="s">
        <v>5236</v>
      </c>
      <c r="M470" s="50" t="s">
        <v>5491</v>
      </c>
    </row>
    <row r="471" spans="1:13" x14ac:dyDescent="0.35">
      <c r="A471" s="16" t="s">
        <v>1642</v>
      </c>
      <c r="B471" s="25" t="s">
        <v>941</v>
      </c>
      <c r="C471" s="54" t="s">
        <v>5318</v>
      </c>
      <c r="D471" s="53" t="s">
        <v>3718</v>
      </c>
      <c r="E471" s="55" t="s">
        <v>5521</v>
      </c>
      <c r="F471" s="50" t="s">
        <v>5520</v>
      </c>
      <c r="G471" t="s">
        <v>5236</v>
      </c>
      <c r="M471" s="50" t="s">
        <v>5491</v>
      </c>
    </row>
    <row r="472" spans="1:13" x14ac:dyDescent="0.35">
      <c r="A472" s="16" t="s">
        <v>1644</v>
      </c>
      <c r="B472" s="25" t="s">
        <v>941</v>
      </c>
      <c r="C472" s="54" t="s">
        <v>5318</v>
      </c>
      <c r="D472" s="53" t="s">
        <v>3718</v>
      </c>
      <c r="E472" s="55" t="s">
        <v>5523</v>
      </c>
      <c r="F472" s="50" t="s">
        <v>5522</v>
      </c>
      <c r="G472" t="s">
        <v>5236</v>
      </c>
      <c r="M472" s="50" t="s">
        <v>5491</v>
      </c>
    </row>
    <row r="473" spans="1:13" x14ac:dyDescent="0.35">
      <c r="A473" s="16" t="s">
        <v>1646</v>
      </c>
      <c r="B473" s="25" t="s">
        <v>941</v>
      </c>
      <c r="C473" s="56" t="s">
        <v>5282</v>
      </c>
      <c r="D473" s="53" t="s">
        <v>5281</v>
      </c>
      <c r="E473" s="57" t="s">
        <v>4285</v>
      </c>
      <c r="F473" t="s">
        <v>3982</v>
      </c>
      <c r="G473" t="s">
        <v>4786</v>
      </c>
    </row>
    <row r="474" spans="1:13" x14ac:dyDescent="0.35">
      <c r="A474" s="16" t="s">
        <v>1648</v>
      </c>
      <c r="B474" s="25" t="s">
        <v>941</v>
      </c>
      <c r="C474" s="56" t="s">
        <v>5282</v>
      </c>
      <c r="D474" s="53" t="s">
        <v>5281</v>
      </c>
      <c r="E474" s="57" t="s">
        <v>4362</v>
      </c>
      <c r="F474" t="s">
        <v>4306</v>
      </c>
      <c r="G474" t="s">
        <v>4995</v>
      </c>
    </row>
    <row r="475" spans="1:13" x14ac:dyDescent="0.35">
      <c r="A475" s="16" t="s">
        <v>1650</v>
      </c>
      <c r="B475" s="25" t="s">
        <v>941</v>
      </c>
      <c r="C475" s="56" t="s">
        <v>5282</v>
      </c>
      <c r="D475" s="53" t="s">
        <v>5281</v>
      </c>
      <c r="E475" s="57" t="s">
        <v>4363</v>
      </c>
      <c r="F475" t="s">
        <v>4308</v>
      </c>
      <c r="G475" t="s">
        <v>5102</v>
      </c>
    </row>
    <row r="476" spans="1:13" x14ac:dyDescent="0.35">
      <c r="A476" s="16" t="s">
        <v>1652</v>
      </c>
      <c r="B476" s="25" t="s">
        <v>941</v>
      </c>
      <c r="C476" s="56" t="s">
        <v>5282</v>
      </c>
      <c r="D476" s="53" t="s">
        <v>5281</v>
      </c>
      <c r="E476" s="57" t="s">
        <v>4939</v>
      </c>
      <c r="F476" t="s">
        <v>4940</v>
      </c>
    </row>
    <row r="477" spans="1:13" x14ac:dyDescent="0.35">
      <c r="A477" s="16" t="s">
        <v>1654</v>
      </c>
      <c r="B477" s="25" t="s">
        <v>941</v>
      </c>
      <c r="C477" s="56" t="s">
        <v>5282</v>
      </c>
      <c r="D477" s="53" t="s">
        <v>5281</v>
      </c>
      <c r="E477" s="57" t="s">
        <v>4309</v>
      </c>
      <c r="F477" t="s">
        <v>4310</v>
      </c>
      <c r="G477" t="s">
        <v>4995</v>
      </c>
    </row>
    <row r="478" spans="1:13" x14ac:dyDescent="0.35">
      <c r="A478" s="16" t="s">
        <v>1656</v>
      </c>
      <c r="B478" s="25" t="s">
        <v>941</v>
      </c>
      <c r="C478" s="56" t="s">
        <v>5282</v>
      </c>
      <c r="D478" s="53" t="s">
        <v>5281</v>
      </c>
      <c r="E478" s="57" t="s">
        <v>4782</v>
      </c>
      <c r="F478" t="s">
        <v>4827</v>
      </c>
      <c r="G478" t="s">
        <v>4786</v>
      </c>
    </row>
    <row r="479" spans="1:13" x14ac:dyDescent="0.35">
      <c r="A479" s="16" t="s">
        <v>1658</v>
      </c>
      <c r="B479" s="25" t="s">
        <v>941</v>
      </c>
      <c r="C479" s="56" t="s">
        <v>5282</v>
      </c>
      <c r="D479" s="53" t="s">
        <v>5281</v>
      </c>
      <c r="E479" s="57" t="s">
        <v>4938</v>
      </c>
      <c r="F479" t="s">
        <v>4941</v>
      </c>
      <c r="G479" t="s">
        <v>4786</v>
      </c>
    </row>
    <row r="480" spans="1:13" x14ac:dyDescent="0.35">
      <c r="A480" s="16" t="s">
        <v>1660</v>
      </c>
      <c r="B480" s="25" t="s">
        <v>941</v>
      </c>
      <c r="C480" s="56" t="s">
        <v>5282</v>
      </c>
      <c r="D480" s="53" t="s">
        <v>5281</v>
      </c>
      <c r="E480" s="57" t="s">
        <v>4961</v>
      </c>
      <c r="F480" t="s">
        <v>4962</v>
      </c>
      <c r="G480" t="s">
        <v>4786</v>
      </c>
    </row>
    <row r="481" spans="1:7" x14ac:dyDescent="0.35">
      <c r="A481" s="16" t="s">
        <v>1662</v>
      </c>
      <c r="B481" s="25" t="s">
        <v>941</v>
      </c>
      <c r="C481" s="56" t="s">
        <v>5282</v>
      </c>
      <c r="D481" s="53" t="s">
        <v>5281</v>
      </c>
      <c r="E481" s="57" t="s">
        <v>4952</v>
      </c>
      <c r="F481" t="s">
        <v>4953</v>
      </c>
    </row>
    <row r="482" spans="1:7" x14ac:dyDescent="0.35">
      <c r="A482" s="16" t="s">
        <v>1664</v>
      </c>
      <c r="B482" s="25" t="s">
        <v>941</v>
      </c>
      <c r="C482" s="56" t="s">
        <v>5282</v>
      </c>
      <c r="D482" s="53" t="s">
        <v>5284</v>
      </c>
      <c r="E482" s="57" t="s">
        <v>4286</v>
      </c>
      <c r="F482" t="s">
        <v>3984</v>
      </c>
      <c r="G482" t="s">
        <v>4930</v>
      </c>
    </row>
    <row r="483" spans="1:7" x14ac:dyDescent="0.35">
      <c r="A483" s="16" t="s">
        <v>1666</v>
      </c>
      <c r="B483" s="25" t="s">
        <v>941</v>
      </c>
      <c r="C483" s="56" t="s">
        <v>5282</v>
      </c>
      <c r="D483" s="53" t="s">
        <v>5284</v>
      </c>
      <c r="E483" s="57" t="s">
        <v>2774</v>
      </c>
      <c r="F483" t="s">
        <v>3985</v>
      </c>
    </row>
    <row r="484" spans="1:7" x14ac:dyDescent="0.35">
      <c r="A484" s="16" t="s">
        <v>1668</v>
      </c>
      <c r="B484" s="25" t="s">
        <v>941</v>
      </c>
      <c r="C484" s="56" t="s">
        <v>5282</v>
      </c>
      <c r="D484" s="53" t="s">
        <v>5284</v>
      </c>
      <c r="E484" s="57" t="s">
        <v>2775</v>
      </c>
      <c r="F484" t="s">
        <v>3987</v>
      </c>
    </row>
    <row r="485" spans="1:7" x14ac:dyDescent="0.35">
      <c r="A485" s="16" t="s">
        <v>1670</v>
      </c>
      <c r="B485" s="25" t="s">
        <v>941</v>
      </c>
      <c r="C485" s="56" t="s">
        <v>5282</v>
      </c>
      <c r="D485" s="53" t="s">
        <v>5284</v>
      </c>
      <c r="E485" s="57" t="s">
        <v>2780</v>
      </c>
      <c r="F485" t="s">
        <v>3986</v>
      </c>
    </row>
    <row r="486" spans="1:7" x14ac:dyDescent="0.35">
      <c r="A486" s="16" t="s">
        <v>1672</v>
      </c>
      <c r="B486" s="25" t="s">
        <v>941</v>
      </c>
      <c r="C486" s="56" t="s">
        <v>5282</v>
      </c>
      <c r="D486" s="53" t="s">
        <v>5284</v>
      </c>
      <c r="E486" s="57" t="s">
        <v>3360</v>
      </c>
      <c r="F486" t="s">
        <v>3988</v>
      </c>
    </row>
    <row r="487" spans="1:7" x14ac:dyDescent="0.35">
      <c r="A487" s="16" t="s">
        <v>1674</v>
      </c>
      <c r="B487" s="25" t="s">
        <v>941</v>
      </c>
      <c r="C487" s="56" t="s">
        <v>5282</v>
      </c>
      <c r="D487" s="53" t="s">
        <v>5284</v>
      </c>
      <c r="E487" s="57" t="s">
        <v>3857</v>
      </c>
      <c r="F487" t="s">
        <v>3989</v>
      </c>
    </row>
    <row r="488" spans="1:7" x14ac:dyDescent="0.35">
      <c r="A488" s="16" t="s">
        <v>1676</v>
      </c>
      <c r="B488" s="25" t="s">
        <v>941</v>
      </c>
      <c r="C488" s="56" t="s">
        <v>5282</v>
      </c>
      <c r="D488" s="53" t="s">
        <v>5284</v>
      </c>
      <c r="E488" s="57" t="s">
        <v>3862</v>
      </c>
      <c r="F488" t="s">
        <v>3990</v>
      </c>
    </row>
    <row r="489" spans="1:7" x14ac:dyDescent="0.35">
      <c r="A489" s="16" t="s">
        <v>1678</v>
      </c>
      <c r="B489" s="25" t="s">
        <v>941</v>
      </c>
      <c r="C489" s="56" t="s">
        <v>5282</v>
      </c>
      <c r="D489" s="53" t="s">
        <v>5284</v>
      </c>
      <c r="E489" s="57" t="s">
        <v>3863</v>
      </c>
      <c r="F489" t="s">
        <v>3992</v>
      </c>
    </row>
    <row r="490" spans="1:7" x14ac:dyDescent="0.35">
      <c r="A490" s="16" t="s">
        <v>1680</v>
      </c>
      <c r="B490" s="25" t="s">
        <v>941</v>
      </c>
      <c r="C490" s="56" t="s">
        <v>5282</v>
      </c>
      <c r="D490" s="53" t="s">
        <v>5284</v>
      </c>
      <c r="E490" s="57" t="s">
        <v>3864</v>
      </c>
      <c r="F490" t="s">
        <v>3991</v>
      </c>
    </row>
    <row r="491" spans="1:7" x14ac:dyDescent="0.35">
      <c r="A491" s="16" t="s">
        <v>1682</v>
      </c>
      <c r="B491" s="25" t="s">
        <v>941</v>
      </c>
      <c r="C491" s="56" t="s">
        <v>5282</v>
      </c>
      <c r="D491" s="53" t="s">
        <v>5284</v>
      </c>
      <c r="E491" s="57" t="s">
        <v>5288</v>
      </c>
      <c r="F491" t="s">
        <v>2783</v>
      </c>
    </row>
    <row r="492" spans="1:7" x14ac:dyDescent="0.35">
      <c r="A492" s="16" t="s">
        <v>1684</v>
      </c>
      <c r="B492" s="25" t="s">
        <v>941</v>
      </c>
      <c r="C492" s="56" t="s">
        <v>5282</v>
      </c>
      <c r="D492" s="53" t="s">
        <v>5284</v>
      </c>
      <c r="E492" s="57" t="s">
        <v>3362</v>
      </c>
      <c r="F492" t="s">
        <v>3366</v>
      </c>
      <c r="G492" t="s">
        <v>4930</v>
      </c>
    </row>
    <row r="493" spans="1:7" x14ac:dyDescent="0.35">
      <c r="A493" s="16" t="s">
        <v>1686</v>
      </c>
      <c r="B493" s="25" t="s">
        <v>941</v>
      </c>
      <c r="C493" s="56" t="s">
        <v>5282</v>
      </c>
      <c r="D493" s="53" t="s">
        <v>5284</v>
      </c>
      <c r="E493" s="57" t="s">
        <v>3368</v>
      </c>
      <c r="F493" t="s">
        <v>3367</v>
      </c>
      <c r="G493" t="s">
        <v>4930</v>
      </c>
    </row>
    <row r="494" spans="1:7" x14ac:dyDescent="0.35">
      <c r="A494" s="16" t="s">
        <v>1688</v>
      </c>
      <c r="B494" s="25" t="s">
        <v>941</v>
      </c>
      <c r="C494" s="56" t="s">
        <v>5282</v>
      </c>
      <c r="D494" s="53" t="s">
        <v>5284</v>
      </c>
      <c r="E494" s="57" t="s">
        <v>1881</v>
      </c>
      <c r="F494" t="s">
        <v>2831</v>
      </c>
    </row>
    <row r="495" spans="1:7" x14ac:dyDescent="0.35">
      <c r="A495" s="16" t="s">
        <v>516</v>
      </c>
      <c r="B495" s="25" t="s">
        <v>941</v>
      </c>
      <c r="C495" s="56" t="s">
        <v>5282</v>
      </c>
      <c r="D495" s="53" t="s">
        <v>5284</v>
      </c>
      <c r="E495" s="57" t="s">
        <v>2789</v>
      </c>
      <c r="F495" t="s">
        <v>2790</v>
      </c>
      <c r="G495" t="s">
        <v>4930</v>
      </c>
    </row>
    <row r="496" spans="1:7" x14ac:dyDescent="0.35">
      <c r="A496" s="16" t="s">
        <v>520</v>
      </c>
      <c r="B496" s="25" t="s">
        <v>941</v>
      </c>
      <c r="C496" s="56" t="s">
        <v>5282</v>
      </c>
      <c r="D496" s="53" t="s">
        <v>5284</v>
      </c>
      <c r="E496" s="57" t="s">
        <v>2839</v>
      </c>
      <c r="F496" t="s">
        <v>2838</v>
      </c>
      <c r="G496" t="s">
        <v>4930</v>
      </c>
    </row>
    <row r="497" spans="1:13" x14ac:dyDescent="0.35">
      <c r="A497" s="16" t="s">
        <v>1692</v>
      </c>
      <c r="B497" s="25" t="s">
        <v>941</v>
      </c>
      <c r="C497" s="56" t="s">
        <v>5282</v>
      </c>
      <c r="D497" s="53" t="s">
        <v>5284</v>
      </c>
      <c r="E497" s="57" t="s">
        <v>2793</v>
      </c>
      <c r="F497" t="s">
        <v>2794</v>
      </c>
    </row>
    <row r="498" spans="1:13" x14ac:dyDescent="0.35">
      <c r="A498" s="16" t="s">
        <v>1694</v>
      </c>
      <c r="B498" s="25" t="s">
        <v>941</v>
      </c>
      <c r="C498" s="56" t="s">
        <v>5282</v>
      </c>
      <c r="D498" s="53" t="s">
        <v>5284</v>
      </c>
      <c r="E498" s="57" t="s">
        <v>2621</v>
      </c>
      <c r="F498" t="s">
        <v>3061</v>
      </c>
      <c r="G498" t="s">
        <v>4930</v>
      </c>
      <c r="I498"/>
      <c r="J498"/>
    </row>
    <row r="499" spans="1:13" x14ac:dyDescent="0.35">
      <c r="A499" s="16" t="s">
        <v>1696</v>
      </c>
      <c r="B499" s="25" t="s">
        <v>941</v>
      </c>
      <c r="C499" s="56" t="s">
        <v>5282</v>
      </c>
      <c r="D499" s="53" t="s">
        <v>5284</v>
      </c>
      <c r="E499" s="57" t="s">
        <v>5289</v>
      </c>
      <c r="F499" t="s">
        <v>2799</v>
      </c>
      <c r="G499" t="s">
        <v>5103</v>
      </c>
      <c r="I499"/>
      <c r="J499"/>
    </row>
    <row r="500" spans="1:13" x14ac:dyDescent="0.35">
      <c r="A500" s="16" t="s">
        <v>1698</v>
      </c>
      <c r="B500" s="25" t="s">
        <v>941</v>
      </c>
      <c r="C500" s="56" t="s">
        <v>5282</v>
      </c>
      <c r="D500" s="53" t="s">
        <v>5284</v>
      </c>
      <c r="E500" s="57" t="s">
        <v>5290</v>
      </c>
      <c r="F500" t="s">
        <v>2802</v>
      </c>
      <c r="G500" t="s">
        <v>5103</v>
      </c>
      <c r="I500"/>
      <c r="J500"/>
    </row>
    <row r="501" spans="1:13" x14ac:dyDescent="0.35">
      <c r="A501" s="16" t="s">
        <v>1700</v>
      </c>
      <c r="B501" s="25" t="s">
        <v>941</v>
      </c>
      <c r="C501" s="56" t="s">
        <v>5282</v>
      </c>
      <c r="D501" s="53" t="s">
        <v>5284</v>
      </c>
      <c r="E501" s="57" t="s">
        <v>5014</v>
      </c>
      <c r="F501" t="s">
        <v>1690</v>
      </c>
      <c r="G501" t="s">
        <v>4995</v>
      </c>
      <c r="I501"/>
      <c r="J501"/>
    </row>
    <row r="502" spans="1:13" x14ac:dyDescent="0.35">
      <c r="A502" s="16" t="s">
        <v>1702</v>
      </c>
      <c r="B502" s="25" t="s">
        <v>941</v>
      </c>
      <c r="C502" s="56" t="s">
        <v>5282</v>
      </c>
      <c r="D502" s="53" t="s">
        <v>5284</v>
      </c>
      <c r="E502" s="57" t="s">
        <v>5015</v>
      </c>
      <c r="F502" t="s">
        <v>1691</v>
      </c>
      <c r="G502" t="s">
        <v>4995</v>
      </c>
      <c r="I502"/>
      <c r="J502"/>
    </row>
    <row r="503" spans="1:13" x14ac:dyDescent="0.35">
      <c r="A503" s="16" t="s">
        <v>1704</v>
      </c>
      <c r="B503" s="25" t="s">
        <v>941</v>
      </c>
      <c r="C503" s="56" t="s">
        <v>5282</v>
      </c>
      <c r="D503" s="53" t="s">
        <v>5284</v>
      </c>
      <c r="E503" s="57" t="s">
        <v>4770</v>
      </c>
      <c r="F503" t="s">
        <v>4823</v>
      </c>
      <c r="G503" t="s">
        <v>4786</v>
      </c>
      <c r="I503"/>
      <c r="J503"/>
    </row>
    <row r="504" spans="1:13" x14ac:dyDescent="0.35">
      <c r="A504" s="16" t="s">
        <v>1706</v>
      </c>
      <c r="B504" s="25" t="s">
        <v>941</v>
      </c>
      <c r="C504" s="56" t="s">
        <v>5282</v>
      </c>
      <c r="D504" s="53" t="s">
        <v>5284</v>
      </c>
      <c r="E504" s="57" t="s">
        <v>4771</v>
      </c>
      <c r="F504" t="s">
        <v>4824</v>
      </c>
      <c r="G504" t="s">
        <v>4995</v>
      </c>
      <c r="I504"/>
      <c r="J504"/>
    </row>
    <row r="505" spans="1:13" x14ac:dyDescent="0.35">
      <c r="A505" s="16" t="s">
        <v>1708</v>
      </c>
      <c r="B505" s="25" t="s">
        <v>941</v>
      </c>
      <c r="C505" s="56" t="s">
        <v>5282</v>
      </c>
      <c r="D505" s="53" t="s">
        <v>5284</v>
      </c>
      <c r="E505" s="57" t="s">
        <v>4775</v>
      </c>
      <c r="F505" t="s">
        <v>4825</v>
      </c>
      <c r="G505" t="s">
        <v>4786</v>
      </c>
      <c r="I505"/>
      <c r="J505"/>
    </row>
    <row r="506" spans="1:13" x14ac:dyDescent="0.35">
      <c r="A506" s="16" t="s">
        <v>1710</v>
      </c>
      <c r="B506" s="25" t="s">
        <v>941</v>
      </c>
      <c r="C506" s="56" t="s">
        <v>5282</v>
      </c>
      <c r="D506" s="53" t="s">
        <v>5284</v>
      </c>
      <c r="E506" s="57" t="s">
        <v>4778</v>
      </c>
      <c r="F506" t="s">
        <v>4826</v>
      </c>
      <c r="G506" t="s">
        <v>4786</v>
      </c>
      <c r="I506"/>
      <c r="J506"/>
    </row>
    <row r="507" spans="1:13" x14ac:dyDescent="0.35">
      <c r="A507" s="16" t="s">
        <v>1712</v>
      </c>
      <c r="B507" s="25" t="s">
        <v>941</v>
      </c>
      <c r="C507" s="56" t="s">
        <v>5282</v>
      </c>
      <c r="D507" s="53" t="s">
        <v>5284</v>
      </c>
      <c r="E507" s="57" t="s">
        <v>5291</v>
      </c>
      <c r="F507" t="s">
        <v>4812</v>
      </c>
      <c r="G507" t="s">
        <v>5102</v>
      </c>
      <c r="I507"/>
      <c r="J507"/>
    </row>
    <row r="508" spans="1:13" x14ac:dyDescent="0.35">
      <c r="A508" s="16" t="s">
        <v>1714</v>
      </c>
      <c r="B508" s="25" t="s">
        <v>941</v>
      </c>
      <c r="C508" s="56" t="s">
        <v>5282</v>
      </c>
      <c r="D508" s="53" t="s">
        <v>5284</v>
      </c>
      <c r="E508" s="57" t="s">
        <v>4817</v>
      </c>
      <c r="F508" t="s">
        <v>4818</v>
      </c>
      <c r="G508" t="s">
        <v>4995</v>
      </c>
      <c r="I508"/>
      <c r="J508"/>
    </row>
    <row r="509" spans="1:13" x14ac:dyDescent="0.35">
      <c r="A509" s="16" t="s">
        <v>1716</v>
      </c>
      <c r="B509" s="25" t="s">
        <v>941</v>
      </c>
      <c r="C509" s="56" t="s">
        <v>5282</v>
      </c>
      <c r="D509" s="53" t="s">
        <v>5284</v>
      </c>
      <c r="E509" s="57" t="s">
        <v>4849</v>
      </c>
      <c r="F509" t="s">
        <v>4850</v>
      </c>
      <c r="G509" t="s">
        <v>4786</v>
      </c>
      <c r="I509"/>
      <c r="J509"/>
      <c r="M509" t="s">
        <v>4853</v>
      </c>
    </row>
    <row r="510" spans="1:13" x14ac:dyDescent="0.35">
      <c r="A510" s="16" t="s">
        <v>1718</v>
      </c>
      <c r="B510" s="25" t="s">
        <v>941</v>
      </c>
      <c r="C510" s="56" t="s">
        <v>5282</v>
      </c>
      <c r="D510" s="53" t="s">
        <v>5284</v>
      </c>
      <c r="E510" s="57" t="s">
        <v>5292</v>
      </c>
      <c r="F510" t="s">
        <v>4865</v>
      </c>
      <c r="G510" t="s">
        <v>4786</v>
      </c>
      <c r="I510"/>
      <c r="J510"/>
    </row>
    <row r="511" spans="1:13" x14ac:dyDescent="0.35">
      <c r="A511" s="16" t="s">
        <v>1720</v>
      </c>
      <c r="B511" s="25" t="s">
        <v>941</v>
      </c>
      <c r="C511" s="56" t="s">
        <v>5282</v>
      </c>
      <c r="D511" s="53" t="s">
        <v>5284</v>
      </c>
      <c r="E511" s="57" t="s">
        <v>5293</v>
      </c>
      <c r="F511" t="s">
        <v>4838</v>
      </c>
      <c r="G511" t="s">
        <v>4786</v>
      </c>
      <c r="I511"/>
      <c r="J511"/>
    </row>
    <row r="512" spans="1:13" x14ac:dyDescent="0.35">
      <c r="A512" s="16" t="s">
        <v>1722</v>
      </c>
      <c r="B512" s="25" t="s">
        <v>941</v>
      </c>
      <c r="C512" s="56" t="s">
        <v>5282</v>
      </c>
      <c r="D512" s="53" t="s">
        <v>5284</v>
      </c>
      <c r="E512" s="57" t="s">
        <v>5294</v>
      </c>
      <c r="F512" t="s">
        <v>4845</v>
      </c>
      <c r="G512" t="s">
        <v>4786</v>
      </c>
      <c r="I512"/>
      <c r="J512"/>
    </row>
    <row r="513" spans="1:10" x14ac:dyDescent="0.35">
      <c r="A513" s="16" t="s">
        <v>1724</v>
      </c>
      <c r="B513" s="25" t="s">
        <v>941</v>
      </c>
      <c r="C513" s="56" t="s">
        <v>5282</v>
      </c>
      <c r="D513" s="53" t="s">
        <v>5284</v>
      </c>
      <c r="E513" s="57" t="s">
        <v>4972</v>
      </c>
      <c r="F513" t="s">
        <v>4973</v>
      </c>
      <c r="G513" t="s">
        <v>4786</v>
      </c>
      <c r="I513"/>
      <c r="J513"/>
    </row>
    <row r="514" spans="1:10" x14ac:dyDescent="0.35">
      <c r="A514" s="16" t="s">
        <v>1726</v>
      </c>
      <c r="B514" s="25" t="s">
        <v>941</v>
      </c>
      <c r="C514" s="56" t="s">
        <v>5282</v>
      </c>
      <c r="D514" s="53" t="s">
        <v>5284</v>
      </c>
      <c r="E514" s="57" t="s">
        <v>5073</v>
      </c>
      <c r="F514" t="s">
        <v>4977</v>
      </c>
      <c r="G514" t="s">
        <v>5102</v>
      </c>
      <c r="I514"/>
      <c r="J514"/>
    </row>
    <row r="515" spans="1:10" x14ac:dyDescent="0.35">
      <c r="A515" s="16" t="s">
        <v>1728</v>
      </c>
      <c r="B515" s="25" t="s">
        <v>941</v>
      </c>
      <c r="C515" s="56" t="s">
        <v>5282</v>
      </c>
      <c r="D515" s="53" t="s">
        <v>5284</v>
      </c>
      <c r="E515" s="57" t="s">
        <v>4980</v>
      </c>
      <c r="F515" t="s">
        <v>4981</v>
      </c>
      <c r="G515" t="s">
        <v>4786</v>
      </c>
      <c r="I515"/>
      <c r="J515"/>
    </row>
    <row r="516" spans="1:10" x14ac:dyDescent="0.35">
      <c r="A516" s="16" t="s">
        <v>1730</v>
      </c>
      <c r="B516" s="25" t="s">
        <v>941</v>
      </c>
      <c r="C516" s="56" t="s">
        <v>5282</v>
      </c>
      <c r="D516" s="53" t="s">
        <v>5284</v>
      </c>
      <c r="E516" s="57" t="s">
        <v>4986</v>
      </c>
      <c r="F516" t="s">
        <v>4987</v>
      </c>
      <c r="G516" t="s">
        <v>4786</v>
      </c>
      <c r="I516"/>
      <c r="J516"/>
    </row>
    <row r="517" spans="1:10" x14ac:dyDescent="0.35">
      <c r="A517" s="16" t="s">
        <v>1732</v>
      </c>
      <c r="B517" s="25" t="s">
        <v>941</v>
      </c>
      <c r="C517" s="56" t="s">
        <v>5282</v>
      </c>
      <c r="D517" s="53" t="s">
        <v>5284</v>
      </c>
      <c r="E517" s="57" t="s">
        <v>2623</v>
      </c>
      <c r="F517" t="s">
        <v>5000</v>
      </c>
      <c r="G517" t="s">
        <v>4930</v>
      </c>
      <c r="I517"/>
      <c r="J517"/>
    </row>
    <row r="518" spans="1:10" x14ac:dyDescent="0.35">
      <c r="A518" s="16" t="s">
        <v>1734</v>
      </c>
      <c r="B518" s="25" t="s">
        <v>941</v>
      </c>
      <c r="C518" s="56" t="s">
        <v>5282</v>
      </c>
      <c r="D518" s="53" t="s">
        <v>5284</v>
      </c>
      <c r="E518" s="57" t="s">
        <v>5008</v>
      </c>
      <c r="F518" t="s">
        <v>5009</v>
      </c>
      <c r="G518" t="s">
        <v>4930</v>
      </c>
      <c r="I518"/>
      <c r="J518"/>
    </row>
    <row r="519" spans="1:10" x14ac:dyDescent="0.35">
      <c r="A519" s="16" t="s">
        <v>1736</v>
      </c>
      <c r="B519" s="25" t="s">
        <v>941</v>
      </c>
      <c r="C519" s="56" t="s">
        <v>5282</v>
      </c>
      <c r="D519" s="53" t="s">
        <v>4148</v>
      </c>
      <c r="E519" s="57" t="s">
        <v>2845</v>
      </c>
      <c r="F519" t="s">
        <v>2846</v>
      </c>
      <c r="I519"/>
      <c r="J519"/>
    </row>
    <row r="520" spans="1:10" x14ac:dyDescent="0.35">
      <c r="A520" s="16" t="s">
        <v>1738</v>
      </c>
      <c r="B520" s="25" t="s">
        <v>941</v>
      </c>
      <c r="C520" s="56" t="s">
        <v>5282</v>
      </c>
      <c r="D520" s="53" t="s">
        <v>4148</v>
      </c>
      <c r="E520" s="57" t="s">
        <v>2847</v>
      </c>
      <c r="F520" t="s">
        <v>2848</v>
      </c>
      <c r="I520"/>
      <c r="J520"/>
    </row>
    <row r="521" spans="1:10" x14ac:dyDescent="0.35">
      <c r="A521" s="16" t="s">
        <v>1740</v>
      </c>
      <c r="B521" s="25" t="s">
        <v>941</v>
      </c>
      <c r="C521" s="56" t="s">
        <v>5282</v>
      </c>
      <c r="D521" s="53" t="s">
        <v>4148</v>
      </c>
      <c r="E521" s="57" t="s">
        <v>4287</v>
      </c>
      <c r="F521" t="s">
        <v>3999</v>
      </c>
      <c r="G521" t="s">
        <v>5104</v>
      </c>
      <c r="I521"/>
      <c r="J521"/>
    </row>
    <row r="522" spans="1:10" x14ac:dyDescent="0.35">
      <c r="A522" s="16" t="s">
        <v>1742</v>
      </c>
      <c r="B522" s="25" t="s">
        <v>941</v>
      </c>
      <c r="C522" s="56" t="s">
        <v>5282</v>
      </c>
      <c r="D522" s="53" t="s">
        <v>4148</v>
      </c>
      <c r="E522" s="57" t="s">
        <v>4288</v>
      </c>
      <c r="F522" t="s">
        <v>4004</v>
      </c>
      <c r="G522" t="s">
        <v>5104</v>
      </c>
      <c r="I522"/>
      <c r="J522"/>
    </row>
    <row r="523" spans="1:10" x14ac:dyDescent="0.35">
      <c r="A523" s="16" t="s">
        <v>1744</v>
      </c>
      <c r="B523" s="25" t="s">
        <v>941</v>
      </c>
      <c r="C523" s="56" t="s">
        <v>5282</v>
      </c>
      <c r="D523" s="53" t="s">
        <v>4148</v>
      </c>
      <c r="E523" s="57" t="s">
        <v>4289</v>
      </c>
      <c r="F523" t="s">
        <v>3865</v>
      </c>
      <c r="I523"/>
      <c r="J523"/>
    </row>
    <row r="524" spans="1:10" x14ac:dyDescent="0.35">
      <c r="A524" s="16" t="s">
        <v>1746</v>
      </c>
      <c r="B524" s="25" t="s">
        <v>941</v>
      </c>
      <c r="C524" s="56" t="s">
        <v>5282</v>
      </c>
      <c r="D524" s="53" t="s">
        <v>4148</v>
      </c>
      <c r="E524" s="57" t="s">
        <v>3866</v>
      </c>
      <c r="F524" t="s">
        <v>3867</v>
      </c>
      <c r="I524"/>
      <c r="J524"/>
    </row>
    <row r="525" spans="1:10" x14ac:dyDescent="0.35">
      <c r="A525" s="16" t="s">
        <v>1748</v>
      </c>
      <c r="B525" s="25" t="s">
        <v>941</v>
      </c>
      <c r="C525" s="56" t="s">
        <v>5282</v>
      </c>
      <c r="D525" s="53" t="s">
        <v>4748</v>
      </c>
      <c r="E525" s="57" t="s">
        <v>5295</v>
      </c>
      <c r="F525" t="s">
        <v>2853</v>
      </c>
      <c r="I525"/>
      <c r="J525"/>
    </row>
    <row r="526" spans="1:10" x14ac:dyDescent="0.35">
      <c r="A526" s="16" t="s">
        <v>1750</v>
      </c>
      <c r="B526" s="25" t="s">
        <v>941</v>
      </c>
      <c r="C526" s="56" t="s">
        <v>5282</v>
      </c>
      <c r="D526" s="53" t="s">
        <v>4748</v>
      </c>
      <c r="E526" s="57" t="s">
        <v>5296</v>
      </c>
      <c r="F526" t="s">
        <v>2854</v>
      </c>
      <c r="I526"/>
      <c r="J526"/>
    </row>
    <row r="527" spans="1:10" x14ac:dyDescent="0.35">
      <c r="A527" s="16" t="s">
        <v>1752</v>
      </c>
      <c r="B527" s="25" t="s">
        <v>941</v>
      </c>
      <c r="C527" s="56" t="s">
        <v>5282</v>
      </c>
      <c r="D527" s="53" t="s">
        <v>4748</v>
      </c>
      <c r="E527" s="57" t="s">
        <v>5297</v>
      </c>
      <c r="F527" t="s">
        <v>5080</v>
      </c>
      <c r="G527" t="s">
        <v>4786</v>
      </c>
      <c r="I527"/>
      <c r="J527"/>
    </row>
    <row r="528" spans="1:10" x14ac:dyDescent="0.35">
      <c r="A528" s="16" t="s">
        <v>1754</v>
      </c>
      <c r="B528" s="25" t="s">
        <v>941</v>
      </c>
      <c r="C528" s="56" t="s">
        <v>5282</v>
      </c>
      <c r="D528" s="53" t="s">
        <v>4748</v>
      </c>
      <c r="E528" s="57" t="s">
        <v>5298</v>
      </c>
      <c r="F528" t="s">
        <v>5081</v>
      </c>
      <c r="G528" t="s">
        <v>4786</v>
      </c>
      <c r="I528"/>
      <c r="J528"/>
    </row>
    <row r="529" spans="1:10" x14ac:dyDescent="0.35">
      <c r="A529" s="16" t="s">
        <v>1756</v>
      </c>
      <c r="B529" s="25" t="s">
        <v>941</v>
      </c>
      <c r="C529" s="56" t="s">
        <v>5282</v>
      </c>
      <c r="D529" s="53" t="s">
        <v>4748</v>
      </c>
      <c r="E529" s="57" t="s">
        <v>5299</v>
      </c>
      <c r="F529" t="s">
        <v>2860</v>
      </c>
      <c r="G529" t="s">
        <v>4786</v>
      </c>
      <c r="I529"/>
      <c r="J529"/>
    </row>
    <row r="530" spans="1:10" x14ac:dyDescent="0.35">
      <c r="A530" s="16" t="s">
        <v>1758</v>
      </c>
      <c r="B530" s="25" t="s">
        <v>941</v>
      </c>
      <c r="C530" s="56" t="s">
        <v>5282</v>
      </c>
      <c r="D530" s="53" t="s">
        <v>4748</v>
      </c>
      <c r="E530" s="57" t="s">
        <v>5300</v>
      </c>
      <c r="F530" t="s">
        <v>5078</v>
      </c>
      <c r="G530" t="s">
        <v>4786</v>
      </c>
      <c r="I530"/>
      <c r="J530"/>
    </row>
    <row r="531" spans="1:10" x14ac:dyDescent="0.35">
      <c r="A531" s="16" t="s">
        <v>1760</v>
      </c>
      <c r="B531" s="25" t="s">
        <v>941</v>
      </c>
      <c r="C531" s="56" t="s">
        <v>5282</v>
      </c>
      <c r="D531" s="53" t="s">
        <v>4748</v>
      </c>
      <c r="E531" s="57" t="s">
        <v>5301</v>
      </c>
      <c r="F531" t="s">
        <v>5079</v>
      </c>
      <c r="G531" t="s">
        <v>4786</v>
      </c>
      <c r="I531"/>
      <c r="J531"/>
    </row>
    <row r="532" spans="1:10" x14ac:dyDescent="0.35">
      <c r="A532" s="16" t="s">
        <v>1762</v>
      </c>
      <c r="B532" s="25" t="s">
        <v>941</v>
      </c>
      <c r="C532" s="56" t="s">
        <v>5282</v>
      </c>
      <c r="D532" s="53" t="s">
        <v>4748</v>
      </c>
      <c r="E532" s="57" t="s">
        <v>5302</v>
      </c>
      <c r="F532" t="s">
        <v>2861</v>
      </c>
      <c r="G532" t="s">
        <v>4786</v>
      </c>
      <c r="I532"/>
      <c r="J532"/>
    </row>
    <row r="533" spans="1:10" x14ac:dyDescent="0.35">
      <c r="A533" s="16" t="s">
        <v>1764</v>
      </c>
      <c r="B533" s="25" t="s">
        <v>941</v>
      </c>
      <c r="C533" s="56" t="s">
        <v>5282</v>
      </c>
      <c r="D533" s="53" t="s">
        <v>4748</v>
      </c>
      <c r="E533" s="57" t="s">
        <v>5113</v>
      </c>
      <c r="F533" t="s">
        <v>5105</v>
      </c>
      <c r="G533" t="s">
        <v>4786</v>
      </c>
      <c r="I533"/>
      <c r="J533"/>
    </row>
    <row r="534" spans="1:10" x14ac:dyDescent="0.35">
      <c r="A534" s="16" t="s">
        <v>1766</v>
      </c>
      <c r="B534" s="25" t="s">
        <v>941</v>
      </c>
      <c r="C534" s="56" t="s">
        <v>5282</v>
      </c>
      <c r="D534" s="53" t="s">
        <v>4748</v>
      </c>
      <c r="E534" s="57" t="s">
        <v>5114</v>
      </c>
      <c r="F534" t="s">
        <v>5110</v>
      </c>
      <c r="G534" t="s">
        <v>4786</v>
      </c>
      <c r="I534"/>
      <c r="J534"/>
    </row>
    <row r="535" spans="1:10" x14ac:dyDescent="0.35">
      <c r="A535" s="16" t="s">
        <v>1768</v>
      </c>
      <c r="B535" s="25" t="s">
        <v>941</v>
      </c>
      <c r="C535" s="56" t="s">
        <v>5282</v>
      </c>
      <c r="D535" s="53" t="s">
        <v>5287</v>
      </c>
      <c r="E535" s="57" t="s">
        <v>5158</v>
      </c>
      <c r="F535" t="s">
        <v>5173</v>
      </c>
      <c r="G535" t="s">
        <v>5129</v>
      </c>
      <c r="I535"/>
      <c r="J535"/>
    </row>
    <row r="536" spans="1:10" x14ac:dyDescent="0.35">
      <c r="A536" s="16" t="s">
        <v>1770</v>
      </c>
      <c r="B536" s="25" t="s">
        <v>941</v>
      </c>
      <c r="C536" s="56" t="s">
        <v>5282</v>
      </c>
      <c r="D536" s="53" t="s">
        <v>5287</v>
      </c>
      <c r="E536" s="57" t="s">
        <v>5160</v>
      </c>
      <c r="F536" t="s">
        <v>5174</v>
      </c>
      <c r="G536" t="s">
        <v>5129</v>
      </c>
      <c r="I536"/>
      <c r="J536"/>
    </row>
    <row r="537" spans="1:10" x14ac:dyDescent="0.35">
      <c r="A537" s="16" t="s">
        <v>1772</v>
      </c>
      <c r="B537" s="25" t="s">
        <v>941</v>
      </c>
      <c r="C537" s="56" t="s">
        <v>5282</v>
      </c>
      <c r="D537" s="53" t="s">
        <v>5287</v>
      </c>
      <c r="E537" s="57" t="s">
        <v>5159</v>
      </c>
      <c r="F537" t="s">
        <v>5175</v>
      </c>
      <c r="G537" t="s">
        <v>5129</v>
      </c>
      <c r="I537"/>
      <c r="J537"/>
    </row>
    <row r="538" spans="1:10" x14ac:dyDescent="0.35">
      <c r="A538" s="16" t="s">
        <v>1774</v>
      </c>
      <c r="B538" s="25" t="s">
        <v>941</v>
      </c>
      <c r="C538" s="56" t="s">
        <v>5282</v>
      </c>
      <c r="D538" s="53" t="s">
        <v>5287</v>
      </c>
      <c r="E538" s="57" t="s">
        <v>5161</v>
      </c>
      <c r="F538" t="s">
        <v>5176</v>
      </c>
      <c r="G538" t="s">
        <v>5129</v>
      </c>
      <c r="I538"/>
      <c r="J538"/>
    </row>
    <row r="539" spans="1:10" x14ac:dyDescent="0.35">
      <c r="A539" s="16" t="s">
        <v>1776</v>
      </c>
      <c r="B539" s="25" t="s">
        <v>941</v>
      </c>
      <c r="C539" s="56" t="s">
        <v>5282</v>
      </c>
      <c r="D539" s="53" t="s">
        <v>5287</v>
      </c>
      <c r="E539" s="57" t="s">
        <v>5178</v>
      </c>
      <c r="F539" t="s">
        <v>5177</v>
      </c>
      <c r="G539" t="s">
        <v>5129</v>
      </c>
      <c r="I539"/>
      <c r="J539"/>
    </row>
    <row r="540" spans="1:10" x14ac:dyDescent="0.35">
      <c r="A540" s="16" t="s">
        <v>1778</v>
      </c>
      <c r="B540" s="25" t="s">
        <v>941</v>
      </c>
      <c r="C540" s="56" t="s">
        <v>5282</v>
      </c>
      <c r="D540" s="53" t="s">
        <v>5287</v>
      </c>
      <c r="E540" s="57" t="s">
        <v>5163</v>
      </c>
      <c r="F540" t="s">
        <v>5162</v>
      </c>
      <c r="G540" t="s">
        <v>5129</v>
      </c>
      <c r="I540"/>
      <c r="J540"/>
    </row>
    <row r="541" spans="1:10" x14ac:dyDescent="0.35">
      <c r="A541" s="16" t="s">
        <v>1780</v>
      </c>
      <c r="B541" s="25" t="s">
        <v>941</v>
      </c>
      <c r="C541" s="56" t="s">
        <v>5282</v>
      </c>
      <c r="D541" s="53" t="s">
        <v>5287</v>
      </c>
      <c r="E541" s="57" t="s">
        <v>5304</v>
      </c>
      <c r="F541" t="s">
        <v>2867</v>
      </c>
      <c r="I541"/>
      <c r="J541"/>
    </row>
    <row r="542" spans="1:10" x14ac:dyDescent="0.35">
      <c r="A542" s="16" t="s">
        <v>1782</v>
      </c>
      <c r="B542" s="25" t="s">
        <v>941</v>
      </c>
      <c r="C542" s="56" t="s">
        <v>5282</v>
      </c>
      <c r="D542" s="53" t="s">
        <v>5287</v>
      </c>
      <c r="E542" s="57" t="s">
        <v>5305</v>
      </c>
      <c r="F542" t="s">
        <v>2871</v>
      </c>
      <c r="I542"/>
      <c r="J542"/>
    </row>
    <row r="543" spans="1:10" x14ac:dyDescent="0.35">
      <c r="A543" s="16" t="s">
        <v>1784</v>
      </c>
      <c r="B543" s="25" t="s">
        <v>941</v>
      </c>
      <c r="C543" s="56" t="s">
        <v>5282</v>
      </c>
      <c r="D543" s="53" t="s">
        <v>5287</v>
      </c>
      <c r="E543" s="57" t="s">
        <v>5134</v>
      </c>
      <c r="F543" t="s">
        <v>5164</v>
      </c>
      <c r="G543" t="s">
        <v>5129</v>
      </c>
      <c r="I543"/>
      <c r="J543"/>
    </row>
    <row r="544" spans="1:10" x14ac:dyDescent="0.35">
      <c r="A544" s="16" t="s">
        <v>1786</v>
      </c>
      <c r="B544" s="25" t="s">
        <v>941</v>
      </c>
      <c r="C544" s="56" t="s">
        <v>5282</v>
      </c>
      <c r="D544" s="53" t="s">
        <v>5287</v>
      </c>
      <c r="E544" s="57" t="s">
        <v>5133</v>
      </c>
      <c r="F544" t="s">
        <v>5165</v>
      </c>
      <c r="G544" t="s">
        <v>5129</v>
      </c>
      <c r="I544"/>
      <c r="J544"/>
    </row>
    <row r="545" spans="1:10" x14ac:dyDescent="0.35">
      <c r="A545" s="16" t="s">
        <v>1788</v>
      </c>
      <c r="B545" s="25" t="s">
        <v>941</v>
      </c>
      <c r="C545" s="56" t="s">
        <v>5282</v>
      </c>
      <c r="D545" s="53" t="s">
        <v>5287</v>
      </c>
      <c r="E545" s="57" t="s">
        <v>5132</v>
      </c>
      <c r="F545" t="s">
        <v>5166</v>
      </c>
      <c r="G545" t="s">
        <v>5129</v>
      </c>
      <c r="I545"/>
      <c r="J545"/>
    </row>
    <row r="546" spans="1:10" x14ac:dyDescent="0.35">
      <c r="A546" s="16" t="s">
        <v>1790</v>
      </c>
      <c r="B546" s="25" t="s">
        <v>941</v>
      </c>
      <c r="C546" s="56" t="s">
        <v>5282</v>
      </c>
      <c r="D546" s="53" t="s">
        <v>5287</v>
      </c>
      <c r="E546" s="57" t="s">
        <v>5131</v>
      </c>
      <c r="F546" t="s">
        <v>5167</v>
      </c>
      <c r="G546" t="s">
        <v>5129</v>
      </c>
      <c r="I546"/>
      <c r="J546"/>
    </row>
    <row r="547" spans="1:10" x14ac:dyDescent="0.35">
      <c r="A547" s="16" t="s">
        <v>1792</v>
      </c>
      <c r="B547" s="25" t="s">
        <v>941</v>
      </c>
      <c r="C547" s="56" t="s">
        <v>5282</v>
      </c>
      <c r="D547" s="53" t="s">
        <v>5287</v>
      </c>
      <c r="E547" s="57" t="s">
        <v>5130</v>
      </c>
      <c r="F547" t="s">
        <v>5168</v>
      </c>
      <c r="G547" t="s">
        <v>5129</v>
      </c>
      <c r="I547"/>
      <c r="J547"/>
    </row>
    <row r="548" spans="1:10" x14ac:dyDescent="0.35">
      <c r="A548" s="16" t="s">
        <v>1794</v>
      </c>
      <c r="B548" s="25" t="s">
        <v>941</v>
      </c>
      <c r="C548" s="56" t="s">
        <v>5282</v>
      </c>
      <c r="D548" s="53" t="s">
        <v>5287</v>
      </c>
      <c r="E548" s="57" t="s">
        <v>5135</v>
      </c>
      <c r="F548" t="s">
        <v>5169</v>
      </c>
      <c r="G548" t="s">
        <v>5129</v>
      </c>
      <c r="I548"/>
      <c r="J548"/>
    </row>
    <row r="549" spans="1:10" x14ac:dyDescent="0.35">
      <c r="A549" s="16" t="s">
        <v>1796</v>
      </c>
      <c r="B549" s="25" t="s">
        <v>941</v>
      </c>
      <c r="C549" s="56" t="s">
        <v>5282</v>
      </c>
      <c r="D549" s="53" t="s">
        <v>5287</v>
      </c>
      <c r="E549" s="57" t="s">
        <v>5136</v>
      </c>
      <c r="F549" t="s">
        <v>5170</v>
      </c>
      <c r="G549" t="s">
        <v>5129</v>
      </c>
      <c r="I549"/>
      <c r="J549"/>
    </row>
    <row r="550" spans="1:10" x14ac:dyDescent="0.35">
      <c r="A550" s="16" t="s">
        <v>1798</v>
      </c>
      <c r="B550" s="25" t="s">
        <v>941</v>
      </c>
      <c r="C550" s="56" t="s">
        <v>5282</v>
      </c>
      <c r="D550" s="53" t="s">
        <v>5287</v>
      </c>
      <c r="E550" s="57" t="s">
        <v>5137</v>
      </c>
      <c r="F550" t="s">
        <v>5171</v>
      </c>
      <c r="G550" t="s">
        <v>5129</v>
      </c>
      <c r="I550"/>
      <c r="J550"/>
    </row>
    <row r="551" spans="1:10" x14ac:dyDescent="0.35">
      <c r="A551" s="16" t="s">
        <v>1800</v>
      </c>
      <c r="B551" s="25" t="s">
        <v>941</v>
      </c>
      <c r="C551" s="56" t="s">
        <v>5282</v>
      </c>
      <c r="D551" s="53" t="s">
        <v>5287</v>
      </c>
      <c r="E551" s="57" t="s">
        <v>5138</v>
      </c>
      <c r="F551" t="s">
        <v>5172</v>
      </c>
      <c r="G551" t="s">
        <v>5129</v>
      </c>
      <c r="I551"/>
      <c r="J551"/>
    </row>
    <row r="552" spans="1:10" x14ac:dyDescent="0.35">
      <c r="A552" s="16" t="s">
        <v>1802</v>
      </c>
      <c r="B552" s="25" t="s">
        <v>941</v>
      </c>
      <c r="C552" s="56" t="s">
        <v>5282</v>
      </c>
      <c r="D552" s="53" t="s">
        <v>4748</v>
      </c>
      <c r="E552" s="57" t="s">
        <v>5303</v>
      </c>
      <c r="F552" t="s">
        <v>2875</v>
      </c>
      <c r="I552"/>
      <c r="J552"/>
    </row>
    <row r="553" spans="1:10" x14ac:dyDescent="0.35">
      <c r="A553" s="16" t="s">
        <v>1804</v>
      </c>
      <c r="B553" s="25" t="s">
        <v>941</v>
      </c>
      <c r="C553" s="56" t="s">
        <v>5282</v>
      </c>
      <c r="D553" s="53" t="s">
        <v>4366</v>
      </c>
      <c r="E553" s="57" t="s">
        <v>5306</v>
      </c>
      <c r="F553" t="s">
        <v>4365</v>
      </c>
      <c r="I553"/>
      <c r="J553"/>
    </row>
    <row r="554" spans="1:10" x14ac:dyDescent="0.35">
      <c r="A554" s="16" t="s">
        <v>1806</v>
      </c>
      <c r="B554" s="25" t="s">
        <v>941</v>
      </c>
      <c r="C554" s="56" t="s">
        <v>5282</v>
      </c>
      <c r="D554" s="53" t="s">
        <v>4366</v>
      </c>
      <c r="E554" s="57" t="s">
        <v>5307</v>
      </c>
      <c r="F554" t="s">
        <v>5240</v>
      </c>
      <c r="G554" t="s">
        <v>5236</v>
      </c>
      <c r="I554"/>
      <c r="J554"/>
    </row>
    <row r="555" spans="1:10" x14ac:dyDescent="0.35">
      <c r="A555" s="16" t="s">
        <v>1808</v>
      </c>
      <c r="B555" s="25" t="s">
        <v>941</v>
      </c>
      <c r="C555" s="56" t="s">
        <v>5282</v>
      </c>
      <c r="D555" s="53" t="s">
        <v>4366</v>
      </c>
      <c r="E555" s="57" t="s">
        <v>5308</v>
      </c>
      <c r="F555" t="s">
        <v>5241</v>
      </c>
      <c r="G555" t="s">
        <v>5236</v>
      </c>
      <c r="I555"/>
      <c r="J555"/>
    </row>
    <row r="556" spans="1:10" x14ac:dyDescent="0.35">
      <c r="A556" s="16" t="s">
        <v>1810</v>
      </c>
      <c r="B556" s="25" t="s">
        <v>941</v>
      </c>
      <c r="C556" s="56" t="s">
        <v>5282</v>
      </c>
      <c r="D556" s="53" t="s">
        <v>4366</v>
      </c>
      <c r="E556" s="57" t="s">
        <v>5016</v>
      </c>
      <c r="F556" t="s">
        <v>5017</v>
      </c>
      <c r="G556" t="s">
        <v>4930</v>
      </c>
      <c r="I556"/>
      <c r="J556"/>
    </row>
    <row r="557" spans="1:10" x14ac:dyDescent="0.35">
      <c r="A557" s="16" t="s">
        <v>1812</v>
      </c>
      <c r="B557" s="25" t="s">
        <v>941</v>
      </c>
      <c r="C557" s="56" t="s">
        <v>5282</v>
      </c>
      <c r="D557" s="53" t="s">
        <v>4366</v>
      </c>
      <c r="E557" s="57" t="s">
        <v>5019</v>
      </c>
      <c r="F557" t="s">
        <v>5018</v>
      </c>
      <c r="G557" t="s">
        <v>4930</v>
      </c>
      <c r="I557"/>
      <c r="J557"/>
    </row>
    <row r="558" spans="1:10" x14ac:dyDescent="0.35">
      <c r="A558" s="16" t="s">
        <v>1814</v>
      </c>
      <c r="B558" s="25" t="s">
        <v>941</v>
      </c>
      <c r="C558" s="56" t="s">
        <v>5282</v>
      </c>
      <c r="D558" s="53" t="s">
        <v>4366</v>
      </c>
      <c r="E558" s="57" t="s">
        <v>5020</v>
      </c>
      <c r="F558" t="s">
        <v>5021</v>
      </c>
      <c r="G558" t="s">
        <v>5242</v>
      </c>
      <c r="I558"/>
      <c r="J558"/>
    </row>
    <row r="559" spans="1:10" x14ac:dyDescent="0.35">
      <c r="A559" s="16" t="s">
        <v>1816</v>
      </c>
      <c r="B559" s="25" t="s">
        <v>941</v>
      </c>
      <c r="C559" s="56" t="s">
        <v>5282</v>
      </c>
      <c r="D559" s="53" t="s">
        <v>4746</v>
      </c>
      <c r="E559" s="57" t="s">
        <v>3871</v>
      </c>
      <c r="F559" t="s">
        <v>3872</v>
      </c>
      <c r="G559" t="s">
        <v>4930</v>
      </c>
      <c r="I559"/>
      <c r="J559"/>
    </row>
    <row r="560" spans="1:10" x14ac:dyDescent="0.35">
      <c r="A560" s="16" t="s">
        <v>1818</v>
      </c>
      <c r="B560" s="25" t="s">
        <v>941</v>
      </c>
      <c r="C560" s="56" t="s">
        <v>5282</v>
      </c>
      <c r="D560" s="53" t="s">
        <v>4746</v>
      </c>
      <c r="E560" s="57" t="s">
        <v>5309</v>
      </c>
      <c r="F560" t="s">
        <v>3873</v>
      </c>
      <c r="G560" t="s">
        <v>4930</v>
      </c>
      <c r="I560"/>
      <c r="J560"/>
    </row>
    <row r="561" spans="1:10" x14ac:dyDescent="0.35">
      <c r="A561" s="16" t="s">
        <v>1820</v>
      </c>
      <c r="B561" s="25" t="s">
        <v>941</v>
      </c>
      <c r="C561" s="56" t="s">
        <v>5282</v>
      </c>
      <c r="D561" s="53" t="s">
        <v>4746</v>
      </c>
      <c r="E561" s="57" t="s">
        <v>3884</v>
      </c>
      <c r="F561" t="s">
        <v>3886</v>
      </c>
      <c r="G561" t="s">
        <v>4930</v>
      </c>
      <c r="I561"/>
      <c r="J561"/>
    </row>
    <row r="562" spans="1:10" x14ac:dyDescent="0.35">
      <c r="A562" s="16" t="s">
        <v>1822</v>
      </c>
      <c r="B562" s="25" t="s">
        <v>941</v>
      </c>
      <c r="C562" s="56" t="s">
        <v>5282</v>
      </c>
      <c r="D562" s="53" t="s">
        <v>4746</v>
      </c>
      <c r="E562" s="57" t="s">
        <v>3885</v>
      </c>
      <c r="F562" t="s">
        <v>3887</v>
      </c>
      <c r="G562" t="s">
        <v>4930</v>
      </c>
      <c r="I562"/>
      <c r="J562"/>
    </row>
    <row r="563" spans="1:10" x14ac:dyDescent="0.35">
      <c r="A563" s="16" t="s">
        <v>1824</v>
      </c>
      <c r="B563" s="25" t="s">
        <v>941</v>
      </c>
      <c r="C563" s="56" t="s">
        <v>5282</v>
      </c>
      <c r="D563" s="53" t="s">
        <v>4747</v>
      </c>
      <c r="E563" s="57" t="s">
        <v>3888</v>
      </c>
      <c r="F563" t="s">
        <v>3889</v>
      </c>
      <c r="I563"/>
      <c r="J563"/>
    </row>
    <row r="564" spans="1:10" x14ac:dyDescent="0.35">
      <c r="A564" s="16" t="s">
        <v>1826</v>
      </c>
      <c r="B564" s="25" t="s">
        <v>941</v>
      </c>
      <c r="C564" s="56" t="s">
        <v>5282</v>
      </c>
      <c r="D564" s="53" t="s">
        <v>4747</v>
      </c>
      <c r="E564" s="57" t="s">
        <v>5310</v>
      </c>
      <c r="F564" t="s">
        <v>3892</v>
      </c>
      <c r="I564"/>
      <c r="J564"/>
    </row>
    <row r="565" spans="1:10" x14ac:dyDescent="0.35">
      <c r="A565" s="16" t="s">
        <v>1828</v>
      </c>
      <c r="B565" s="25" t="s">
        <v>941</v>
      </c>
      <c r="C565" s="56" t="s">
        <v>5282</v>
      </c>
      <c r="D565" s="53" t="s">
        <v>4747</v>
      </c>
      <c r="E565" s="57" t="s">
        <v>5311</v>
      </c>
      <c r="F565" t="s">
        <v>3893</v>
      </c>
      <c r="I565"/>
      <c r="J565"/>
    </row>
    <row r="566" spans="1:10" x14ac:dyDescent="0.35">
      <c r="A566" s="16" t="s">
        <v>1830</v>
      </c>
      <c r="B566" s="25" t="s">
        <v>941</v>
      </c>
      <c r="C566" s="56" t="s">
        <v>5282</v>
      </c>
      <c r="D566" s="53" t="s">
        <v>4747</v>
      </c>
      <c r="E566" s="57" t="s">
        <v>5312</v>
      </c>
      <c r="F566" t="s">
        <v>3894</v>
      </c>
      <c r="I566"/>
      <c r="J566"/>
    </row>
    <row r="567" spans="1:10" x14ac:dyDescent="0.35">
      <c r="A567" s="16" t="s">
        <v>1832</v>
      </c>
      <c r="B567" s="25" t="s">
        <v>941</v>
      </c>
      <c r="C567" s="56" t="s">
        <v>5282</v>
      </c>
      <c r="D567" s="53" t="s">
        <v>4747</v>
      </c>
      <c r="E567" s="57" t="s">
        <v>5313</v>
      </c>
      <c r="F567" t="s">
        <v>3895</v>
      </c>
      <c r="I567"/>
      <c r="J567"/>
    </row>
    <row r="568" spans="1:10" x14ac:dyDescent="0.35">
      <c r="A568" s="16" t="s">
        <v>1834</v>
      </c>
      <c r="B568" s="25" t="s">
        <v>941</v>
      </c>
      <c r="C568" s="56" t="s">
        <v>5282</v>
      </c>
      <c r="D568" s="53" t="s">
        <v>4747</v>
      </c>
      <c r="E568" s="57" t="s">
        <v>5314</v>
      </c>
      <c r="F568" t="s">
        <v>3896</v>
      </c>
      <c r="I568"/>
      <c r="J568"/>
    </row>
    <row r="569" spans="1:10" x14ac:dyDescent="0.35">
      <c r="A569" s="16" t="s">
        <v>1836</v>
      </c>
      <c r="B569" s="25" t="s">
        <v>941</v>
      </c>
      <c r="C569" s="56" t="s">
        <v>5282</v>
      </c>
      <c r="D569" s="53" t="s">
        <v>4747</v>
      </c>
      <c r="E569" s="57" t="s">
        <v>5315</v>
      </c>
      <c r="F569" t="s">
        <v>3897</v>
      </c>
      <c r="I569"/>
      <c r="J569"/>
    </row>
    <row r="570" spans="1:10" x14ac:dyDescent="0.35">
      <c r="A570" s="16" t="s">
        <v>1838</v>
      </c>
      <c r="B570" s="25" t="s">
        <v>941</v>
      </c>
      <c r="C570" s="56" t="s">
        <v>5282</v>
      </c>
      <c r="D570" s="53" t="s">
        <v>4747</v>
      </c>
      <c r="E570" s="57" t="s">
        <v>5316</v>
      </c>
      <c r="F570" t="s">
        <v>3898</v>
      </c>
      <c r="I570"/>
      <c r="J570"/>
    </row>
    <row r="571" spans="1:10" x14ac:dyDescent="0.35">
      <c r="A571" s="16" t="s">
        <v>1840</v>
      </c>
      <c r="B571" s="25" t="s">
        <v>941</v>
      </c>
      <c r="C571" s="56" t="s">
        <v>5282</v>
      </c>
      <c r="D571" s="53" t="s">
        <v>4747</v>
      </c>
      <c r="E571" s="57" t="s">
        <v>5317</v>
      </c>
      <c r="F571" t="s">
        <v>3899</v>
      </c>
      <c r="I571"/>
      <c r="J571"/>
    </row>
    <row r="572" spans="1:10" x14ac:dyDescent="0.35">
      <c r="A572" s="16" t="s">
        <v>1842</v>
      </c>
      <c r="B572" s="25" t="s">
        <v>941</v>
      </c>
      <c r="C572" s="59" t="s">
        <v>5372</v>
      </c>
      <c r="D572" s="53" t="s">
        <v>4150</v>
      </c>
      <c r="E572" s="60" t="s">
        <v>5373</v>
      </c>
      <c r="F572" t="s">
        <v>2910</v>
      </c>
      <c r="G572" t="s">
        <v>5103</v>
      </c>
      <c r="I572"/>
      <c r="J572"/>
    </row>
    <row r="573" spans="1:10" x14ac:dyDescent="0.35">
      <c r="A573" s="16" t="s">
        <v>1844</v>
      </c>
      <c r="B573" s="25" t="s">
        <v>941</v>
      </c>
      <c r="C573" s="59" t="s">
        <v>5372</v>
      </c>
      <c r="D573" s="53" t="s">
        <v>4150</v>
      </c>
      <c r="E573" s="60" t="s">
        <v>5374</v>
      </c>
      <c r="F573" t="s">
        <v>2913</v>
      </c>
      <c r="G573" t="s">
        <v>5103</v>
      </c>
      <c r="I573"/>
      <c r="J573"/>
    </row>
    <row r="574" spans="1:10" x14ac:dyDescent="0.35">
      <c r="A574" s="16" t="s">
        <v>1846</v>
      </c>
      <c r="B574" s="25" t="s">
        <v>941</v>
      </c>
      <c r="C574" s="59" t="s">
        <v>5372</v>
      </c>
      <c r="D574" s="53" t="s">
        <v>4150</v>
      </c>
      <c r="E574" s="60" t="s">
        <v>5375</v>
      </c>
      <c r="F574" t="s">
        <v>2915</v>
      </c>
      <c r="G574" t="s">
        <v>4930</v>
      </c>
      <c r="I574"/>
      <c r="J574"/>
    </row>
    <row r="575" spans="1:10" x14ac:dyDescent="0.35">
      <c r="A575" s="16" t="s">
        <v>1848</v>
      </c>
      <c r="B575" s="25" t="s">
        <v>941</v>
      </c>
      <c r="C575" s="59" t="s">
        <v>5372</v>
      </c>
      <c r="D575" s="53" t="s">
        <v>4150</v>
      </c>
      <c r="E575" s="60" t="s">
        <v>5376</v>
      </c>
      <c r="F575" t="s">
        <v>2919</v>
      </c>
      <c r="G575" t="s">
        <v>4930</v>
      </c>
      <c r="I575"/>
      <c r="J575"/>
    </row>
    <row r="576" spans="1:10" x14ac:dyDescent="0.35">
      <c r="A576" s="16" t="s">
        <v>1850</v>
      </c>
      <c r="B576" s="25" t="s">
        <v>941</v>
      </c>
      <c r="C576" s="59" t="s">
        <v>5372</v>
      </c>
      <c r="D576" s="53" t="s">
        <v>4150</v>
      </c>
      <c r="E576" s="60" t="s">
        <v>5377</v>
      </c>
      <c r="F576" t="s">
        <v>2922</v>
      </c>
      <c r="I576"/>
      <c r="J576"/>
    </row>
    <row r="577" spans="1:13" x14ac:dyDescent="0.35">
      <c r="A577" s="16" t="s">
        <v>1852</v>
      </c>
      <c r="B577" s="25" t="s">
        <v>941</v>
      </c>
      <c r="C577" s="59" t="s">
        <v>5372</v>
      </c>
      <c r="D577" s="53" t="s">
        <v>4150</v>
      </c>
      <c r="E577" s="60" t="s">
        <v>5378</v>
      </c>
      <c r="F577" t="s">
        <v>2925</v>
      </c>
      <c r="G577" t="s">
        <v>4930</v>
      </c>
      <c r="I577"/>
      <c r="J577"/>
    </row>
    <row r="578" spans="1:13" x14ac:dyDescent="0.35">
      <c r="A578" s="16" t="s">
        <v>1854</v>
      </c>
      <c r="B578" s="25" t="s">
        <v>941</v>
      </c>
      <c r="C578" s="59" t="s">
        <v>5372</v>
      </c>
      <c r="D578" s="53" t="s">
        <v>4150</v>
      </c>
      <c r="E578" s="60" t="s">
        <v>5379</v>
      </c>
      <c r="F578" t="s">
        <v>1322</v>
      </c>
      <c r="G578" t="s">
        <v>5103</v>
      </c>
      <c r="I578"/>
      <c r="J578"/>
    </row>
    <row r="579" spans="1:13" x14ac:dyDescent="0.35">
      <c r="A579" s="16" t="s">
        <v>1856</v>
      </c>
      <c r="B579" s="25" t="s">
        <v>941</v>
      </c>
      <c r="C579" s="59" t="s">
        <v>5372</v>
      </c>
      <c r="D579" s="53" t="s">
        <v>4150</v>
      </c>
      <c r="E579" s="60" t="s">
        <v>5380</v>
      </c>
      <c r="F579" t="s">
        <v>2929</v>
      </c>
      <c r="I579"/>
      <c r="J579"/>
    </row>
    <row r="580" spans="1:13" x14ac:dyDescent="0.35">
      <c r="A580" s="16" t="s">
        <v>1858</v>
      </c>
      <c r="B580" s="25" t="s">
        <v>941</v>
      </c>
      <c r="C580" s="59" t="s">
        <v>5372</v>
      </c>
      <c r="D580" s="53" t="s">
        <v>4150</v>
      </c>
      <c r="E580" s="60" t="s">
        <v>5381</v>
      </c>
      <c r="F580" t="s">
        <v>2931</v>
      </c>
      <c r="I580"/>
      <c r="J580"/>
    </row>
    <row r="581" spans="1:13" x14ac:dyDescent="0.35">
      <c r="A581" s="16" t="s">
        <v>1860</v>
      </c>
      <c r="B581" s="25" t="s">
        <v>941</v>
      </c>
      <c r="C581" s="59" t="s">
        <v>5372</v>
      </c>
      <c r="D581" s="53" t="s">
        <v>4150</v>
      </c>
      <c r="E581" s="60" t="s">
        <v>5382</v>
      </c>
      <c r="F581" t="s">
        <v>2933</v>
      </c>
      <c r="I581"/>
      <c r="J581"/>
    </row>
    <row r="582" spans="1:13" x14ac:dyDescent="0.35">
      <c r="A582" s="16" t="s">
        <v>1862</v>
      </c>
      <c r="B582" s="25" t="s">
        <v>941</v>
      </c>
      <c r="C582" s="59" t="s">
        <v>5372</v>
      </c>
      <c r="D582" s="53" t="s">
        <v>4150</v>
      </c>
      <c r="E582" s="60" t="s">
        <v>5383</v>
      </c>
      <c r="F582" t="s">
        <v>2934</v>
      </c>
      <c r="I582"/>
      <c r="J582"/>
    </row>
    <row r="583" spans="1:13" x14ac:dyDescent="0.35">
      <c r="A583" s="16" t="s">
        <v>1864</v>
      </c>
      <c r="B583" s="25" t="s">
        <v>941</v>
      </c>
      <c r="C583" s="59" t="s">
        <v>5372</v>
      </c>
      <c r="D583" s="53" t="s">
        <v>4150</v>
      </c>
      <c r="E583" s="60" t="s">
        <v>5384</v>
      </c>
      <c r="F583" t="s">
        <v>2935</v>
      </c>
      <c r="I583"/>
      <c r="J583"/>
    </row>
    <row r="584" spans="1:13" x14ac:dyDescent="0.35">
      <c r="A584" s="16" t="s">
        <v>1866</v>
      </c>
      <c r="B584" s="25" t="s">
        <v>941</v>
      </c>
      <c r="C584" s="59" t="s">
        <v>5372</v>
      </c>
      <c r="D584" s="53" t="s">
        <v>4150</v>
      </c>
      <c r="E584" s="60" t="s">
        <v>4290</v>
      </c>
      <c r="F584" t="s">
        <v>2973</v>
      </c>
      <c r="G584" t="s">
        <v>5104</v>
      </c>
      <c r="I584"/>
      <c r="J584"/>
    </row>
    <row r="585" spans="1:13" x14ac:dyDescent="0.35">
      <c r="A585" s="16" t="s">
        <v>1868</v>
      </c>
      <c r="B585" s="25" t="s">
        <v>941</v>
      </c>
      <c r="C585" s="59" t="s">
        <v>5372</v>
      </c>
      <c r="D585" s="53" t="s">
        <v>4150</v>
      </c>
      <c r="E585" s="60" t="s">
        <v>4291</v>
      </c>
      <c r="F585" t="s">
        <v>2975</v>
      </c>
      <c r="G585" t="s">
        <v>5103</v>
      </c>
      <c r="I585"/>
      <c r="J585"/>
    </row>
    <row r="586" spans="1:13" x14ac:dyDescent="0.35">
      <c r="A586" s="16" t="s">
        <v>1870</v>
      </c>
      <c r="B586" s="25" t="s">
        <v>941</v>
      </c>
      <c r="C586" s="59" t="s">
        <v>5372</v>
      </c>
      <c r="D586" s="53" t="s">
        <v>4150</v>
      </c>
      <c r="E586" s="60" t="s">
        <v>4292</v>
      </c>
      <c r="F586" t="s">
        <v>2977</v>
      </c>
      <c r="G586" t="s">
        <v>5103</v>
      </c>
      <c r="I586"/>
      <c r="J586"/>
    </row>
    <row r="587" spans="1:13" x14ac:dyDescent="0.35">
      <c r="A587" s="16" t="s">
        <v>1872</v>
      </c>
      <c r="B587" s="25" t="s">
        <v>941</v>
      </c>
      <c r="C587" s="59" t="s">
        <v>5372</v>
      </c>
      <c r="D587" s="53" t="s">
        <v>4150</v>
      </c>
      <c r="E587" s="60" t="s">
        <v>4293</v>
      </c>
      <c r="F587" t="s">
        <v>2979</v>
      </c>
      <c r="G587" t="s">
        <v>5104</v>
      </c>
      <c r="I587"/>
      <c r="J587"/>
    </row>
    <row r="588" spans="1:13" x14ac:dyDescent="0.35">
      <c r="A588" s="16" t="s">
        <v>1874</v>
      </c>
      <c r="B588" s="25" t="s">
        <v>941</v>
      </c>
      <c r="C588" s="59" t="s">
        <v>5372</v>
      </c>
      <c r="D588" s="53" t="s">
        <v>4150</v>
      </c>
      <c r="E588" s="60" t="s">
        <v>5525</v>
      </c>
      <c r="F588" s="50" t="s">
        <v>5524</v>
      </c>
      <c r="I588"/>
      <c r="J588"/>
      <c r="M588" s="50" t="s">
        <v>5491</v>
      </c>
    </row>
    <row r="589" spans="1:13" x14ac:dyDescent="0.35">
      <c r="A589" s="16" t="s">
        <v>1876</v>
      </c>
      <c r="B589" s="25" t="s">
        <v>941</v>
      </c>
      <c r="C589" s="59" t="s">
        <v>5372</v>
      </c>
      <c r="D589" s="53" t="s">
        <v>4150</v>
      </c>
      <c r="E589" s="60" t="s">
        <v>5527</v>
      </c>
      <c r="F589" s="50" t="s">
        <v>5526</v>
      </c>
      <c r="G589" t="s">
        <v>5236</v>
      </c>
      <c r="I589"/>
      <c r="J589"/>
      <c r="M589" s="50" t="s">
        <v>5491</v>
      </c>
    </row>
    <row r="590" spans="1:13" x14ac:dyDescent="0.35">
      <c r="A590" s="16" t="s">
        <v>1878</v>
      </c>
      <c r="B590" s="25" t="s">
        <v>941</v>
      </c>
      <c r="C590" s="59" t="s">
        <v>5372</v>
      </c>
      <c r="D590" s="53" t="s">
        <v>4150</v>
      </c>
      <c r="E590" s="60" t="s">
        <v>5529</v>
      </c>
      <c r="F590" s="50" t="s">
        <v>5528</v>
      </c>
      <c r="I590"/>
      <c r="J590"/>
      <c r="M590" s="50" t="s">
        <v>5491</v>
      </c>
    </row>
    <row r="591" spans="1:13" x14ac:dyDescent="0.35">
      <c r="A591" s="16" t="s">
        <v>1880</v>
      </c>
      <c r="B591" s="25" t="s">
        <v>941</v>
      </c>
      <c r="C591" s="59" t="s">
        <v>5372</v>
      </c>
      <c r="D591" s="53" t="s">
        <v>4150</v>
      </c>
      <c r="E591" s="60" t="s">
        <v>5531</v>
      </c>
      <c r="F591" s="50" t="s">
        <v>5530</v>
      </c>
      <c r="G591" t="s">
        <v>5236</v>
      </c>
      <c r="I591"/>
      <c r="J591"/>
      <c r="M591" s="50" t="s">
        <v>5491</v>
      </c>
    </row>
    <row r="592" spans="1:13" x14ac:dyDescent="0.35">
      <c r="A592" s="16" t="s">
        <v>1882</v>
      </c>
      <c r="B592" s="25" t="s">
        <v>941</v>
      </c>
      <c r="C592" s="59" t="s">
        <v>5372</v>
      </c>
      <c r="D592" s="53" t="s">
        <v>4150</v>
      </c>
      <c r="E592" s="60" t="s">
        <v>5533</v>
      </c>
      <c r="F592" s="50" t="s">
        <v>5532</v>
      </c>
      <c r="I592"/>
      <c r="J592"/>
      <c r="M592" s="50" t="s">
        <v>5491</v>
      </c>
    </row>
    <row r="593" spans="1:13" x14ac:dyDescent="0.35">
      <c r="A593" s="16" t="s">
        <v>1884</v>
      </c>
      <c r="B593" s="25" t="s">
        <v>941</v>
      </c>
      <c r="C593" s="59" t="s">
        <v>5372</v>
      </c>
      <c r="D593" s="53" t="s">
        <v>4150</v>
      </c>
      <c r="E593" s="60" t="s">
        <v>5535</v>
      </c>
      <c r="F593" s="50" t="s">
        <v>5534</v>
      </c>
      <c r="G593" t="s">
        <v>5236</v>
      </c>
      <c r="I593"/>
      <c r="J593"/>
      <c r="M593" s="50" t="s">
        <v>5491</v>
      </c>
    </row>
    <row r="594" spans="1:13" x14ac:dyDescent="0.35">
      <c r="A594" s="16" t="s">
        <v>1886</v>
      </c>
      <c r="B594" s="25" t="s">
        <v>941</v>
      </c>
      <c r="C594" s="59" t="s">
        <v>5372</v>
      </c>
      <c r="D594" s="53" t="s">
        <v>3565</v>
      </c>
      <c r="E594" s="60" t="s">
        <v>5727</v>
      </c>
      <c r="F594" s="50" t="s">
        <v>5726</v>
      </c>
      <c r="I594"/>
      <c r="J594"/>
      <c r="M594" s="50" t="s">
        <v>5491</v>
      </c>
    </row>
    <row r="595" spans="1:13" x14ac:dyDescent="0.35">
      <c r="A595" s="16" t="s">
        <v>1888</v>
      </c>
      <c r="B595" s="25" t="s">
        <v>941</v>
      </c>
      <c r="C595" s="59" t="s">
        <v>5372</v>
      </c>
      <c r="D595" s="53" t="s">
        <v>3565</v>
      </c>
      <c r="E595" s="60" t="s">
        <v>5725</v>
      </c>
      <c r="F595" s="50" t="s">
        <v>3564</v>
      </c>
      <c r="G595" t="s">
        <v>5124</v>
      </c>
      <c r="I595"/>
      <c r="J595"/>
      <c r="M595" s="50" t="s">
        <v>5491</v>
      </c>
    </row>
    <row r="596" spans="1:13" x14ac:dyDescent="0.35">
      <c r="A596" s="16" t="s">
        <v>1890</v>
      </c>
      <c r="B596" s="25" t="s">
        <v>941</v>
      </c>
      <c r="C596" s="59" t="s">
        <v>5372</v>
      </c>
      <c r="D596" s="53" t="s">
        <v>3565</v>
      </c>
      <c r="E596" s="60" t="s">
        <v>5724</v>
      </c>
      <c r="F596" s="50" t="s">
        <v>3566</v>
      </c>
      <c r="G596" t="s">
        <v>4930</v>
      </c>
      <c r="I596"/>
      <c r="J596"/>
      <c r="M596" s="50" t="s">
        <v>5491</v>
      </c>
    </row>
    <row r="597" spans="1:13" x14ac:dyDescent="0.35">
      <c r="A597" s="16" t="s">
        <v>1892</v>
      </c>
      <c r="B597" s="25" t="s">
        <v>941</v>
      </c>
      <c r="C597" s="59" t="s">
        <v>5372</v>
      </c>
      <c r="D597" s="53" t="s">
        <v>3565</v>
      </c>
      <c r="E597" s="60" t="s">
        <v>5731</v>
      </c>
      <c r="F597" s="50" t="s">
        <v>5730</v>
      </c>
      <c r="G597" t="s">
        <v>5253</v>
      </c>
      <c r="I597"/>
      <c r="J597"/>
      <c r="M597" s="50" t="s">
        <v>5491</v>
      </c>
    </row>
    <row r="598" spans="1:13" x14ac:dyDescent="0.35">
      <c r="A598" s="16" t="s">
        <v>1894</v>
      </c>
      <c r="B598" s="25" t="s">
        <v>941</v>
      </c>
      <c r="C598" s="59" t="s">
        <v>5372</v>
      </c>
      <c r="D598" s="53" t="s">
        <v>3565</v>
      </c>
      <c r="E598" s="60" t="s">
        <v>5729</v>
      </c>
      <c r="F598" s="50" t="s">
        <v>5728</v>
      </c>
      <c r="I598"/>
      <c r="J598"/>
      <c r="M598" s="50" t="s">
        <v>5491</v>
      </c>
    </row>
    <row r="599" spans="1:13" x14ac:dyDescent="0.35">
      <c r="A599" s="16" t="s">
        <v>1896</v>
      </c>
      <c r="B599" s="25" t="s">
        <v>941</v>
      </c>
      <c r="C599" s="59" t="s">
        <v>5372</v>
      </c>
      <c r="D599" s="53" t="s">
        <v>3565</v>
      </c>
      <c r="E599" s="60" t="s">
        <v>5733</v>
      </c>
      <c r="F599" s="50" t="s">
        <v>5732</v>
      </c>
      <c r="G599" t="s">
        <v>5236</v>
      </c>
      <c r="I599"/>
      <c r="J599"/>
      <c r="M599" s="50" t="s">
        <v>5491</v>
      </c>
    </row>
    <row r="600" spans="1:13" x14ac:dyDescent="0.35">
      <c r="A600" s="16" t="s">
        <v>1898</v>
      </c>
      <c r="B600" s="25" t="s">
        <v>941</v>
      </c>
      <c r="C600" s="59" t="s">
        <v>5372</v>
      </c>
      <c r="D600" s="53" t="s">
        <v>3565</v>
      </c>
      <c r="E600" s="60" t="s">
        <v>5735</v>
      </c>
      <c r="F600" s="50" t="s">
        <v>5734</v>
      </c>
      <c r="G600" t="s">
        <v>5236</v>
      </c>
      <c r="I600"/>
      <c r="J600"/>
      <c r="M600" s="50" t="s">
        <v>5491</v>
      </c>
    </row>
    <row r="601" spans="1:13" x14ac:dyDescent="0.35">
      <c r="A601" s="16" t="s">
        <v>1900</v>
      </c>
      <c r="B601" s="25" t="s">
        <v>941</v>
      </c>
      <c r="C601" s="59" t="s">
        <v>5372</v>
      </c>
      <c r="D601" s="53" t="s">
        <v>3565</v>
      </c>
      <c r="E601" s="60" t="s">
        <v>5737</v>
      </c>
      <c r="F601" s="50" t="s">
        <v>5736</v>
      </c>
      <c r="G601" t="s">
        <v>5236</v>
      </c>
      <c r="I601"/>
      <c r="J601"/>
      <c r="M601" s="50" t="s">
        <v>5491</v>
      </c>
    </row>
    <row r="602" spans="1:13" x14ac:dyDescent="0.35">
      <c r="A602" s="16" t="s">
        <v>1902</v>
      </c>
      <c r="B602" s="25" t="s">
        <v>941</v>
      </c>
      <c r="C602" s="59" t="s">
        <v>5372</v>
      </c>
      <c r="D602" s="53" t="s">
        <v>3565</v>
      </c>
      <c r="E602" s="60" t="s">
        <v>5739</v>
      </c>
      <c r="F602" s="50" t="s">
        <v>5738</v>
      </c>
      <c r="I602"/>
      <c r="J602"/>
      <c r="M602" s="50" t="s">
        <v>5491</v>
      </c>
    </row>
    <row r="603" spans="1:13" x14ac:dyDescent="0.35">
      <c r="A603" s="16" t="s">
        <v>1904</v>
      </c>
      <c r="B603" s="25" t="s">
        <v>941</v>
      </c>
      <c r="C603" s="59" t="s">
        <v>5372</v>
      </c>
      <c r="D603" s="53" t="s">
        <v>3565</v>
      </c>
      <c r="E603" s="60" t="s">
        <v>5741</v>
      </c>
      <c r="F603" s="50" t="s">
        <v>5740</v>
      </c>
      <c r="G603" t="s">
        <v>5236</v>
      </c>
      <c r="I603"/>
      <c r="J603"/>
      <c r="M603" s="50" t="s">
        <v>5491</v>
      </c>
    </row>
    <row r="604" spans="1:13" x14ac:dyDescent="0.35">
      <c r="A604" s="16" t="s">
        <v>523</v>
      </c>
      <c r="B604" s="25" t="s">
        <v>941</v>
      </c>
      <c r="C604" s="59" t="s">
        <v>5372</v>
      </c>
      <c r="D604" s="53" t="s">
        <v>3565</v>
      </c>
      <c r="E604" s="60" t="s">
        <v>5743</v>
      </c>
      <c r="F604" s="50" t="s">
        <v>5742</v>
      </c>
      <c r="I604"/>
      <c r="J604"/>
      <c r="M604" s="50" t="s">
        <v>5491</v>
      </c>
    </row>
    <row r="605" spans="1:13" x14ac:dyDescent="0.35">
      <c r="A605" s="16" t="s">
        <v>1906</v>
      </c>
      <c r="B605" s="25" t="s">
        <v>941</v>
      </c>
      <c r="C605" s="59" t="s">
        <v>5372</v>
      </c>
      <c r="D605" s="53" t="s">
        <v>3565</v>
      </c>
      <c r="E605" s="60" t="s">
        <v>5745</v>
      </c>
      <c r="F605" s="50" t="s">
        <v>5744</v>
      </c>
      <c r="G605" t="s">
        <v>5236</v>
      </c>
      <c r="I605"/>
      <c r="J605"/>
      <c r="M605" s="50" t="s">
        <v>5491</v>
      </c>
    </row>
    <row r="606" spans="1:13" x14ac:dyDescent="0.35">
      <c r="A606" s="16" t="s">
        <v>1908</v>
      </c>
      <c r="B606" s="25" t="s">
        <v>941</v>
      </c>
      <c r="C606" s="59" t="s">
        <v>5372</v>
      </c>
      <c r="D606" s="53" t="s">
        <v>3565</v>
      </c>
      <c r="E606" s="60" t="s">
        <v>5747</v>
      </c>
      <c r="F606" s="50" t="s">
        <v>5746</v>
      </c>
      <c r="I606"/>
      <c r="J606"/>
      <c r="M606" s="50" t="s">
        <v>5491</v>
      </c>
    </row>
    <row r="607" spans="1:13" x14ac:dyDescent="0.35">
      <c r="A607" s="16" t="s">
        <v>2028</v>
      </c>
      <c r="B607" s="25" t="s">
        <v>941</v>
      </c>
      <c r="C607" s="59" t="s">
        <v>5372</v>
      </c>
      <c r="D607" s="53" t="s">
        <v>3565</v>
      </c>
      <c r="E607" s="60" t="s">
        <v>5749</v>
      </c>
      <c r="F607" s="50" t="s">
        <v>5748</v>
      </c>
      <c r="I607"/>
      <c r="J607"/>
      <c r="M607" s="50" t="s">
        <v>5491</v>
      </c>
    </row>
    <row r="608" spans="1:13" x14ac:dyDescent="0.35">
      <c r="A608" s="16" t="s">
        <v>2029</v>
      </c>
      <c r="B608" s="25" t="s">
        <v>941</v>
      </c>
      <c r="C608" s="59" t="s">
        <v>5372</v>
      </c>
      <c r="D608" s="53" t="s">
        <v>3565</v>
      </c>
      <c r="E608" s="60" t="s">
        <v>5751</v>
      </c>
      <c r="F608" s="50" t="s">
        <v>5750</v>
      </c>
      <c r="I608"/>
      <c r="J608"/>
      <c r="M608" s="50" t="s">
        <v>5491</v>
      </c>
    </row>
    <row r="609" spans="1:13" x14ac:dyDescent="0.35">
      <c r="A609" s="16" t="s">
        <v>2030</v>
      </c>
      <c r="B609" s="25" t="s">
        <v>941</v>
      </c>
      <c r="C609" s="59" t="s">
        <v>5372</v>
      </c>
      <c r="D609" s="53" t="s">
        <v>3565</v>
      </c>
      <c r="E609" s="60" t="s">
        <v>5753</v>
      </c>
      <c r="F609" s="50" t="s">
        <v>5752</v>
      </c>
      <c r="I609"/>
      <c r="J609"/>
      <c r="M609" s="50" t="s">
        <v>5491</v>
      </c>
    </row>
    <row r="610" spans="1:13" x14ac:dyDescent="0.35">
      <c r="A610" s="16" t="s">
        <v>2031</v>
      </c>
      <c r="B610" s="25" t="s">
        <v>941</v>
      </c>
      <c r="C610" s="59" t="s">
        <v>5372</v>
      </c>
      <c r="D610" s="53" t="s">
        <v>3565</v>
      </c>
      <c r="E610" s="60" t="s">
        <v>5755</v>
      </c>
      <c r="F610" s="50" t="s">
        <v>5754</v>
      </c>
      <c r="I610"/>
      <c r="J610"/>
      <c r="M610" s="50" t="s">
        <v>5491</v>
      </c>
    </row>
    <row r="611" spans="1:13" x14ac:dyDescent="0.35">
      <c r="A611" s="16" t="s">
        <v>2574</v>
      </c>
      <c r="B611" s="25" t="s">
        <v>941</v>
      </c>
      <c r="C611" s="59" t="s">
        <v>5372</v>
      </c>
      <c r="D611" s="53" t="s">
        <v>3565</v>
      </c>
      <c r="E611" s="60" t="s">
        <v>5757</v>
      </c>
      <c r="F611" s="50" t="s">
        <v>5756</v>
      </c>
      <c r="I611"/>
      <c r="J611"/>
      <c r="M611" s="50" t="s">
        <v>5491</v>
      </c>
    </row>
    <row r="612" spans="1:13" x14ac:dyDescent="0.35">
      <c r="A612" s="16" t="s">
        <v>2039</v>
      </c>
      <c r="B612" s="25" t="s">
        <v>941</v>
      </c>
      <c r="C612" s="59" t="s">
        <v>5372</v>
      </c>
      <c r="D612" s="53" t="s">
        <v>3565</v>
      </c>
      <c r="E612" s="60" t="s">
        <v>5759</v>
      </c>
      <c r="F612" s="50" t="s">
        <v>5758</v>
      </c>
      <c r="I612"/>
      <c r="J612"/>
      <c r="M612" s="50" t="s">
        <v>5491</v>
      </c>
    </row>
    <row r="613" spans="1:13" x14ac:dyDescent="0.35">
      <c r="A613" s="16" t="s">
        <v>2040</v>
      </c>
      <c r="B613" s="25" t="s">
        <v>941</v>
      </c>
      <c r="C613" s="59" t="s">
        <v>5372</v>
      </c>
      <c r="D613" s="53" t="s">
        <v>3565</v>
      </c>
      <c r="E613" s="60" t="s">
        <v>5761</v>
      </c>
      <c r="F613" s="50" t="s">
        <v>5760</v>
      </c>
      <c r="G613" t="s">
        <v>5236</v>
      </c>
      <c r="I613"/>
      <c r="J613"/>
      <c r="M613" s="50" t="s">
        <v>5491</v>
      </c>
    </row>
    <row r="614" spans="1:13" x14ac:dyDescent="0.35">
      <c r="A614" s="16" t="s">
        <v>2041</v>
      </c>
      <c r="B614" s="25" t="s">
        <v>941</v>
      </c>
      <c r="C614" s="59" t="s">
        <v>5372</v>
      </c>
      <c r="D614" s="53" t="s">
        <v>3565</v>
      </c>
      <c r="E614" s="60" t="s">
        <v>5763</v>
      </c>
      <c r="F614" s="50" t="s">
        <v>5762</v>
      </c>
      <c r="I614"/>
      <c r="J614"/>
      <c r="M614" s="50" t="s">
        <v>5491</v>
      </c>
    </row>
    <row r="615" spans="1:13" x14ac:dyDescent="0.35">
      <c r="A615" s="16" t="s">
        <v>2042</v>
      </c>
      <c r="B615" s="25" t="s">
        <v>941</v>
      </c>
      <c r="C615" s="59" t="s">
        <v>5372</v>
      </c>
      <c r="D615" s="53" t="s">
        <v>3565</v>
      </c>
      <c r="E615" s="60" t="s">
        <v>5765</v>
      </c>
      <c r="F615" s="50" t="s">
        <v>5764</v>
      </c>
      <c r="G615" t="s">
        <v>5236</v>
      </c>
      <c r="I615"/>
      <c r="J615"/>
      <c r="M615" s="50" t="s">
        <v>5491</v>
      </c>
    </row>
    <row r="616" spans="1:13" x14ac:dyDescent="0.35">
      <c r="A616" s="16" t="s">
        <v>2043</v>
      </c>
      <c r="B616" s="25" t="s">
        <v>941</v>
      </c>
      <c r="C616" s="59" t="s">
        <v>5372</v>
      </c>
      <c r="D616" s="53" t="s">
        <v>3565</v>
      </c>
      <c r="E616" s="60" t="s">
        <v>5767</v>
      </c>
      <c r="F616" s="50" t="s">
        <v>5766</v>
      </c>
      <c r="I616"/>
      <c r="J616"/>
      <c r="M616" s="50" t="s">
        <v>5491</v>
      </c>
    </row>
    <row r="617" spans="1:13" x14ac:dyDescent="0.35">
      <c r="A617" s="16" t="s">
        <v>2124</v>
      </c>
      <c r="B617" s="25" t="s">
        <v>941</v>
      </c>
      <c r="C617" s="59" t="s">
        <v>5576</v>
      </c>
      <c r="D617" s="53" t="s">
        <v>5576</v>
      </c>
      <c r="E617" s="60" t="s">
        <v>4960</v>
      </c>
      <c r="F617" s="37" t="s">
        <v>3567</v>
      </c>
      <c r="I617"/>
      <c r="J617"/>
      <c r="M617" s="37" t="s">
        <v>5486</v>
      </c>
    </row>
    <row r="618" spans="1:13" x14ac:dyDescent="0.35">
      <c r="A618" s="16" t="s">
        <v>2125</v>
      </c>
      <c r="B618" s="25" t="s">
        <v>941</v>
      </c>
      <c r="C618" s="59" t="s">
        <v>5576</v>
      </c>
      <c r="D618" s="53" t="s">
        <v>5576</v>
      </c>
      <c r="E618" s="60" t="s">
        <v>1217</v>
      </c>
      <c r="F618" s="37" t="s">
        <v>3568</v>
      </c>
      <c r="I618"/>
      <c r="J618"/>
      <c r="M618" s="37" t="s">
        <v>5486</v>
      </c>
    </row>
    <row r="619" spans="1:13" x14ac:dyDescent="0.35">
      <c r="A619" s="16" t="s">
        <v>2126</v>
      </c>
      <c r="B619" s="25" t="s">
        <v>941</v>
      </c>
      <c r="C619" s="59" t="s">
        <v>5576</v>
      </c>
      <c r="D619" s="53" t="s">
        <v>5576</v>
      </c>
      <c r="E619" s="60" t="s">
        <v>1219</v>
      </c>
      <c r="F619" s="37" t="s">
        <v>3569</v>
      </c>
      <c r="I619"/>
      <c r="J619"/>
      <c r="M619" s="37" t="s">
        <v>5486</v>
      </c>
    </row>
    <row r="620" spans="1:13" x14ac:dyDescent="0.35">
      <c r="A620" s="16" t="s">
        <v>2575</v>
      </c>
      <c r="B620" s="25" t="s">
        <v>941</v>
      </c>
      <c r="C620" s="59" t="s">
        <v>5576</v>
      </c>
      <c r="D620" s="53" t="s">
        <v>5576</v>
      </c>
      <c r="E620" s="60" t="s">
        <v>1221</v>
      </c>
      <c r="F620" s="37" t="s">
        <v>3570</v>
      </c>
      <c r="I620"/>
      <c r="J620"/>
      <c r="M620" s="37" t="s">
        <v>5486</v>
      </c>
    </row>
    <row r="621" spans="1:13" x14ac:dyDescent="0.35">
      <c r="A621" s="16" t="s">
        <v>2576</v>
      </c>
      <c r="B621" s="25" t="s">
        <v>941</v>
      </c>
      <c r="C621" s="59" t="s">
        <v>5576</v>
      </c>
      <c r="D621" s="53" t="s">
        <v>5576</v>
      </c>
      <c r="E621" s="60" t="s">
        <v>1223</v>
      </c>
      <c r="F621" s="37" t="s">
        <v>3571</v>
      </c>
      <c r="I621"/>
      <c r="J621"/>
      <c r="M621" s="37" t="s">
        <v>5486</v>
      </c>
    </row>
    <row r="622" spans="1:13" x14ac:dyDescent="0.35">
      <c r="A622" s="16" t="s">
        <v>2577</v>
      </c>
      <c r="B622" s="25" t="s">
        <v>941</v>
      </c>
      <c r="C622" s="59" t="s">
        <v>5576</v>
      </c>
      <c r="D622" s="53" t="s">
        <v>5576</v>
      </c>
      <c r="E622" s="60" t="s">
        <v>1225</v>
      </c>
      <c r="F622" s="37" t="s">
        <v>3572</v>
      </c>
      <c r="I622"/>
      <c r="J622"/>
      <c r="M622" s="37" t="s">
        <v>5486</v>
      </c>
    </row>
    <row r="623" spans="1:13" x14ac:dyDescent="0.35">
      <c r="A623" s="16" t="s">
        <v>2578</v>
      </c>
      <c r="B623" s="25" t="s">
        <v>941</v>
      </c>
      <c r="C623" s="59" t="s">
        <v>5576</v>
      </c>
      <c r="D623" s="53" t="s">
        <v>5576</v>
      </c>
      <c r="E623" s="60" t="s">
        <v>3574</v>
      </c>
      <c r="F623" s="37" t="s">
        <v>3573</v>
      </c>
      <c r="I623"/>
      <c r="J623"/>
      <c r="M623" s="37" t="s">
        <v>5486</v>
      </c>
    </row>
    <row r="624" spans="1:13" x14ac:dyDescent="0.35">
      <c r="A624" s="16" t="s">
        <v>2579</v>
      </c>
      <c r="B624" s="25" t="s">
        <v>941</v>
      </c>
      <c r="C624" s="59" t="s">
        <v>5576</v>
      </c>
      <c r="D624" s="53" t="s">
        <v>5576</v>
      </c>
      <c r="E624" s="60" t="s">
        <v>1229</v>
      </c>
      <c r="F624" s="37" t="s">
        <v>3575</v>
      </c>
      <c r="I624"/>
      <c r="J624"/>
      <c r="M624" s="37" t="s">
        <v>5486</v>
      </c>
    </row>
    <row r="625" spans="1:13" x14ac:dyDescent="0.35">
      <c r="A625" s="16" t="s">
        <v>2580</v>
      </c>
      <c r="B625" s="25" t="s">
        <v>941</v>
      </c>
      <c r="C625" s="59" t="s">
        <v>5576</v>
      </c>
      <c r="D625" s="53" t="s">
        <v>5576</v>
      </c>
      <c r="E625" s="60" t="s">
        <v>1231</v>
      </c>
      <c r="F625" s="37" t="s">
        <v>3576</v>
      </c>
      <c r="I625"/>
      <c r="J625"/>
      <c r="M625" s="37" t="s">
        <v>5486</v>
      </c>
    </row>
    <row r="626" spans="1:13" x14ac:dyDescent="0.35">
      <c r="A626" s="16" t="s">
        <v>2581</v>
      </c>
      <c r="B626" s="25" t="s">
        <v>941</v>
      </c>
      <c r="C626" s="59" t="s">
        <v>5372</v>
      </c>
      <c r="D626" s="53" t="s">
        <v>3565</v>
      </c>
      <c r="E626" s="60" t="s">
        <v>5707</v>
      </c>
      <c r="F626" s="50" t="s">
        <v>5706</v>
      </c>
      <c r="I626"/>
      <c r="J626"/>
      <c r="M626" s="50" t="s">
        <v>5598</v>
      </c>
    </row>
    <row r="627" spans="1:13" x14ac:dyDescent="0.35">
      <c r="A627" s="16" t="s">
        <v>2582</v>
      </c>
      <c r="B627" s="25" t="s">
        <v>941</v>
      </c>
      <c r="C627" s="59" t="s">
        <v>5372</v>
      </c>
      <c r="D627" s="53" t="s">
        <v>3565</v>
      </c>
      <c r="E627" s="60" t="s">
        <v>5709</v>
      </c>
      <c r="F627" s="50" t="s">
        <v>5708</v>
      </c>
      <c r="G627" t="s">
        <v>5236</v>
      </c>
      <c r="I627"/>
      <c r="J627"/>
      <c r="M627" s="50" t="s">
        <v>5598</v>
      </c>
    </row>
    <row r="628" spans="1:13" x14ac:dyDescent="0.35">
      <c r="A628" s="16" t="s">
        <v>2583</v>
      </c>
      <c r="B628" s="25" t="s">
        <v>941</v>
      </c>
      <c r="C628" s="59" t="s">
        <v>5372</v>
      </c>
      <c r="D628" s="53" t="s">
        <v>3565</v>
      </c>
      <c r="E628" s="60" t="s">
        <v>5711</v>
      </c>
      <c r="F628" s="50" t="s">
        <v>5710</v>
      </c>
      <c r="I628"/>
      <c r="J628"/>
      <c r="M628" s="50" t="s">
        <v>5598</v>
      </c>
    </row>
    <row r="629" spans="1:13" x14ac:dyDescent="0.35">
      <c r="A629" s="16" t="s">
        <v>2584</v>
      </c>
      <c r="B629" s="25" t="s">
        <v>941</v>
      </c>
      <c r="C629" s="59" t="s">
        <v>5372</v>
      </c>
      <c r="D629" s="53" t="s">
        <v>3565</v>
      </c>
      <c r="E629" s="60" t="s">
        <v>5713</v>
      </c>
      <c r="F629" s="50" t="s">
        <v>5712</v>
      </c>
      <c r="G629" t="s">
        <v>5236</v>
      </c>
      <c r="I629"/>
      <c r="J629"/>
      <c r="M629" s="50" t="s">
        <v>5598</v>
      </c>
    </row>
    <row r="630" spans="1:13" x14ac:dyDescent="0.35">
      <c r="A630" s="16" t="s">
        <v>2585</v>
      </c>
      <c r="B630" s="25" t="s">
        <v>941</v>
      </c>
      <c r="C630" s="59" t="s">
        <v>5372</v>
      </c>
      <c r="D630" s="53" t="s">
        <v>3565</v>
      </c>
      <c r="E630" s="60" t="s">
        <v>5715</v>
      </c>
      <c r="F630" s="50" t="s">
        <v>5714</v>
      </c>
      <c r="I630"/>
      <c r="J630"/>
      <c r="M630" s="50" t="s">
        <v>5598</v>
      </c>
    </row>
    <row r="631" spans="1:13" x14ac:dyDescent="0.35">
      <c r="A631" s="16" t="s">
        <v>2586</v>
      </c>
      <c r="B631" s="25" t="s">
        <v>941</v>
      </c>
      <c r="C631" s="59" t="s">
        <v>5372</v>
      </c>
      <c r="D631" s="53" t="s">
        <v>3565</v>
      </c>
      <c r="E631" s="60" t="s">
        <v>5717</v>
      </c>
      <c r="F631" s="50" t="s">
        <v>5716</v>
      </c>
      <c r="G631" t="s">
        <v>5236</v>
      </c>
      <c r="I631"/>
      <c r="J631"/>
      <c r="M631" s="50" t="s">
        <v>5598</v>
      </c>
    </row>
    <row r="632" spans="1:13" x14ac:dyDescent="0.35">
      <c r="A632" s="16" t="s">
        <v>2587</v>
      </c>
      <c r="B632" s="25" t="s">
        <v>941</v>
      </c>
      <c r="C632" s="59" t="s">
        <v>5372</v>
      </c>
      <c r="D632" s="53" t="s">
        <v>3565</v>
      </c>
      <c r="E632" s="60" t="s">
        <v>5719</v>
      </c>
      <c r="F632" s="50" t="s">
        <v>5718</v>
      </c>
      <c r="G632" t="s">
        <v>5236</v>
      </c>
      <c r="I632"/>
      <c r="J632"/>
      <c r="M632" s="50" t="s">
        <v>5598</v>
      </c>
    </row>
    <row r="633" spans="1:13" x14ac:dyDescent="0.35">
      <c r="A633" s="16" t="s">
        <v>2588</v>
      </c>
      <c r="B633" s="25" t="s">
        <v>941</v>
      </c>
      <c r="C633" s="59" t="s">
        <v>5372</v>
      </c>
      <c r="D633" s="53" t="s">
        <v>3565</v>
      </c>
      <c r="E633" s="60" t="s">
        <v>5721</v>
      </c>
      <c r="F633" s="50" t="s">
        <v>5720</v>
      </c>
      <c r="I633"/>
      <c r="J633"/>
      <c r="M633" s="50" t="s">
        <v>5598</v>
      </c>
    </row>
    <row r="634" spans="1:13" x14ac:dyDescent="0.35">
      <c r="A634" s="16" t="s">
        <v>2633</v>
      </c>
      <c r="B634" s="25" t="s">
        <v>941</v>
      </c>
      <c r="C634" s="59" t="s">
        <v>5372</v>
      </c>
      <c r="D634" s="53" t="s">
        <v>3565</v>
      </c>
      <c r="E634" s="60" t="s">
        <v>5723</v>
      </c>
      <c r="F634" s="50" t="s">
        <v>5722</v>
      </c>
      <c r="G634" t="s">
        <v>5236</v>
      </c>
      <c r="I634"/>
      <c r="J634"/>
      <c r="M634" s="50" t="s">
        <v>5598</v>
      </c>
    </row>
    <row r="635" spans="1:13" x14ac:dyDescent="0.35">
      <c r="A635" s="16" t="s">
        <v>2634</v>
      </c>
      <c r="B635" s="25" t="s">
        <v>941</v>
      </c>
      <c r="C635" s="59" t="s">
        <v>5372</v>
      </c>
      <c r="D635" s="53" t="s">
        <v>3565</v>
      </c>
      <c r="E635" s="60" t="s">
        <v>5596</v>
      </c>
      <c r="F635" s="50" t="s">
        <v>3577</v>
      </c>
      <c r="G635" t="s">
        <v>5104</v>
      </c>
      <c r="I635"/>
      <c r="J635"/>
      <c r="M635" s="50" t="s">
        <v>5598</v>
      </c>
    </row>
    <row r="636" spans="1:13" x14ac:dyDescent="0.35">
      <c r="A636" s="16" t="s">
        <v>2635</v>
      </c>
      <c r="B636" s="25" t="s">
        <v>941</v>
      </c>
      <c r="C636" s="59" t="s">
        <v>5576</v>
      </c>
      <c r="D636" s="53" t="s">
        <v>5576</v>
      </c>
      <c r="E636" s="60" t="s">
        <v>1266</v>
      </c>
      <c r="F636" s="37" t="s">
        <v>3578</v>
      </c>
      <c r="I636"/>
      <c r="J636"/>
      <c r="M636" s="37" t="s">
        <v>5486</v>
      </c>
    </row>
    <row r="637" spans="1:13" x14ac:dyDescent="0.35">
      <c r="A637" s="16" t="s">
        <v>2636</v>
      </c>
      <c r="B637" s="25" t="s">
        <v>941</v>
      </c>
      <c r="C637" s="59" t="s">
        <v>5372</v>
      </c>
      <c r="D637" s="53" t="s">
        <v>3565</v>
      </c>
      <c r="E637" s="60" t="s">
        <v>5597</v>
      </c>
      <c r="F637" s="50" t="s">
        <v>3579</v>
      </c>
      <c r="G637" t="s">
        <v>5236</v>
      </c>
      <c r="I637"/>
      <c r="J637"/>
      <c r="M637" s="50" t="s">
        <v>5598</v>
      </c>
    </row>
    <row r="638" spans="1:13" x14ac:dyDescent="0.35">
      <c r="A638" s="16" t="s">
        <v>2660</v>
      </c>
      <c r="B638" s="25" t="s">
        <v>941</v>
      </c>
      <c r="C638" s="59" t="s">
        <v>5576</v>
      </c>
      <c r="D638" s="53" t="s">
        <v>5576</v>
      </c>
      <c r="E638" s="60" t="s">
        <v>1282</v>
      </c>
      <c r="F638" s="37" t="s">
        <v>3580</v>
      </c>
      <c r="I638"/>
      <c r="J638"/>
      <c r="M638" s="37" t="s">
        <v>5486</v>
      </c>
    </row>
    <row r="639" spans="1:13" x14ac:dyDescent="0.35">
      <c r="A639" s="16" t="s">
        <v>2661</v>
      </c>
      <c r="B639" s="25" t="s">
        <v>941</v>
      </c>
      <c r="C639" s="59" t="s">
        <v>5576</v>
      </c>
      <c r="D639" s="53" t="s">
        <v>5576</v>
      </c>
      <c r="E639" s="60" t="s">
        <v>3582</v>
      </c>
      <c r="F639" s="37" t="s">
        <v>3581</v>
      </c>
      <c r="I639"/>
      <c r="J639"/>
      <c r="M639" s="37" t="s">
        <v>5486</v>
      </c>
    </row>
    <row r="640" spans="1:13" x14ac:dyDescent="0.35">
      <c r="A640" s="16" t="s">
        <v>2665</v>
      </c>
      <c r="B640" s="25" t="s">
        <v>941</v>
      </c>
      <c r="C640" s="59" t="s">
        <v>5576</v>
      </c>
      <c r="D640" s="53" t="s">
        <v>5576</v>
      </c>
      <c r="E640" s="60" t="s">
        <v>1286</v>
      </c>
      <c r="F640" s="37" t="s">
        <v>3583</v>
      </c>
      <c r="I640"/>
      <c r="J640"/>
      <c r="M640" s="37" t="s">
        <v>5486</v>
      </c>
    </row>
    <row r="641" spans="1:13" x14ac:dyDescent="0.35">
      <c r="A641" s="16" t="s">
        <v>2674</v>
      </c>
      <c r="B641" s="25" t="s">
        <v>941</v>
      </c>
      <c r="C641" s="59" t="s">
        <v>5372</v>
      </c>
      <c r="D641" s="53" t="s">
        <v>3565</v>
      </c>
      <c r="E641" s="60" t="s">
        <v>5599</v>
      </c>
      <c r="F641" s="50" t="s">
        <v>3586</v>
      </c>
      <c r="G641" t="s">
        <v>5104</v>
      </c>
      <c r="I641"/>
      <c r="J641"/>
      <c r="M641" s="50" t="s">
        <v>5598</v>
      </c>
    </row>
    <row r="642" spans="1:13" x14ac:dyDescent="0.35">
      <c r="A642" s="16" t="s">
        <v>2688</v>
      </c>
      <c r="B642" s="25" t="s">
        <v>941</v>
      </c>
      <c r="C642" s="59" t="s">
        <v>5576</v>
      </c>
      <c r="D642" s="53" t="s">
        <v>5576</v>
      </c>
      <c r="E642" s="60" t="s">
        <v>3585</v>
      </c>
      <c r="F642" s="37" t="s">
        <v>3584</v>
      </c>
      <c r="I642"/>
      <c r="J642"/>
      <c r="M642" s="37" t="s">
        <v>5486</v>
      </c>
    </row>
    <row r="643" spans="1:13" x14ac:dyDescent="0.35">
      <c r="A643" s="16" t="s">
        <v>2689</v>
      </c>
      <c r="B643" s="25" t="s">
        <v>941</v>
      </c>
      <c r="C643" s="59" t="s">
        <v>5372</v>
      </c>
      <c r="D643" s="53" t="s">
        <v>3565</v>
      </c>
      <c r="E643" s="60" t="s">
        <v>5601</v>
      </c>
      <c r="F643" s="50" t="s">
        <v>5600</v>
      </c>
      <c r="I643"/>
      <c r="J643"/>
      <c r="M643" s="50" t="s">
        <v>5598</v>
      </c>
    </row>
    <row r="644" spans="1:13" x14ac:dyDescent="0.35">
      <c r="A644" s="16" t="s">
        <v>2690</v>
      </c>
      <c r="B644" s="25" t="s">
        <v>941</v>
      </c>
      <c r="C644" s="59" t="s">
        <v>5372</v>
      </c>
      <c r="D644" s="53" t="s">
        <v>3565</v>
      </c>
      <c r="E644" s="60" t="s">
        <v>5602</v>
      </c>
      <c r="F644" s="50" t="s">
        <v>5603</v>
      </c>
      <c r="I644"/>
      <c r="J644"/>
      <c r="M644" s="50" t="s">
        <v>5598</v>
      </c>
    </row>
    <row r="645" spans="1:13" x14ac:dyDescent="0.35">
      <c r="A645" s="16" t="s">
        <v>2741</v>
      </c>
      <c r="B645" s="25" t="s">
        <v>941</v>
      </c>
      <c r="C645" s="59" t="s">
        <v>5372</v>
      </c>
      <c r="D645" s="53" t="s">
        <v>3565</v>
      </c>
      <c r="E645" s="60" t="s">
        <v>5605</v>
      </c>
      <c r="F645" s="50" t="s">
        <v>5604</v>
      </c>
      <c r="I645"/>
      <c r="J645"/>
      <c r="M645" s="50" t="s">
        <v>5598</v>
      </c>
    </row>
    <row r="646" spans="1:13" x14ac:dyDescent="0.35">
      <c r="A646" s="16" t="s">
        <v>2742</v>
      </c>
      <c r="B646" s="25" t="s">
        <v>941</v>
      </c>
      <c r="C646" s="59" t="s">
        <v>5372</v>
      </c>
      <c r="D646" s="53" t="s">
        <v>3565</v>
      </c>
      <c r="E646" s="60" t="s">
        <v>5607</v>
      </c>
      <c r="F646" s="50" t="s">
        <v>5606</v>
      </c>
      <c r="I646"/>
      <c r="J646"/>
      <c r="M646" s="50" t="s">
        <v>5598</v>
      </c>
    </row>
    <row r="647" spans="1:13" x14ac:dyDescent="0.35">
      <c r="A647" s="16" t="s">
        <v>2743</v>
      </c>
      <c r="B647" s="25" t="s">
        <v>941</v>
      </c>
      <c r="C647" s="59" t="s">
        <v>5372</v>
      </c>
      <c r="D647" s="53" t="s">
        <v>3565</v>
      </c>
      <c r="E647" s="60" t="s">
        <v>5609</v>
      </c>
      <c r="F647" s="50" t="s">
        <v>5608</v>
      </c>
      <c r="I647"/>
      <c r="J647"/>
      <c r="M647" s="50" t="s">
        <v>5598</v>
      </c>
    </row>
    <row r="648" spans="1:13" x14ac:dyDescent="0.35">
      <c r="A648" s="16" t="s">
        <v>2744</v>
      </c>
      <c r="B648" s="25" t="s">
        <v>941</v>
      </c>
      <c r="C648" s="59" t="s">
        <v>5372</v>
      </c>
      <c r="D648" s="53" t="s">
        <v>3565</v>
      </c>
      <c r="E648" s="60" t="s">
        <v>5611</v>
      </c>
      <c r="F648" s="50" t="s">
        <v>5610</v>
      </c>
      <c r="G648" t="s">
        <v>5236</v>
      </c>
      <c r="I648"/>
      <c r="J648"/>
      <c r="M648" s="50" t="s">
        <v>5598</v>
      </c>
    </row>
    <row r="649" spans="1:13" x14ac:dyDescent="0.35">
      <c r="A649" s="16" t="s">
        <v>2745</v>
      </c>
      <c r="B649" s="25" t="s">
        <v>941</v>
      </c>
      <c r="C649" s="59" t="s">
        <v>5372</v>
      </c>
      <c r="D649" s="53" t="s">
        <v>3565</v>
      </c>
      <c r="E649" s="60" t="s">
        <v>5612</v>
      </c>
      <c r="F649" s="50" t="s">
        <v>5613</v>
      </c>
      <c r="G649" t="s">
        <v>5236</v>
      </c>
      <c r="I649"/>
      <c r="J649"/>
      <c r="M649" s="50" t="s">
        <v>5598</v>
      </c>
    </row>
    <row r="650" spans="1:13" x14ac:dyDescent="0.35">
      <c r="A650" s="16" t="s">
        <v>2746</v>
      </c>
      <c r="B650" s="25" t="s">
        <v>941</v>
      </c>
      <c r="C650" s="59" t="s">
        <v>5372</v>
      </c>
      <c r="D650" s="53" t="s">
        <v>3565</v>
      </c>
      <c r="E650" s="60" t="s">
        <v>5615</v>
      </c>
      <c r="F650" s="50" t="s">
        <v>5614</v>
      </c>
      <c r="I650"/>
      <c r="J650"/>
      <c r="M650" s="50" t="s">
        <v>5598</v>
      </c>
    </row>
    <row r="651" spans="1:13" x14ac:dyDescent="0.35">
      <c r="A651" s="16" t="s">
        <v>2747</v>
      </c>
      <c r="B651" s="25" t="s">
        <v>941</v>
      </c>
      <c r="C651" s="59" t="s">
        <v>5372</v>
      </c>
      <c r="D651" s="53" t="s">
        <v>3565</v>
      </c>
      <c r="E651" s="60" t="s">
        <v>5617</v>
      </c>
      <c r="F651" s="50" t="s">
        <v>5616</v>
      </c>
      <c r="G651" t="s">
        <v>5236</v>
      </c>
      <c r="I651"/>
      <c r="J651"/>
      <c r="M651" s="50" t="s">
        <v>5598</v>
      </c>
    </row>
    <row r="652" spans="1:13" x14ac:dyDescent="0.35">
      <c r="A652" s="16" t="s">
        <v>2748</v>
      </c>
      <c r="B652" s="25" t="s">
        <v>941</v>
      </c>
      <c r="C652" s="59" t="s">
        <v>5372</v>
      </c>
      <c r="D652" s="53" t="s">
        <v>3565</v>
      </c>
      <c r="E652" s="60" t="s">
        <v>5619</v>
      </c>
      <c r="F652" s="50" t="s">
        <v>5618</v>
      </c>
      <c r="I652"/>
      <c r="J652"/>
      <c r="M652" s="50" t="s">
        <v>5598</v>
      </c>
    </row>
    <row r="653" spans="1:13" x14ac:dyDescent="0.35">
      <c r="A653" s="16" t="s">
        <v>2749</v>
      </c>
      <c r="B653" s="25" t="s">
        <v>941</v>
      </c>
      <c r="C653" s="59" t="s">
        <v>5372</v>
      </c>
      <c r="D653" s="53" t="s">
        <v>3565</v>
      </c>
      <c r="E653" s="60" t="s">
        <v>5621</v>
      </c>
      <c r="F653" s="50" t="s">
        <v>5620</v>
      </c>
      <c r="G653" t="s">
        <v>5236</v>
      </c>
      <c r="I653"/>
      <c r="J653"/>
      <c r="M653" s="50" t="s">
        <v>5598</v>
      </c>
    </row>
    <row r="654" spans="1:13" x14ac:dyDescent="0.35">
      <c r="A654" s="16" t="s">
        <v>2750</v>
      </c>
      <c r="B654" s="25" t="s">
        <v>941</v>
      </c>
      <c r="C654" s="59" t="s">
        <v>5372</v>
      </c>
      <c r="D654" s="53" t="s">
        <v>3565</v>
      </c>
      <c r="E654" s="60" t="s">
        <v>5623</v>
      </c>
      <c r="F654" s="50" t="s">
        <v>5622</v>
      </c>
      <c r="I654"/>
      <c r="J654"/>
      <c r="M654" s="50" t="s">
        <v>5598</v>
      </c>
    </row>
    <row r="655" spans="1:13" x14ac:dyDescent="0.35">
      <c r="A655" s="16" t="s">
        <v>2751</v>
      </c>
      <c r="B655" s="25" t="s">
        <v>941</v>
      </c>
      <c r="C655" s="59" t="s">
        <v>5372</v>
      </c>
      <c r="D655" s="53" t="s">
        <v>3565</v>
      </c>
      <c r="E655" s="60" t="s">
        <v>5625</v>
      </c>
      <c r="F655" s="50" t="s">
        <v>5624</v>
      </c>
      <c r="I655"/>
      <c r="J655"/>
      <c r="M655" s="50" t="s">
        <v>5598</v>
      </c>
    </row>
    <row r="656" spans="1:13" x14ac:dyDescent="0.35">
      <c r="A656" s="16" t="s">
        <v>2752</v>
      </c>
      <c r="B656" s="25" t="s">
        <v>941</v>
      </c>
      <c r="C656" s="59" t="s">
        <v>5372</v>
      </c>
      <c r="D656" s="53" t="s">
        <v>3565</v>
      </c>
      <c r="E656" s="60" t="s">
        <v>5627</v>
      </c>
      <c r="F656" s="50" t="s">
        <v>5626</v>
      </c>
      <c r="I656"/>
      <c r="J656"/>
      <c r="M656" s="50" t="s">
        <v>5598</v>
      </c>
    </row>
    <row r="657" spans="1:13" x14ac:dyDescent="0.35">
      <c r="A657" s="16" t="s">
        <v>2813</v>
      </c>
      <c r="B657" s="25" t="s">
        <v>941</v>
      </c>
      <c r="C657" s="59" t="s">
        <v>5372</v>
      </c>
      <c r="D657" s="53" t="s">
        <v>3565</v>
      </c>
      <c r="E657" s="60" t="s">
        <v>5629</v>
      </c>
      <c r="F657" s="50" t="s">
        <v>5628</v>
      </c>
      <c r="I657"/>
      <c r="J657"/>
      <c r="M657" s="50" t="s">
        <v>5598</v>
      </c>
    </row>
    <row r="658" spans="1:13" x14ac:dyDescent="0.35">
      <c r="A658" s="16" t="s">
        <v>2814</v>
      </c>
      <c r="B658" s="25" t="s">
        <v>941</v>
      </c>
      <c r="C658" s="59" t="s">
        <v>5372</v>
      </c>
      <c r="D658" s="53" t="s">
        <v>3565</v>
      </c>
      <c r="E658" s="60" t="s">
        <v>5631</v>
      </c>
      <c r="F658" s="50" t="s">
        <v>5630</v>
      </c>
      <c r="I658"/>
      <c r="J658"/>
      <c r="M658" s="50" t="s">
        <v>5598</v>
      </c>
    </row>
    <row r="659" spans="1:13" x14ac:dyDescent="0.35">
      <c r="A659" s="16" t="s">
        <v>2815</v>
      </c>
      <c r="B659" s="25" t="s">
        <v>941</v>
      </c>
      <c r="C659" s="59" t="s">
        <v>5372</v>
      </c>
      <c r="D659" s="53" t="s">
        <v>3565</v>
      </c>
      <c r="E659" s="60" t="s">
        <v>5633</v>
      </c>
      <c r="F659" s="50" t="s">
        <v>5632</v>
      </c>
      <c r="I659"/>
      <c r="J659"/>
      <c r="M659" s="50" t="s">
        <v>5598</v>
      </c>
    </row>
    <row r="660" spans="1:13" x14ac:dyDescent="0.35">
      <c r="A660" s="16" t="s">
        <v>2816</v>
      </c>
      <c r="B660" s="25" t="s">
        <v>941</v>
      </c>
      <c r="C660" s="59" t="s">
        <v>5372</v>
      </c>
      <c r="D660" s="53" t="s">
        <v>3565</v>
      </c>
      <c r="E660" s="60" t="s">
        <v>5635</v>
      </c>
      <c r="F660" s="50" t="s">
        <v>5634</v>
      </c>
      <c r="I660"/>
      <c r="J660"/>
      <c r="M660" s="50" t="s">
        <v>5598</v>
      </c>
    </row>
    <row r="661" spans="1:13" x14ac:dyDescent="0.35">
      <c r="A661" s="16" t="s">
        <v>2817</v>
      </c>
      <c r="B661" s="25" t="s">
        <v>941</v>
      </c>
      <c r="C661" s="59" t="s">
        <v>5372</v>
      </c>
      <c r="D661" s="53" t="s">
        <v>3565</v>
      </c>
      <c r="E661" s="60" t="s">
        <v>5637</v>
      </c>
      <c r="F661" s="50" t="s">
        <v>5636</v>
      </c>
      <c r="I661"/>
      <c r="J661"/>
      <c r="M661" s="50" t="s">
        <v>5598</v>
      </c>
    </row>
    <row r="662" spans="1:13" x14ac:dyDescent="0.35">
      <c r="A662" s="16" t="s">
        <v>2818</v>
      </c>
      <c r="B662" s="25" t="s">
        <v>941</v>
      </c>
      <c r="C662" s="59" t="s">
        <v>5372</v>
      </c>
      <c r="D662" s="53" t="s">
        <v>3565</v>
      </c>
      <c r="E662" s="60" t="s">
        <v>5639</v>
      </c>
      <c r="F662" s="50" t="s">
        <v>5638</v>
      </c>
      <c r="G662" t="s">
        <v>5236</v>
      </c>
      <c r="I662"/>
      <c r="J662"/>
      <c r="M662" s="50" t="s">
        <v>5598</v>
      </c>
    </row>
    <row r="663" spans="1:13" x14ac:dyDescent="0.35">
      <c r="A663" s="16" t="s">
        <v>2819</v>
      </c>
      <c r="B663" s="25" t="s">
        <v>941</v>
      </c>
      <c r="C663" s="59" t="s">
        <v>5372</v>
      </c>
      <c r="D663" s="53" t="s">
        <v>3565</v>
      </c>
      <c r="E663" s="60" t="s">
        <v>5641</v>
      </c>
      <c r="F663" s="50" t="s">
        <v>5640</v>
      </c>
      <c r="G663" t="s">
        <v>5236</v>
      </c>
      <c r="I663"/>
      <c r="J663"/>
      <c r="M663" s="50" t="s">
        <v>5598</v>
      </c>
    </row>
    <row r="664" spans="1:13" x14ac:dyDescent="0.35">
      <c r="A664" s="16" t="s">
        <v>2820</v>
      </c>
      <c r="B664" s="25" t="s">
        <v>941</v>
      </c>
      <c r="C664" s="59" t="s">
        <v>5372</v>
      </c>
      <c r="D664" s="53" t="s">
        <v>3565</v>
      </c>
      <c r="E664" s="60" t="s">
        <v>5643</v>
      </c>
      <c r="F664" s="50" t="s">
        <v>5642</v>
      </c>
      <c r="I664"/>
      <c r="J664"/>
      <c r="M664" s="50" t="s">
        <v>5598</v>
      </c>
    </row>
    <row r="665" spans="1:13" x14ac:dyDescent="0.35">
      <c r="A665" s="16" t="s">
        <v>2843</v>
      </c>
      <c r="B665" s="25" t="s">
        <v>941</v>
      </c>
      <c r="C665" s="59" t="s">
        <v>5372</v>
      </c>
      <c r="D665" s="53" t="s">
        <v>3565</v>
      </c>
      <c r="E665" s="60" t="s">
        <v>5645</v>
      </c>
      <c r="F665" s="50" t="s">
        <v>5644</v>
      </c>
      <c r="I665"/>
      <c r="J665"/>
      <c r="M665" s="50" t="s">
        <v>5598</v>
      </c>
    </row>
    <row r="666" spans="1:13" x14ac:dyDescent="0.35">
      <c r="A666" s="16" t="s">
        <v>2889</v>
      </c>
      <c r="B666" s="25" t="s">
        <v>941</v>
      </c>
      <c r="C666" s="59" t="s">
        <v>5372</v>
      </c>
      <c r="D666" s="53" t="s">
        <v>3565</v>
      </c>
      <c r="E666" s="60" t="s">
        <v>5647</v>
      </c>
      <c r="F666" s="50" t="s">
        <v>5646</v>
      </c>
      <c r="I666"/>
      <c r="J666"/>
      <c r="M666" s="50" t="s">
        <v>5598</v>
      </c>
    </row>
    <row r="667" spans="1:13" x14ac:dyDescent="0.35">
      <c r="A667" s="16" t="s">
        <v>2890</v>
      </c>
      <c r="B667" s="25" t="s">
        <v>941</v>
      </c>
      <c r="C667" s="59" t="s">
        <v>5372</v>
      </c>
      <c r="D667" s="53" t="s">
        <v>3565</v>
      </c>
      <c r="E667" s="60" t="s">
        <v>5649</v>
      </c>
      <c r="F667" s="50" t="s">
        <v>5648</v>
      </c>
      <c r="I667"/>
      <c r="J667"/>
      <c r="M667" s="50" t="s">
        <v>5598</v>
      </c>
    </row>
    <row r="668" spans="1:13" x14ac:dyDescent="0.35">
      <c r="A668" s="16" t="s">
        <v>2891</v>
      </c>
      <c r="B668" s="25" t="s">
        <v>941</v>
      </c>
      <c r="C668" s="59" t="s">
        <v>5372</v>
      </c>
      <c r="D668" s="53" t="s">
        <v>3565</v>
      </c>
      <c r="E668" s="60" t="s">
        <v>5651</v>
      </c>
      <c r="F668" s="50" t="s">
        <v>5650</v>
      </c>
      <c r="I668"/>
      <c r="J668"/>
      <c r="M668" s="50" t="s">
        <v>5598</v>
      </c>
    </row>
    <row r="669" spans="1:13" x14ac:dyDescent="0.35">
      <c r="A669" s="16" t="s">
        <v>2892</v>
      </c>
      <c r="B669" s="25" t="s">
        <v>941</v>
      </c>
      <c r="C669" s="59" t="s">
        <v>5372</v>
      </c>
      <c r="D669" s="53" t="s">
        <v>3565</v>
      </c>
      <c r="E669" s="60" t="s">
        <v>5653</v>
      </c>
      <c r="F669" s="50" t="s">
        <v>5652</v>
      </c>
      <c r="I669"/>
      <c r="J669"/>
      <c r="M669" s="50" t="s">
        <v>5598</v>
      </c>
    </row>
    <row r="670" spans="1:13" x14ac:dyDescent="0.35">
      <c r="A670" s="16" t="s">
        <v>2893</v>
      </c>
      <c r="B670" s="25" t="s">
        <v>941</v>
      </c>
      <c r="C670" s="59" t="s">
        <v>5372</v>
      </c>
      <c r="D670" s="53" t="s">
        <v>3565</v>
      </c>
      <c r="E670" s="60" t="s">
        <v>5655</v>
      </c>
      <c r="F670" s="50" t="s">
        <v>5654</v>
      </c>
      <c r="G670" t="s">
        <v>5236</v>
      </c>
      <c r="I670"/>
      <c r="J670"/>
      <c r="M670" s="50" t="s">
        <v>5598</v>
      </c>
    </row>
    <row r="671" spans="1:13" x14ac:dyDescent="0.35">
      <c r="A671" s="16" t="s">
        <v>2894</v>
      </c>
      <c r="B671" s="25" t="s">
        <v>941</v>
      </c>
      <c r="C671" s="59" t="s">
        <v>5372</v>
      </c>
      <c r="D671" s="53" t="s">
        <v>3565</v>
      </c>
      <c r="E671" s="60" t="s">
        <v>5657</v>
      </c>
      <c r="F671" s="50" t="s">
        <v>5656</v>
      </c>
      <c r="I671"/>
      <c r="J671"/>
      <c r="M671" s="50" t="s">
        <v>5598</v>
      </c>
    </row>
    <row r="672" spans="1:13" x14ac:dyDescent="0.35">
      <c r="A672" s="16" t="s">
        <v>2895</v>
      </c>
      <c r="B672" s="25" t="s">
        <v>941</v>
      </c>
      <c r="C672" s="59" t="s">
        <v>5372</v>
      </c>
      <c r="D672" s="53" t="s">
        <v>3565</v>
      </c>
      <c r="E672" s="60" t="s">
        <v>5659</v>
      </c>
      <c r="F672" s="50" t="s">
        <v>5658</v>
      </c>
      <c r="I672"/>
      <c r="J672"/>
      <c r="M672" s="50" t="s">
        <v>5598</v>
      </c>
    </row>
    <row r="673" spans="1:13" x14ac:dyDescent="0.35">
      <c r="A673" s="16" t="s">
        <v>2896</v>
      </c>
      <c r="B673" s="25" t="s">
        <v>941</v>
      </c>
      <c r="C673" s="59" t="s">
        <v>5372</v>
      </c>
      <c r="D673" s="53" t="s">
        <v>3565</v>
      </c>
      <c r="E673" s="60" t="s">
        <v>5661</v>
      </c>
      <c r="F673" s="50" t="s">
        <v>5660</v>
      </c>
      <c r="I673"/>
      <c r="J673"/>
      <c r="M673" s="50" t="s">
        <v>5598</v>
      </c>
    </row>
    <row r="674" spans="1:13" x14ac:dyDescent="0.35">
      <c r="A674" s="16" t="s">
        <v>2897</v>
      </c>
      <c r="B674" s="25" t="s">
        <v>941</v>
      </c>
      <c r="C674" s="59" t="s">
        <v>5372</v>
      </c>
      <c r="D674" s="53" t="s">
        <v>3565</v>
      </c>
      <c r="E674" s="60" t="s">
        <v>5663</v>
      </c>
      <c r="F674" s="50" t="s">
        <v>5662</v>
      </c>
      <c r="I674"/>
      <c r="J674"/>
      <c r="M674" s="50" t="s">
        <v>5598</v>
      </c>
    </row>
    <row r="675" spans="1:13" x14ac:dyDescent="0.35">
      <c r="A675" s="16" t="s">
        <v>2898</v>
      </c>
      <c r="B675" s="25" t="s">
        <v>941</v>
      </c>
      <c r="C675" s="59" t="s">
        <v>5372</v>
      </c>
      <c r="D675" s="53" t="s">
        <v>3565</v>
      </c>
      <c r="E675" s="60" t="s">
        <v>5665</v>
      </c>
      <c r="F675" s="50" t="s">
        <v>5664</v>
      </c>
      <c r="I675"/>
      <c r="J675"/>
      <c r="M675" s="50" t="s">
        <v>5598</v>
      </c>
    </row>
    <row r="676" spans="1:13" x14ac:dyDescent="0.35">
      <c r="A676" s="16" t="s">
        <v>2943</v>
      </c>
      <c r="B676" s="25" t="s">
        <v>941</v>
      </c>
      <c r="C676" s="59" t="s">
        <v>5372</v>
      </c>
      <c r="D676" s="53" t="s">
        <v>3565</v>
      </c>
      <c r="E676" s="60" t="s">
        <v>5667</v>
      </c>
      <c r="F676" s="50" t="s">
        <v>5666</v>
      </c>
      <c r="I676"/>
      <c r="J676"/>
      <c r="M676" s="50" t="s">
        <v>5598</v>
      </c>
    </row>
    <row r="677" spans="1:13" x14ac:dyDescent="0.35">
      <c r="A677" s="16" t="s">
        <v>2944</v>
      </c>
      <c r="B677" s="25" t="s">
        <v>941</v>
      </c>
      <c r="C677" s="59" t="s">
        <v>5372</v>
      </c>
      <c r="D677" s="53" t="s">
        <v>3565</v>
      </c>
      <c r="E677" s="60" t="s">
        <v>5669</v>
      </c>
      <c r="F677" s="50" t="s">
        <v>5668</v>
      </c>
      <c r="I677"/>
      <c r="J677"/>
      <c r="M677" s="50" t="s">
        <v>5598</v>
      </c>
    </row>
    <row r="678" spans="1:13" x14ac:dyDescent="0.35">
      <c r="A678" s="16" t="s">
        <v>2945</v>
      </c>
      <c r="B678" s="25" t="s">
        <v>941</v>
      </c>
      <c r="C678" s="59" t="s">
        <v>5372</v>
      </c>
      <c r="D678" s="53" t="s">
        <v>3565</v>
      </c>
      <c r="E678" s="60" t="s">
        <v>5671</v>
      </c>
      <c r="F678" s="50" t="s">
        <v>5670</v>
      </c>
      <c r="I678"/>
      <c r="J678"/>
      <c r="M678" s="50" t="s">
        <v>5598</v>
      </c>
    </row>
    <row r="679" spans="1:13" x14ac:dyDescent="0.35">
      <c r="A679" s="16" t="s">
        <v>2946</v>
      </c>
      <c r="B679" s="25" t="s">
        <v>941</v>
      </c>
      <c r="C679" s="59" t="s">
        <v>5372</v>
      </c>
      <c r="D679" s="53" t="s">
        <v>3565</v>
      </c>
      <c r="E679" s="60" t="s">
        <v>5673</v>
      </c>
      <c r="F679" s="50" t="s">
        <v>5672</v>
      </c>
      <c r="G679" t="s">
        <v>5236</v>
      </c>
      <c r="I679"/>
      <c r="J679"/>
      <c r="M679" s="50" t="s">
        <v>5598</v>
      </c>
    </row>
    <row r="680" spans="1:13" x14ac:dyDescent="0.35">
      <c r="A680" s="16" t="s">
        <v>2947</v>
      </c>
      <c r="B680" s="25" t="s">
        <v>941</v>
      </c>
      <c r="C680" s="59" t="s">
        <v>5372</v>
      </c>
      <c r="D680" s="53" t="s">
        <v>3565</v>
      </c>
      <c r="E680" s="60" t="s">
        <v>5675</v>
      </c>
      <c r="F680" s="50" t="s">
        <v>5674</v>
      </c>
      <c r="I680"/>
      <c r="J680"/>
      <c r="M680" s="50" t="s">
        <v>5598</v>
      </c>
    </row>
    <row r="681" spans="1:13" x14ac:dyDescent="0.35">
      <c r="A681" s="16" t="s">
        <v>2948</v>
      </c>
      <c r="B681" s="25" t="s">
        <v>941</v>
      </c>
      <c r="C681" s="59" t="s">
        <v>5372</v>
      </c>
      <c r="D681" s="53" t="s">
        <v>3565</v>
      </c>
      <c r="E681" s="60" t="s">
        <v>5677</v>
      </c>
      <c r="F681" s="50" t="s">
        <v>5676</v>
      </c>
      <c r="I681"/>
      <c r="J681"/>
      <c r="M681" s="50" t="s">
        <v>5598</v>
      </c>
    </row>
    <row r="682" spans="1:13" x14ac:dyDescent="0.35">
      <c r="A682" s="16" t="s">
        <v>2949</v>
      </c>
      <c r="B682" s="25" t="s">
        <v>941</v>
      </c>
      <c r="C682" s="59" t="s">
        <v>5372</v>
      </c>
      <c r="D682" s="53" t="s">
        <v>3565</v>
      </c>
      <c r="E682" s="60" t="s">
        <v>5679</v>
      </c>
      <c r="F682" s="50" t="s">
        <v>5678</v>
      </c>
      <c r="I682"/>
      <c r="J682"/>
      <c r="M682" s="50" t="s">
        <v>5598</v>
      </c>
    </row>
    <row r="683" spans="1:13" x14ac:dyDescent="0.35">
      <c r="A683" s="16" t="s">
        <v>2950</v>
      </c>
      <c r="B683" s="25" t="s">
        <v>941</v>
      </c>
      <c r="C683" s="59" t="s">
        <v>5372</v>
      </c>
      <c r="D683" s="53" t="s">
        <v>3565</v>
      </c>
      <c r="E683" s="60" t="s">
        <v>5681</v>
      </c>
      <c r="F683" s="50" t="s">
        <v>5680</v>
      </c>
      <c r="I683"/>
      <c r="J683"/>
      <c r="M683" s="50" t="s">
        <v>5598</v>
      </c>
    </row>
    <row r="684" spans="1:13" x14ac:dyDescent="0.35">
      <c r="A684" s="16" t="s">
        <v>2951</v>
      </c>
      <c r="B684" s="25" t="s">
        <v>941</v>
      </c>
      <c r="C684" s="59" t="s">
        <v>5372</v>
      </c>
      <c r="D684" s="53" t="s">
        <v>3565</v>
      </c>
      <c r="E684" s="60" t="s">
        <v>5683</v>
      </c>
      <c r="F684" s="50" t="s">
        <v>5682</v>
      </c>
      <c r="I684"/>
      <c r="J684"/>
      <c r="M684" s="50" t="s">
        <v>5598</v>
      </c>
    </row>
    <row r="685" spans="1:13" x14ac:dyDescent="0.35">
      <c r="A685" s="16" t="s">
        <v>2952</v>
      </c>
      <c r="B685" s="25" t="s">
        <v>941</v>
      </c>
      <c r="C685" s="59" t="s">
        <v>5372</v>
      </c>
      <c r="D685" s="53" t="s">
        <v>3565</v>
      </c>
      <c r="E685" s="60" t="s">
        <v>5685</v>
      </c>
      <c r="F685" s="50" t="s">
        <v>5684</v>
      </c>
      <c r="I685"/>
      <c r="J685"/>
      <c r="M685" s="50" t="s">
        <v>5598</v>
      </c>
    </row>
    <row r="686" spans="1:13" x14ac:dyDescent="0.35">
      <c r="A686" s="16" t="s">
        <v>3026</v>
      </c>
      <c r="B686" s="25" t="s">
        <v>941</v>
      </c>
      <c r="C686" s="59" t="s">
        <v>5372</v>
      </c>
      <c r="D686" s="53" t="s">
        <v>3565</v>
      </c>
      <c r="E686" s="60" t="s">
        <v>5687</v>
      </c>
      <c r="F686" s="50" t="s">
        <v>5686</v>
      </c>
      <c r="I686"/>
      <c r="J686"/>
      <c r="M686" s="50" t="s">
        <v>5598</v>
      </c>
    </row>
    <row r="687" spans="1:13" x14ac:dyDescent="0.35">
      <c r="A687" s="16" t="s">
        <v>3027</v>
      </c>
      <c r="B687" s="25" t="s">
        <v>941</v>
      </c>
      <c r="C687" s="59" t="s">
        <v>5372</v>
      </c>
      <c r="D687" s="53" t="s">
        <v>3565</v>
      </c>
      <c r="E687" s="60" t="s">
        <v>5689</v>
      </c>
      <c r="F687" s="50" t="s">
        <v>5688</v>
      </c>
      <c r="I687"/>
      <c r="J687"/>
      <c r="M687" s="50" t="s">
        <v>5598</v>
      </c>
    </row>
    <row r="688" spans="1:13" x14ac:dyDescent="0.35">
      <c r="A688" s="16" t="s">
        <v>3028</v>
      </c>
      <c r="B688" s="25" t="s">
        <v>941</v>
      </c>
      <c r="C688" s="59" t="s">
        <v>5372</v>
      </c>
      <c r="D688" s="53" t="s">
        <v>3565</v>
      </c>
      <c r="E688" s="60" t="s">
        <v>5691</v>
      </c>
      <c r="F688" s="50" t="s">
        <v>5690</v>
      </c>
      <c r="I688"/>
      <c r="J688"/>
      <c r="M688" s="50" t="s">
        <v>5598</v>
      </c>
    </row>
    <row r="689" spans="1:13" x14ac:dyDescent="0.35">
      <c r="A689" s="16" t="s">
        <v>3029</v>
      </c>
      <c r="B689" s="25" t="s">
        <v>941</v>
      </c>
      <c r="C689" s="59" t="s">
        <v>5372</v>
      </c>
      <c r="D689" s="53" t="s">
        <v>3565</v>
      </c>
      <c r="E689" s="60" t="s">
        <v>5693</v>
      </c>
      <c r="F689" s="50" t="s">
        <v>5692</v>
      </c>
      <c r="G689" t="s">
        <v>5236</v>
      </c>
      <c r="I689"/>
      <c r="J689"/>
      <c r="M689" s="50" t="s">
        <v>5598</v>
      </c>
    </row>
    <row r="690" spans="1:13" x14ac:dyDescent="0.35">
      <c r="A690" s="16" t="s">
        <v>3030</v>
      </c>
      <c r="B690" s="25" t="s">
        <v>941</v>
      </c>
      <c r="C690" s="59" t="s">
        <v>5372</v>
      </c>
      <c r="D690" s="53" t="s">
        <v>3565</v>
      </c>
      <c r="E690" s="60" t="s">
        <v>5695</v>
      </c>
      <c r="F690" s="50" t="s">
        <v>5694</v>
      </c>
      <c r="I690"/>
      <c r="J690"/>
      <c r="M690" s="50" t="s">
        <v>5598</v>
      </c>
    </row>
    <row r="691" spans="1:13" x14ac:dyDescent="0.35">
      <c r="A691" s="16" t="s">
        <v>3031</v>
      </c>
      <c r="B691" s="25" t="s">
        <v>941</v>
      </c>
      <c r="C691" s="59" t="s">
        <v>5372</v>
      </c>
      <c r="D691" s="53" t="s">
        <v>3565</v>
      </c>
      <c r="E691" s="60" t="s">
        <v>5697</v>
      </c>
      <c r="F691" s="50" t="s">
        <v>5696</v>
      </c>
      <c r="G691" t="s">
        <v>5236</v>
      </c>
      <c r="I691"/>
      <c r="J691"/>
      <c r="M691" s="50" t="s">
        <v>5598</v>
      </c>
    </row>
    <row r="692" spans="1:13" x14ac:dyDescent="0.35">
      <c r="A692" s="16" t="s">
        <v>3032</v>
      </c>
      <c r="B692" s="25" t="s">
        <v>941</v>
      </c>
      <c r="C692" s="59" t="s">
        <v>5372</v>
      </c>
      <c r="D692" s="53" t="s">
        <v>3565</v>
      </c>
      <c r="E692" s="60" t="s">
        <v>5699</v>
      </c>
      <c r="F692" s="50" t="s">
        <v>5698</v>
      </c>
      <c r="G692" t="s">
        <v>5236</v>
      </c>
      <c r="I692"/>
      <c r="J692"/>
      <c r="M692" s="50" t="s">
        <v>5598</v>
      </c>
    </row>
    <row r="693" spans="1:13" x14ac:dyDescent="0.35">
      <c r="A693" s="16" t="s">
        <v>3033</v>
      </c>
      <c r="B693" s="25" t="s">
        <v>941</v>
      </c>
      <c r="C693" s="59" t="s">
        <v>5372</v>
      </c>
      <c r="D693" s="53" t="s">
        <v>3565</v>
      </c>
      <c r="E693" s="60" t="s">
        <v>5701</v>
      </c>
      <c r="F693" s="50" t="s">
        <v>5700</v>
      </c>
      <c r="I693"/>
      <c r="J693"/>
      <c r="M693" s="50" t="s">
        <v>5598</v>
      </c>
    </row>
    <row r="694" spans="1:13" x14ac:dyDescent="0.35">
      <c r="A694" s="16" t="s">
        <v>3034</v>
      </c>
      <c r="B694" s="25" t="s">
        <v>941</v>
      </c>
      <c r="C694" s="59" t="s">
        <v>5372</v>
      </c>
      <c r="D694" s="53" t="s">
        <v>3565</v>
      </c>
      <c r="E694" s="60" t="s">
        <v>5703</v>
      </c>
      <c r="F694" s="50" t="s">
        <v>5702</v>
      </c>
      <c r="G694" t="s">
        <v>5236</v>
      </c>
      <c r="I694"/>
      <c r="J694"/>
      <c r="M694" s="50" t="s">
        <v>5598</v>
      </c>
    </row>
    <row r="695" spans="1:13" x14ac:dyDescent="0.35">
      <c r="A695" s="16" t="s">
        <v>3035</v>
      </c>
      <c r="B695" s="25" t="s">
        <v>941</v>
      </c>
      <c r="C695" s="59" t="s">
        <v>5372</v>
      </c>
      <c r="D695" s="53" t="s">
        <v>3565</v>
      </c>
      <c r="E695" s="60" t="s">
        <v>5705</v>
      </c>
      <c r="F695" s="50" t="s">
        <v>5704</v>
      </c>
      <c r="G695" t="s">
        <v>5236</v>
      </c>
      <c r="I695"/>
      <c r="J695"/>
      <c r="M695" s="50" t="s">
        <v>5598</v>
      </c>
    </row>
    <row r="696" spans="1:13" x14ac:dyDescent="0.35">
      <c r="A696" s="16" t="s">
        <v>3036</v>
      </c>
      <c r="B696" s="25" t="s">
        <v>941</v>
      </c>
      <c r="C696" s="59" t="s">
        <v>5372</v>
      </c>
      <c r="D696" s="53" t="s">
        <v>3565</v>
      </c>
      <c r="E696" s="60" t="s">
        <v>5580</v>
      </c>
      <c r="F696" s="50" t="s">
        <v>3587</v>
      </c>
      <c r="I696"/>
      <c r="J696"/>
      <c r="M696" s="50" t="s">
        <v>5491</v>
      </c>
    </row>
    <row r="697" spans="1:13" x14ac:dyDescent="0.35">
      <c r="A697" s="16" t="s">
        <v>3037</v>
      </c>
      <c r="B697" s="25" t="s">
        <v>941</v>
      </c>
      <c r="C697" s="59" t="s">
        <v>5372</v>
      </c>
      <c r="D697" s="53" t="s">
        <v>3565</v>
      </c>
      <c r="E697" s="60" t="s">
        <v>1290</v>
      </c>
      <c r="F697" s="50" t="s">
        <v>3588</v>
      </c>
      <c r="G697" t="s">
        <v>5104</v>
      </c>
      <c r="I697"/>
      <c r="J697"/>
      <c r="M697" s="50" t="s">
        <v>5595</v>
      </c>
    </row>
    <row r="698" spans="1:13" x14ac:dyDescent="0.35">
      <c r="A698" s="16" t="s">
        <v>3038</v>
      </c>
      <c r="B698" s="25" t="s">
        <v>941</v>
      </c>
      <c r="C698" s="59" t="s">
        <v>5372</v>
      </c>
      <c r="D698" s="53" t="s">
        <v>3565</v>
      </c>
      <c r="E698" s="60" t="s">
        <v>1296</v>
      </c>
      <c r="F698" s="50" t="s">
        <v>3589</v>
      </c>
      <c r="G698" t="s">
        <v>5236</v>
      </c>
      <c r="I698"/>
      <c r="J698"/>
      <c r="M698" s="50" t="s">
        <v>5595</v>
      </c>
    </row>
    <row r="699" spans="1:13" x14ac:dyDescent="0.35">
      <c r="A699" s="16" t="s">
        <v>3039</v>
      </c>
      <c r="B699" s="25" t="s">
        <v>941</v>
      </c>
      <c r="C699" s="59" t="s">
        <v>5576</v>
      </c>
      <c r="D699" s="53" t="s">
        <v>5576</v>
      </c>
      <c r="E699" s="60" t="s">
        <v>1304</v>
      </c>
      <c r="F699" s="37" t="s">
        <v>3590</v>
      </c>
      <c r="I699"/>
      <c r="J699"/>
      <c r="M699" s="37" t="s">
        <v>5486</v>
      </c>
    </row>
    <row r="700" spans="1:13" x14ac:dyDescent="0.35">
      <c r="A700" s="16" t="s">
        <v>3040</v>
      </c>
      <c r="B700" s="25" t="s">
        <v>941</v>
      </c>
      <c r="C700" s="59" t="s">
        <v>5576</v>
      </c>
      <c r="D700" s="53" t="s">
        <v>5576</v>
      </c>
      <c r="E700" s="60" t="s">
        <v>1306</v>
      </c>
      <c r="F700" s="37" t="s">
        <v>3591</v>
      </c>
      <c r="I700"/>
      <c r="J700"/>
      <c r="M700" s="37" t="s">
        <v>5486</v>
      </c>
    </row>
    <row r="701" spans="1:13" x14ac:dyDescent="0.35">
      <c r="A701" s="16" t="s">
        <v>3041</v>
      </c>
      <c r="B701" s="25" t="s">
        <v>941</v>
      </c>
      <c r="C701" s="59" t="s">
        <v>5576</v>
      </c>
      <c r="D701" s="53" t="s">
        <v>5576</v>
      </c>
      <c r="E701" s="60" t="s">
        <v>5251</v>
      </c>
      <c r="F701" s="37" t="s">
        <v>5249</v>
      </c>
      <c r="I701"/>
      <c r="J701"/>
      <c r="M701" s="37" t="s">
        <v>5486</v>
      </c>
    </row>
    <row r="702" spans="1:13" x14ac:dyDescent="0.35">
      <c r="A702" s="16" t="s">
        <v>3079</v>
      </c>
      <c r="B702" s="25" t="s">
        <v>941</v>
      </c>
      <c r="C702" s="59" t="s">
        <v>5576</v>
      </c>
      <c r="D702" s="53" t="s">
        <v>5576</v>
      </c>
      <c r="E702" s="60" t="s">
        <v>5252</v>
      </c>
      <c r="F702" s="37" t="s">
        <v>5250</v>
      </c>
      <c r="I702"/>
      <c r="J702"/>
      <c r="M702" s="37" t="s">
        <v>5486</v>
      </c>
    </row>
    <row r="703" spans="1:13" x14ac:dyDescent="0.35">
      <c r="A703" s="16" t="s">
        <v>3080</v>
      </c>
      <c r="B703" s="25" t="s">
        <v>941</v>
      </c>
      <c r="C703" s="59" t="s">
        <v>5372</v>
      </c>
      <c r="D703" s="53" t="s">
        <v>3565</v>
      </c>
      <c r="E703" s="60" t="s">
        <v>5577</v>
      </c>
      <c r="F703" s="50" t="s">
        <v>5254</v>
      </c>
      <c r="I703"/>
      <c r="J703"/>
      <c r="M703" s="50" t="s">
        <v>5491</v>
      </c>
    </row>
    <row r="704" spans="1:13" x14ac:dyDescent="0.35">
      <c r="A704" s="16" t="s">
        <v>3081</v>
      </c>
      <c r="B704" s="25" t="s">
        <v>941</v>
      </c>
      <c r="C704" s="59" t="s">
        <v>5372</v>
      </c>
      <c r="D704" s="53" t="s">
        <v>3565</v>
      </c>
      <c r="E704" s="60" t="s">
        <v>5578</v>
      </c>
      <c r="F704" s="50" t="s">
        <v>5255</v>
      </c>
      <c r="G704" t="s">
        <v>5236</v>
      </c>
      <c r="I704"/>
      <c r="J704"/>
      <c r="M704" s="50" t="s">
        <v>5491</v>
      </c>
    </row>
    <row r="705" spans="1:13" x14ac:dyDescent="0.35">
      <c r="A705" s="16" t="s">
        <v>3082</v>
      </c>
      <c r="B705" s="25" t="s">
        <v>941</v>
      </c>
      <c r="C705" s="59" t="s">
        <v>5372</v>
      </c>
      <c r="D705" s="53" t="s">
        <v>3565</v>
      </c>
      <c r="E705" s="60" t="s">
        <v>5582</v>
      </c>
      <c r="F705" s="50" t="s">
        <v>5581</v>
      </c>
      <c r="I705"/>
      <c r="J705"/>
      <c r="M705" s="50" t="s">
        <v>5491</v>
      </c>
    </row>
    <row r="706" spans="1:13" x14ac:dyDescent="0.35">
      <c r="A706" s="16" t="s">
        <v>3083</v>
      </c>
      <c r="B706" s="25" t="s">
        <v>941</v>
      </c>
      <c r="C706" s="59" t="s">
        <v>5372</v>
      </c>
      <c r="D706" s="53" t="s">
        <v>3565</v>
      </c>
      <c r="E706" s="60" t="s">
        <v>5584</v>
      </c>
      <c r="F706" s="50" t="s">
        <v>5583</v>
      </c>
      <c r="I706"/>
      <c r="J706"/>
      <c r="M706" s="50" t="s">
        <v>5491</v>
      </c>
    </row>
    <row r="707" spans="1:13" x14ac:dyDescent="0.35">
      <c r="A707" s="16" t="s">
        <v>3182</v>
      </c>
      <c r="B707" s="25" t="s">
        <v>941</v>
      </c>
      <c r="C707" s="59" t="s">
        <v>5372</v>
      </c>
      <c r="D707" s="53" t="s">
        <v>3565</v>
      </c>
      <c r="E707" s="60" t="s">
        <v>5585</v>
      </c>
      <c r="F707" s="50" t="s">
        <v>5586</v>
      </c>
      <c r="G707" t="s">
        <v>5236</v>
      </c>
      <c r="I707"/>
      <c r="J707"/>
      <c r="M707" s="50" t="s">
        <v>5491</v>
      </c>
    </row>
    <row r="708" spans="1:13" x14ac:dyDescent="0.35">
      <c r="A708" s="16" t="s">
        <v>3183</v>
      </c>
      <c r="B708" s="25" t="s">
        <v>941</v>
      </c>
      <c r="C708" s="59" t="s">
        <v>5372</v>
      </c>
      <c r="D708" s="53" t="s">
        <v>3565</v>
      </c>
      <c r="E708" s="60" t="s">
        <v>5587</v>
      </c>
      <c r="F708" s="50" t="s">
        <v>5588</v>
      </c>
      <c r="I708"/>
      <c r="J708"/>
      <c r="M708" s="50" t="s">
        <v>5491</v>
      </c>
    </row>
    <row r="709" spans="1:13" x14ac:dyDescent="0.35">
      <c r="A709" s="16" t="s">
        <v>3184</v>
      </c>
      <c r="B709" s="25" t="s">
        <v>941</v>
      </c>
      <c r="C709" s="59" t="s">
        <v>5372</v>
      </c>
      <c r="D709" s="53" t="s">
        <v>3565</v>
      </c>
      <c r="E709" s="60" t="s">
        <v>5590</v>
      </c>
      <c r="F709" s="50" t="s">
        <v>5589</v>
      </c>
      <c r="G709" t="s">
        <v>5236</v>
      </c>
      <c r="I709"/>
      <c r="J709"/>
      <c r="M709" s="50" t="s">
        <v>5491</v>
      </c>
    </row>
    <row r="710" spans="1:13" x14ac:dyDescent="0.35">
      <c r="A710" s="16" t="s">
        <v>3185</v>
      </c>
      <c r="B710" s="25" t="s">
        <v>941</v>
      </c>
      <c r="C710" s="59" t="s">
        <v>5372</v>
      </c>
      <c r="D710" s="53" t="s">
        <v>3565</v>
      </c>
      <c r="E710" s="60" t="s">
        <v>5592</v>
      </c>
      <c r="F710" s="50" t="s">
        <v>5591</v>
      </c>
      <c r="G710" t="s">
        <v>5236</v>
      </c>
      <c r="I710"/>
      <c r="J710"/>
      <c r="M710" s="50" t="s">
        <v>5491</v>
      </c>
    </row>
    <row r="711" spans="1:13" x14ac:dyDescent="0.35">
      <c r="A711" s="16" t="s">
        <v>3186</v>
      </c>
      <c r="B711" s="25" t="s">
        <v>941</v>
      </c>
      <c r="C711" s="59" t="s">
        <v>5372</v>
      </c>
      <c r="D711" s="53" t="s">
        <v>3565</v>
      </c>
      <c r="E711" s="60" t="s">
        <v>5594</v>
      </c>
      <c r="F711" s="50" t="s">
        <v>5593</v>
      </c>
      <c r="G711" t="s">
        <v>5236</v>
      </c>
      <c r="I711"/>
      <c r="J711"/>
      <c r="M711" s="50" t="s">
        <v>5491</v>
      </c>
    </row>
    <row r="712" spans="1:13" x14ac:dyDescent="0.35">
      <c r="A712" s="16" t="s">
        <v>3187</v>
      </c>
      <c r="B712" s="25" t="s">
        <v>941</v>
      </c>
      <c r="C712" s="59" t="s">
        <v>5372</v>
      </c>
      <c r="D712" s="53" t="s">
        <v>2981</v>
      </c>
      <c r="E712" s="60" t="s">
        <v>4294</v>
      </c>
      <c r="F712" t="s">
        <v>2982</v>
      </c>
      <c r="G712" t="s">
        <v>5104</v>
      </c>
      <c r="I712"/>
      <c r="J712"/>
    </row>
    <row r="713" spans="1:13" x14ac:dyDescent="0.35">
      <c r="A713" s="16" t="s">
        <v>3188</v>
      </c>
      <c r="B713" s="25" t="s">
        <v>941</v>
      </c>
      <c r="C713" s="59" t="s">
        <v>5372</v>
      </c>
      <c r="D713" s="53" t="s">
        <v>2981</v>
      </c>
      <c r="E713" s="60" t="s">
        <v>4295</v>
      </c>
      <c r="F713" t="s">
        <v>2984</v>
      </c>
      <c r="G713" t="s">
        <v>5104</v>
      </c>
      <c r="I713"/>
      <c r="J713"/>
    </row>
    <row r="714" spans="1:13" x14ac:dyDescent="0.35">
      <c r="A714" s="16" t="s">
        <v>3189</v>
      </c>
      <c r="B714" s="25" t="s">
        <v>941</v>
      </c>
      <c r="C714" s="59" t="s">
        <v>5372</v>
      </c>
      <c r="D714" s="53" t="s">
        <v>2981</v>
      </c>
      <c r="E714" s="60" t="s">
        <v>5387</v>
      </c>
      <c r="F714" t="s">
        <v>2986</v>
      </c>
      <c r="G714" t="s">
        <v>5102</v>
      </c>
      <c r="I714"/>
      <c r="J714"/>
    </row>
    <row r="715" spans="1:13" x14ac:dyDescent="0.35">
      <c r="A715" s="16" t="s">
        <v>3190</v>
      </c>
      <c r="B715" s="25" t="s">
        <v>941</v>
      </c>
      <c r="C715" s="59" t="s">
        <v>5372</v>
      </c>
      <c r="D715" s="53" t="s">
        <v>2981</v>
      </c>
      <c r="E715" s="60" t="s">
        <v>5388</v>
      </c>
      <c r="F715" t="s">
        <v>2988</v>
      </c>
      <c r="G715" t="s">
        <v>5102</v>
      </c>
      <c r="I715"/>
      <c r="J715"/>
    </row>
    <row r="716" spans="1:13" x14ac:dyDescent="0.35">
      <c r="A716" s="16" t="s">
        <v>3191</v>
      </c>
      <c r="B716" s="25" t="s">
        <v>941</v>
      </c>
      <c r="C716" s="59" t="s">
        <v>5372</v>
      </c>
      <c r="D716" s="53" t="s">
        <v>2981</v>
      </c>
      <c r="E716" s="60" t="s">
        <v>4296</v>
      </c>
      <c r="F716" t="s">
        <v>2990</v>
      </c>
      <c r="G716" t="s">
        <v>5104</v>
      </c>
      <c r="I716"/>
      <c r="J716"/>
    </row>
    <row r="717" spans="1:13" x14ac:dyDescent="0.35">
      <c r="A717" s="16" t="s">
        <v>3192</v>
      </c>
      <c r="B717" s="25" t="s">
        <v>941</v>
      </c>
      <c r="C717" s="59" t="s">
        <v>5372</v>
      </c>
      <c r="D717" s="53" t="s">
        <v>5390</v>
      </c>
      <c r="E717" s="60" t="s">
        <v>4297</v>
      </c>
      <c r="F717" t="s">
        <v>2992</v>
      </c>
      <c r="G717" t="s">
        <v>5102</v>
      </c>
      <c r="I717"/>
      <c r="J717"/>
    </row>
    <row r="718" spans="1:13" x14ac:dyDescent="0.35">
      <c r="A718" s="16" t="s">
        <v>3193</v>
      </c>
      <c r="B718" s="25" t="s">
        <v>941</v>
      </c>
      <c r="C718" s="59" t="s">
        <v>5372</v>
      </c>
      <c r="D718" s="53" t="s">
        <v>5390</v>
      </c>
      <c r="E718" s="60" t="s">
        <v>5389</v>
      </c>
      <c r="F718" t="s">
        <v>2994</v>
      </c>
      <c r="G718" t="s">
        <v>5102</v>
      </c>
      <c r="I718"/>
      <c r="J718"/>
    </row>
    <row r="719" spans="1:13" x14ac:dyDescent="0.35">
      <c r="A719" s="16" t="s">
        <v>3194</v>
      </c>
      <c r="B719" s="25" t="s">
        <v>941</v>
      </c>
      <c r="C719" s="59" t="s">
        <v>5372</v>
      </c>
      <c r="D719" s="53" t="s">
        <v>5390</v>
      </c>
      <c r="E719" s="60" t="s">
        <v>4835</v>
      </c>
      <c r="F719" t="s">
        <v>4836</v>
      </c>
      <c r="G719" t="s">
        <v>4786</v>
      </c>
      <c r="I719"/>
      <c r="J719"/>
    </row>
    <row r="720" spans="1:13" x14ac:dyDescent="0.35">
      <c r="A720" s="16" t="s">
        <v>3195</v>
      </c>
      <c r="B720" s="25" t="s">
        <v>941</v>
      </c>
      <c r="C720" s="61" t="s">
        <v>5372</v>
      </c>
      <c r="D720" s="53" t="s">
        <v>5386</v>
      </c>
      <c r="E720" s="62" t="s">
        <v>5541</v>
      </c>
      <c r="F720" s="50" t="s">
        <v>3594</v>
      </c>
      <c r="I720"/>
      <c r="J720"/>
      <c r="M720" s="50" t="s">
        <v>5491</v>
      </c>
    </row>
    <row r="721" spans="1:13" x14ac:dyDescent="0.35">
      <c r="A721" s="16" t="s">
        <v>3196</v>
      </c>
      <c r="B721" s="25" t="s">
        <v>941</v>
      </c>
      <c r="C721" s="61" t="s">
        <v>5540</v>
      </c>
      <c r="D721" s="53" t="s">
        <v>5540</v>
      </c>
      <c r="E721" s="62" t="s">
        <v>1407</v>
      </c>
      <c r="F721" s="37" t="s">
        <v>3595</v>
      </c>
      <c r="I721"/>
      <c r="J721"/>
      <c r="M721" s="37" t="s">
        <v>5486</v>
      </c>
    </row>
    <row r="722" spans="1:13" x14ac:dyDescent="0.35">
      <c r="A722" s="16" t="s">
        <v>3197</v>
      </c>
      <c r="B722" s="25" t="s">
        <v>941</v>
      </c>
      <c r="C722" s="61" t="s">
        <v>5540</v>
      </c>
      <c r="D722" s="53" t="s">
        <v>5540</v>
      </c>
      <c r="E722" s="62" t="s">
        <v>4300</v>
      </c>
      <c r="F722" s="37" t="s">
        <v>3596</v>
      </c>
      <c r="I722"/>
      <c r="J722"/>
      <c r="M722" s="37" t="s">
        <v>5486</v>
      </c>
    </row>
    <row r="723" spans="1:13" x14ac:dyDescent="0.35">
      <c r="A723" s="16" t="s">
        <v>3198</v>
      </c>
      <c r="B723" s="25" t="s">
        <v>941</v>
      </c>
      <c r="C723" s="61" t="s">
        <v>5540</v>
      </c>
      <c r="D723" s="53" t="s">
        <v>5540</v>
      </c>
      <c r="E723" s="62" t="s">
        <v>5126</v>
      </c>
      <c r="F723" s="37" t="s">
        <v>5127</v>
      </c>
      <c r="I723"/>
      <c r="J723"/>
      <c r="M723" s="37" t="s">
        <v>5486</v>
      </c>
    </row>
    <row r="724" spans="1:13" x14ac:dyDescent="0.35">
      <c r="A724" s="16" t="s">
        <v>3199</v>
      </c>
      <c r="B724" s="25" t="s">
        <v>941</v>
      </c>
      <c r="C724" s="61" t="s">
        <v>5372</v>
      </c>
      <c r="D724" s="53" t="s">
        <v>5386</v>
      </c>
      <c r="E724" s="62" t="s">
        <v>5573</v>
      </c>
      <c r="F724" s="50" t="s">
        <v>5572</v>
      </c>
      <c r="I724"/>
      <c r="J724"/>
      <c r="M724" s="50" t="s">
        <v>5491</v>
      </c>
    </row>
    <row r="725" spans="1:13" x14ac:dyDescent="0.35">
      <c r="A725" s="16" t="s">
        <v>3200</v>
      </c>
      <c r="B725" s="25" t="s">
        <v>941</v>
      </c>
      <c r="C725" s="61" t="s">
        <v>5372</v>
      </c>
      <c r="D725" s="53" t="s">
        <v>5386</v>
      </c>
      <c r="E725" s="62" t="s">
        <v>5575</v>
      </c>
      <c r="F725" s="50" t="s">
        <v>5574</v>
      </c>
      <c r="I725"/>
      <c r="J725"/>
      <c r="M725" s="50" t="s">
        <v>5491</v>
      </c>
    </row>
    <row r="726" spans="1:13" x14ac:dyDescent="0.35">
      <c r="A726" s="16" t="s">
        <v>3201</v>
      </c>
      <c r="B726" s="25" t="s">
        <v>941</v>
      </c>
      <c r="C726" s="61" t="s">
        <v>5372</v>
      </c>
      <c r="D726" s="53" t="s">
        <v>5386</v>
      </c>
      <c r="E726" s="62" t="s">
        <v>5569</v>
      </c>
      <c r="F726" s="50" t="s">
        <v>5568</v>
      </c>
      <c r="I726"/>
      <c r="J726"/>
      <c r="M726" s="50" t="s">
        <v>5491</v>
      </c>
    </row>
    <row r="727" spans="1:13" x14ac:dyDescent="0.35">
      <c r="A727" s="16" t="s">
        <v>3202</v>
      </c>
      <c r="B727" s="25" t="s">
        <v>941</v>
      </c>
      <c r="C727" s="61" t="s">
        <v>5372</v>
      </c>
      <c r="D727" s="53" t="s">
        <v>5386</v>
      </c>
      <c r="E727" s="62" t="s">
        <v>5571</v>
      </c>
      <c r="F727" s="50" t="s">
        <v>5570</v>
      </c>
      <c r="I727"/>
      <c r="J727"/>
      <c r="M727" s="50" t="s">
        <v>5491</v>
      </c>
    </row>
    <row r="728" spans="1:13" x14ac:dyDescent="0.35">
      <c r="A728" s="16" t="s">
        <v>3203</v>
      </c>
      <c r="B728" s="25" t="s">
        <v>941</v>
      </c>
      <c r="C728" s="61" t="s">
        <v>5372</v>
      </c>
      <c r="D728" s="53" t="s">
        <v>5386</v>
      </c>
      <c r="E728" s="62" t="s">
        <v>5543</v>
      </c>
      <c r="F728" s="50" t="s">
        <v>5542</v>
      </c>
      <c r="I728"/>
      <c r="J728"/>
      <c r="M728" s="50" t="s">
        <v>5491</v>
      </c>
    </row>
    <row r="729" spans="1:13" x14ac:dyDescent="0.35">
      <c r="A729" s="16" t="s">
        <v>3204</v>
      </c>
      <c r="B729" s="25" t="s">
        <v>941</v>
      </c>
      <c r="C729" s="61" t="s">
        <v>5372</v>
      </c>
      <c r="D729" s="53" t="s">
        <v>5386</v>
      </c>
      <c r="E729" s="62" t="s">
        <v>5545</v>
      </c>
      <c r="F729" s="50" t="s">
        <v>5544</v>
      </c>
      <c r="I729"/>
      <c r="J729"/>
      <c r="M729" s="50" t="s">
        <v>5491</v>
      </c>
    </row>
    <row r="730" spans="1:13" x14ac:dyDescent="0.35">
      <c r="A730" s="16" t="s">
        <v>3205</v>
      </c>
      <c r="B730" s="25" t="s">
        <v>941</v>
      </c>
      <c r="C730" s="61" t="s">
        <v>5372</v>
      </c>
      <c r="D730" s="53" t="s">
        <v>5386</v>
      </c>
      <c r="E730" s="62" t="s">
        <v>5547</v>
      </c>
      <c r="F730" s="50" t="s">
        <v>5546</v>
      </c>
      <c r="I730"/>
      <c r="J730"/>
      <c r="M730" s="50" t="s">
        <v>5491</v>
      </c>
    </row>
    <row r="731" spans="1:13" x14ac:dyDescent="0.35">
      <c r="A731" s="16" t="s">
        <v>3206</v>
      </c>
      <c r="B731" s="25" t="s">
        <v>941</v>
      </c>
      <c r="C731" s="61" t="s">
        <v>5372</v>
      </c>
      <c r="D731" s="53" t="s">
        <v>5386</v>
      </c>
      <c r="E731" s="62" t="s">
        <v>5549</v>
      </c>
      <c r="F731" s="50" t="s">
        <v>5548</v>
      </c>
      <c r="I731"/>
      <c r="J731"/>
      <c r="M731" s="50" t="s">
        <v>5491</v>
      </c>
    </row>
    <row r="732" spans="1:13" x14ac:dyDescent="0.35">
      <c r="A732" s="16" t="s">
        <v>3207</v>
      </c>
      <c r="B732" s="25" t="s">
        <v>941</v>
      </c>
      <c r="C732" s="61" t="s">
        <v>5372</v>
      </c>
      <c r="D732" s="53" t="s">
        <v>5386</v>
      </c>
      <c r="E732" s="62" t="s">
        <v>5551</v>
      </c>
      <c r="F732" s="50" t="s">
        <v>5550</v>
      </c>
      <c r="I732"/>
      <c r="J732"/>
      <c r="M732" s="50" t="s">
        <v>5491</v>
      </c>
    </row>
    <row r="733" spans="1:13" x14ac:dyDescent="0.35">
      <c r="A733" s="16" t="s">
        <v>3208</v>
      </c>
      <c r="B733" s="25" t="s">
        <v>941</v>
      </c>
      <c r="C733" s="61" t="s">
        <v>5372</v>
      </c>
      <c r="D733" s="53" t="s">
        <v>5386</v>
      </c>
      <c r="E733" s="62" t="s">
        <v>5553</v>
      </c>
      <c r="F733" s="50" t="s">
        <v>5552</v>
      </c>
      <c r="I733"/>
      <c r="J733"/>
      <c r="M733" s="50" t="s">
        <v>5491</v>
      </c>
    </row>
    <row r="734" spans="1:13" x14ac:dyDescent="0.35">
      <c r="A734" s="16" t="s">
        <v>3209</v>
      </c>
      <c r="B734" s="25" t="s">
        <v>941</v>
      </c>
      <c r="C734" s="61" t="s">
        <v>5372</v>
      </c>
      <c r="D734" s="53" t="s">
        <v>5386</v>
      </c>
      <c r="E734" s="62" t="s">
        <v>5555</v>
      </c>
      <c r="F734" s="50" t="s">
        <v>5554</v>
      </c>
      <c r="I734"/>
      <c r="J734"/>
      <c r="M734" s="50" t="s">
        <v>5491</v>
      </c>
    </row>
    <row r="735" spans="1:13" x14ac:dyDescent="0.35">
      <c r="A735" s="16" t="s">
        <v>3210</v>
      </c>
      <c r="B735" s="25" t="s">
        <v>941</v>
      </c>
      <c r="C735" s="61" t="s">
        <v>5372</v>
      </c>
      <c r="D735" s="53" t="s">
        <v>5386</v>
      </c>
      <c r="E735" s="62" t="s">
        <v>5557</v>
      </c>
      <c r="F735" s="50" t="s">
        <v>5556</v>
      </c>
      <c r="I735"/>
      <c r="J735"/>
      <c r="M735" s="50" t="s">
        <v>5491</v>
      </c>
    </row>
    <row r="736" spans="1:13" x14ac:dyDescent="0.35">
      <c r="A736" s="16" t="s">
        <v>3399</v>
      </c>
      <c r="B736" s="25" t="s">
        <v>941</v>
      </c>
      <c r="C736" s="61" t="s">
        <v>5372</v>
      </c>
      <c r="D736" s="53" t="s">
        <v>5386</v>
      </c>
      <c r="E736" s="62" t="s">
        <v>5559</v>
      </c>
      <c r="F736" s="50" t="s">
        <v>5558</v>
      </c>
      <c r="I736"/>
      <c r="J736"/>
      <c r="M736" s="50" t="s">
        <v>5491</v>
      </c>
    </row>
    <row r="737" spans="1:13" x14ac:dyDescent="0.35">
      <c r="A737" s="16" t="s">
        <v>3400</v>
      </c>
      <c r="B737" s="25" t="s">
        <v>941</v>
      </c>
      <c r="C737" s="61" t="s">
        <v>5372</v>
      </c>
      <c r="D737" s="53" t="s">
        <v>5386</v>
      </c>
      <c r="E737" s="62" t="s">
        <v>5561</v>
      </c>
      <c r="F737" s="50" t="s">
        <v>5560</v>
      </c>
      <c r="I737"/>
      <c r="J737"/>
      <c r="M737" s="50" t="s">
        <v>5491</v>
      </c>
    </row>
    <row r="738" spans="1:13" x14ac:dyDescent="0.35">
      <c r="A738" s="16" t="s">
        <v>3401</v>
      </c>
      <c r="B738" s="25" t="s">
        <v>941</v>
      </c>
      <c r="C738" s="61" t="s">
        <v>5372</v>
      </c>
      <c r="D738" s="53" t="s">
        <v>5386</v>
      </c>
      <c r="E738" s="62" t="s">
        <v>5563</v>
      </c>
      <c r="F738" s="50" t="s">
        <v>5562</v>
      </c>
      <c r="I738"/>
      <c r="J738"/>
      <c r="M738" s="50" t="s">
        <v>5491</v>
      </c>
    </row>
    <row r="739" spans="1:13" x14ac:dyDescent="0.35">
      <c r="A739" s="16" t="s">
        <v>3402</v>
      </c>
      <c r="B739" s="25" t="s">
        <v>941</v>
      </c>
      <c r="C739" s="61" t="s">
        <v>5372</v>
      </c>
      <c r="D739" s="53" t="s">
        <v>5386</v>
      </c>
      <c r="E739" s="62" t="s">
        <v>5565</v>
      </c>
      <c r="F739" s="50" t="s">
        <v>5564</v>
      </c>
      <c r="I739"/>
      <c r="J739"/>
      <c r="M739" s="50" t="s">
        <v>5491</v>
      </c>
    </row>
    <row r="740" spans="1:13" x14ac:dyDescent="0.35">
      <c r="A740" s="16" t="s">
        <v>3403</v>
      </c>
      <c r="B740" s="25" t="s">
        <v>941</v>
      </c>
      <c r="C740" s="61" t="s">
        <v>5372</v>
      </c>
      <c r="D740" s="53" t="s">
        <v>5386</v>
      </c>
      <c r="E740" s="62" t="s">
        <v>5567</v>
      </c>
      <c r="F740" s="50" t="s">
        <v>5566</v>
      </c>
      <c r="I740"/>
      <c r="J740"/>
      <c r="M740" s="50" t="s">
        <v>5491</v>
      </c>
    </row>
    <row r="741" spans="1:13" x14ac:dyDescent="0.35">
      <c r="A741" s="16" t="s">
        <v>3404</v>
      </c>
      <c r="B741" s="25" t="s">
        <v>941</v>
      </c>
      <c r="C741" s="61" t="s">
        <v>5372</v>
      </c>
      <c r="D741" s="53" t="s">
        <v>5386</v>
      </c>
      <c r="E741" s="62" t="s">
        <v>5385</v>
      </c>
      <c r="F741" t="s">
        <v>3006</v>
      </c>
      <c r="I741"/>
      <c r="J741"/>
    </row>
    <row r="742" spans="1:13" x14ac:dyDescent="0.35">
      <c r="A742" s="16" t="s">
        <v>3405</v>
      </c>
      <c r="B742" s="25" t="s">
        <v>941</v>
      </c>
      <c r="C742" s="61" t="s">
        <v>5372</v>
      </c>
      <c r="D742" s="53" t="s">
        <v>5386</v>
      </c>
      <c r="E742" s="62" t="s">
        <v>4298</v>
      </c>
      <c r="F742" t="s">
        <v>3267</v>
      </c>
      <c r="I742"/>
      <c r="J742"/>
      <c r="M742" t="s">
        <v>3272</v>
      </c>
    </row>
    <row r="743" spans="1:13" x14ac:dyDescent="0.35">
      <c r="A743" s="16" t="s">
        <v>3406</v>
      </c>
      <c r="B743" s="25" t="s">
        <v>941</v>
      </c>
      <c r="C743" s="61" t="s">
        <v>5372</v>
      </c>
      <c r="D743" s="53" t="s">
        <v>5386</v>
      </c>
      <c r="E743" s="62" t="s">
        <v>4299</v>
      </c>
      <c r="F743" t="s">
        <v>3268</v>
      </c>
      <c r="G743" t="s">
        <v>5104</v>
      </c>
      <c r="I743"/>
      <c r="J743"/>
      <c r="M743" t="s">
        <v>3272</v>
      </c>
    </row>
    <row r="744" spans="1:13" x14ac:dyDescent="0.35">
      <c r="A744" s="16" t="s">
        <v>3407</v>
      </c>
      <c r="B744" s="25" t="s">
        <v>941</v>
      </c>
      <c r="C744" s="64" t="s">
        <v>5345</v>
      </c>
      <c r="D744" s="53" t="s">
        <v>5344</v>
      </c>
      <c r="E744" s="65" t="s">
        <v>5341</v>
      </c>
      <c r="F744" t="s">
        <v>1321</v>
      </c>
      <c r="I744"/>
      <c r="J744"/>
    </row>
    <row r="745" spans="1:13" x14ac:dyDescent="0.35">
      <c r="A745" s="16" t="s">
        <v>3408</v>
      </c>
      <c r="B745" s="25" t="s">
        <v>941</v>
      </c>
      <c r="C745" s="64" t="s">
        <v>5345</v>
      </c>
      <c r="D745" s="53" t="s">
        <v>5344</v>
      </c>
      <c r="E745" s="65" t="s">
        <v>5342</v>
      </c>
      <c r="F745" t="s">
        <v>4034</v>
      </c>
      <c r="G745" t="s">
        <v>5104</v>
      </c>
      <c r="I745"/>
      <c r="J745"/>
    </row>
    <row r="746" spans="1:13" x14ac:dyDescent="0.35">
      <c r="A746" s="16" t="s">
        <v>3409</v>
      </c>
      <c r="B746" s="25" t="s">
        <v>941</v>
      </c>
      <c r="C746" s="64" t="s">
        <v>5345</v>
      </c>
      <c r="D746" s="53" t="s">
        <v>5344</v>
      </c>
      <c r="E746" s="65" t="s">
        <v>5343</v>
      </c>
      <c r="F746" t="s">
        <v>4035</v>
      </c>
      <c r="G746" t="s">
        <v>5104</v>
      </c>
      <c r="I746"/>
      <c r="J746"/>
    </row>
    <row r="747" spans="1:13" x14ac:dyDescent="0.35">
      <c r="A747" s="16" t="s">
        <v>3410</v>
      </c>
      <c r="B747" s="25" t="s">
        <v>941</v>
      </c>
      <c r="C747" s="64" t="s">
        <v>5282</v>
      </c>
      <c r="D747" s="53" t="s">
        <v>4366</v>
      </c>
      <c r="E747" s="65" t="s">
        <v>5346</v>
      </c>
      <c r="F747" t="s">
        <v>4036</v>
      </c>
      <c r="I747"/>
      <c r="J747"/>
    </row>
    <row r="748" spans="1:13" x14ac:dyDescent="0.35">
      <c r="A748" s="16" t="s">
        <v>3411</v>
      </c>
      <c r="B748" s="25" t="s">
        <v>941</v>
      </c>
      <c r="C748" s="64" t="s">
        <v>5282</v>
      </c>
      <c r="D748" s="53" t="s">
        <v>4366</v>
      </c>
      <c r="E748" s="65" t="s">
        <v>5347</v>
      </c>
      <c r="F748" t="s">
        <v>4037</v>
      </c>
      <c r="I748"/>
      <c r="J748"/>
    </row>
    <row r="749" spans="1:13" x14ac:dyDescent="0.35">
      <c r="A749" s="16" t="s">
        <v>3412</v>
      </c>
      <c r="B749" s="25" t="s">
        <v>941</v>
      </c>
      <c r="C749" s="64" t="s">
        <v>5282</v>
      </c>
      <c r="D749" s="53" t="s">
        <v>4366</v>
      </c>
      <c r="E749" s="65" t="s">
        <v>5348</v>
      </c>
      <c r="F749" t="s">
        <v>4038</v>
      </c>
      <c r="I749"/>
      <c r="J749"/>
    </row>
    <row r="750" spans="1:13" x14ac:dyDescent="0.35">
      <c r="A750" s="16" t="s">
        <v>3413</v>
      </c>
      <c r="B750" s="25" t="s">
        <v>941</v>
      </c>
      <c r="C750" s="64" t="s">
        <v>5282</v>
      </c>
      <c r="D750" s="53" t="s">
        <v>4366</v>
      </c>
      <c r="E750" s="65" t="s">
        <v>5349</v>
      </c>
      <c r="F750" t="s">
        <v>4039</v>
      </c>
      <c r="I750"/>
      <c r="J750"/>
    </row>
    <row r="751" spans="1:13" x14ac:dyDescent="0.35">
      <c r="A751" s="16" t="s">
        <v>3414</v>
      </c>
      <c r="B751" s="25" t="s">
        <v>941</v>
      </c>
      <c r="C751" s="64" t="s">
        <v>5540</v>
      </c>
      <c r="D751" s="53" t="s">
        <v>5540</v>
      </c>
      <c r="E751" s="65" t="s">
        <v>1337</v>
      </c>
      <c r="F751" s="37" t="s">
        <v>3592</v>
      </c>
      <c r="I751"/>
      <c r="J751"/>
      <c r="M751" s="37" t="s">
        <v>5486</v>
      </c>
    </row>
    <row r="752" spans="1:13" x14ac:dyDescent="0.35">
      <c r="A752" s="16" t="s">
        <v>3415</v>
      </c>
      <c r="B752" s="25" t="s">
        <v>941</v>
      </c>
      <c r="C752" s="64" t="s">
        <v>5540</v>
      </c>
      <c r="D752" s="53" t="s">
        <v>5540</v>
      </c>
      <c r="E752" s="65" t="s">
        <v>1339</v>
      </c>
      <c r="F752" s="37" t="s">
        <v>3593</v>
      </c>
      <c r="I752"/>
      <c r="J752"/>
      <c r="M752" s="37" t="s">
        <v>5486</v>
      </c>
    </row>
    <row r="753" spans="1:13" x14ac:dyDescent="0.35">
      <c r="A753" s="16" t="s">
        <v>3416</v>
      </c>
      <c r="B753" s="25" t="s">
        <v>941</v>
      </c>
      <c r="C753" s="64" t="s">
        <v>5282</v>
      </c>
      <c r="D753" s="53" t="s">
        <v>2996</v>
      </c>
      <c r="E753" s="65" t="s">
        <v>5537</v>
      </c>
      <c r="F753" s="50" t="s">
        <v>5536</v>
      </c>
      <c r="I753"/>
      <c r="J753"/>
      <c r="M753" s="50" t="s">
        <v>5491</v>
      </c>
    </row>
    <row r="754" spans="1:13" x14ac:dyDescent="0.35">
      <c r="A754" s="16" t="s">
        <v>3417</v>
      </c>
      <c r="B754" s="25" t="s">
        <v>941</v>
      </c>
      <c r="C754" s="64" t="s">
        <v>5282</v>
      </c>
      <c r="D754" s="53" t="s">
        <v>2996</v>
      </c>
      <c r="E754" s="65" t="s">
        <v>5539</v>
      </c>
      <c r="F754" s="50" t="s">
        <v>5538</v>
      </c>
      <c r="G754" t="s">
        <v>5236</v>
      </c>
      <c r="I754"/>
      <c r="J754"/>
      <c r="M754" s="50" t="s">
        <v>5491</v>
      </c>
    </row>
    <row r="755" spans="1:13" x14ac:dyDescent="0.35">
      <c r="A755" s="16" t="s">
        <v>3418</v>
      </c>
      <c r="B755" s="25" t="s">
        <v>941</v>
      </c>
      <c r="C755" s="64" t="s">
        <v>5345</v>
      </c>
      <c r="D755" s="53" t="s">
        <v>5350</v>
      </c>
      <c r="E755" s="65" t="s">
        <v>5351</v>
      </c>
      <c r="F755" t="s">
        <v>4033</v>
      </c>
      <c r="G755" t="s">
        <v>5104</v>
      </c>
      <c r="I755"/>
      <c r="J755"/>
    </row>
    <row r="756" spans="1:13" x14ac:dyDescent="0.35">
      <c r="A756" s="16" t="s">
        <v>3419</v>
      </c>
      <c r="B756" s="25" t="s">
        <v>941</v>
      </c>
      <c r="C756" s="64" t="s">
        <v>5345</v>
      </c>
      <c r="D756" s="53" t="s">
        <v>5350</v>
      </c>
      <c r="E756" s="65" t="s">
        <v>5352</v>
      </c>
      <c r="F756" t="s">
        <v>4043</v>
      </c>
      <c r="G756" t="s">
        <v>5104</v>
      </c>
      <c r="I756"/>
      <c r="J756"/>
    </row>
    <row r="757" spans="1:13" x14ac:dyDescent="0.35">
      <c r="A757" s="16" t="s">
        <v>3420</v>
      </c>
      <c r="B757" s="25" t="s">
        <v>941</v>
      </c>
      <c r="C757" s="64" t="s">
        <v>5345</v>
      </c>
      <c r="D757" s="53" t="s">
        <v>5350</v>
      </c>
      <c r="E757" s="65" t="s">
        <v>5353</v>
      </c>
      <c r="F757" t="s">
        <v>4044</v>
      </c>
      <c r="G757" t="s">
        <v>5104</v>
      </c>
      <c r="I757"/>
      <c r="J757"/>
    </row>
    <row r="758" spans="1:13" x14ac:dyDescent="0.35">
      <c r="A758" s="16" t="s">
        <v>3421</v>
      </c>
      <c r="B758" s="25" t="s">
        <v>941</v>
      </c>
      <c r="C758" s="64" t="s">
        <v>5345</v>
      </c>
      <c r="D758" s="53" t="s">
        <v>5350</v>
      </c>
      <c r="E758" s="65" t="s">
        <v>5354</v>
      </c>
      <c r="F758" t="s">
        <v>4045</v>
      </c>
      <c r="G758" t="s">
        <v>5104</v>
      </c>
      <c r="I758"/>
      <c r="J758"/>
    </row>
    <row r="759" spans="1:13" x14ac:dyDescent="0.35">
      <c r="A759" s="16" t="s">
        <v>3422</v>
      </c>
      <c r="B759" s="25" t="s">
        <v>941</v>
      </c>
      <c r="C759" s="64" t="s">
        <v>5345</v>
      </c>
      <c r="D759" s="53" t="s">
        <v>5350</v>
      </c>
      <c r="E759" s="65" t="s">
        <v>5355</v>
      </c>
      <c r="F759" t="s">
        <v>4046</v>
      </c>
      <c r="G759" t="s">
        <v>5104</v>
      </c>
      <c r="I759"/>
      <c r="J759"/>
    </row>
    <row r="760" spans="1:13" x14ac:dyDescent="0.35">
      <c r="A760" s="16" t="s">
        <v>3423</v>
      </c>
      <c r="B760" s="25" t="s">
        <v>941</v>
      </c>
      <c r="C760" s="64" t="s">
        <v>5345</v>
      </c>
      <c r="D760" s="53" t="s">
        <v>5350</v>
      </c>
      <c r="E760" s="65" t="s">
        <v>5356</v>
      </c>
      <c r="F760" t="s">
        <v>4047</v>
      </c>
      <c r="G760" t="s">
        <v>5104</v>
      </c>
      <c r="I760"/>
      <c r="J760"/>
    </row>
    <row r="761" spans="1:13" x14ac:dyDescent="0.35">
      <c r="A761" s="16" t="s">
        <v>3424</v>
      </c>
      <c r="B761" s="25" t="s">
        <v>941</v>
      </c>
      <c r="C761" s="64" t="s">
        <v>5345</v>
      </c>
      <c r="D761" s="53" t="s">
        <v>5350</v>
      </c>
      <c r="E761" s="65" t="s">
        <v>5357</v>
      </c>
      <c r="F761" t="s">
        <v>4048</v>
      </c>
      <c r="G761" t="s">
        <v>5104</v>
      </c>
      <c r="I761"/>
      <c r="J761"/>
    </row>
    <row r="762" spans="1:13" x14ac:dyDescent="0.35">
      <c r="A762" s="16" t="s">
        <v>3425</v>
      </c>
      <c r="B762" s="25" t="s">
        <v>941</v>
      </c>
      <c r="C762" s="64" t="s">
        <v>5345</v>
      </c>
      <c r="D762" s="53" t="s">
        <v>5350</v>
      </c>
      <c r="E762" s="65" t="s">
        <v>5358</v>
      </c>
      <c r="F762" t="s">
        <v>4049</v>
      </c>
      <c r="G762" t="s">
        <v>5104</v>
      </c>
      <c r="I762"/>
      <c r="J762"/>
    </row>
    <row r="763" spans="1:13" x14ac:dyDescent="0.35">
      <c r="A763" s="16" t="s">
        <v>3426</v>
      </c>
      <c r="B763" s="25" t="s">
        <v>941</v>
      </c>
      <c r="C763" s="64" t="s">
        <v>5345</v>
      </c>
      <c r="D763" s="53" t="s">
        <v>5350</v>
      </c>
      <c r="E763" s="65" t="s">
        <v>5359</v>
      </c>
      <c r="F763" t="s">
        <v>4050</v>
      </c>
      <c r="G763" t="s">
        <v>5104</v>
      </c>
      <c r="I763"/>
      <c r="J763"/>
    </row>
    <row r="764" spans="1:13" x14ac:dyDescent="0.35">
      <c r="A764" s="16" t="s">
        <v>3427</v>
      </c>
      <c r="B764" s="25" t="s">
        <v>941</v>
      </c>
      <c r="C764" s="64" t="s">
        <v>5345</v>
      </c>
      <c r="D764" s="53" t="s">
        <v>5350</v>
      </c>
      <c r="E764" s="65" t="s">
        <v>5360</v>
      </c>
      <c r="F764" t="s">
        <v>4051</v>
      </c>
      <c r="G764" t="s">
        <v>5104</v>
      </c>
      <c r="I764"/>
      <c r="J764"/>
    </row>
    <row r="765" spans="1:13" x14ac:dyDescent="0.35">
      <c r="A765" s="16" t="s">
        <v>3428</v>
      </c>
      <c r="B765" s="25" t="s">
        <v>941</v>
      </c>
      <c r="C765" s="64" t="s">
        <v>5345</v>
      </c>
      <c r="D765" s="53" t="s">
        <v>5350</v>
      </c>
      <c r="E765" s="65" t="s">
        <v>5361</v>
      </c>
      <c r="F765" t="s">
        <v>4856</v>
      </c>
      <c r="G765" t="s">
        <v>4786</v>
      </c>
      <c r="I765"/>
      <c r="J765"/>
    </row>
    <row r="766" spans="1:13" x14ac:dyDescent="0.35">
      <c r="A766" s="16" t="s">
        <v>3429</v>
      </c>
      <c r="B766" s="25" t="s">
        <v>941</v>
      </c>
      <c r="C766" s="64" t="s">
        <v>5345</v>
      </c>
      <c r="D766" s="53" t="s">
        <v>5350</v>
      </c>
      <c r="E766" s="65" t="s">
        <v>5362</v>
      </c>
      <c r="F766" t="s">
        <v>4857</v>
      </c>
      <c r="G766" t="s">
        <v>4786</v>
      </c>
      <c r="I766"/>
      <c r="J766"/>
    </row>
    <row r="767" spans="1:13" x14ac:dyDescent="0.35">
      <c r="A767" s="16" t="s">
        <v>3430</v>
      </c>
      <c r="B767" s="25" t="s">
        <v>941</v>
      </c>
      <c r="C767" s="64" t="s">
        <v>5345</v>
      </c>
      <c r="D767" s="53" t="s">
        <v>5350</v>
      </c>
      <c r="E767" s="65" t="s">
        <v>5363</v>
      </c>
      <c r="F767" t="s">
        <v>4858</v>
      </c>
      <c r="G767" t="s">
        <v>4786</v>
      </c>
      <c r="I767"/>
      <c r="J767"/>
    </row>
    <row r="768" spans="1:13" x14ac:dyDescent="0.35">
      <c r="A768" s="16" t="s">
        <v>3431</v>
      </c>
      <c r="B768" s="25" t="s">
        <v>941</v>
      </c>
      <c r="C768" s="64" t="s">
        <v>5345</v>
      </c>
      <c r="D768" s="53" t="s">
        <v>5350</v>
      </c>
      <c r="E768" s="65" t="s">
        <v>5364</v>
      </c>
      <c r="F768" t="s">
        <v>4859</v>
      </c>
      <c r="G768" t="s">
        <v>4786</v>
      </c>
      <c r="I768"/>
      <c r="J768"/>
    </row>
    <row r="769" spans="1:13" x14ac:dyDescent="0.35">
      <c r="A769" s="16" t="s">
        <v>3432</v>
      </c>
      <c r="B769" s="25" t="s">
        <v>941</v>
      </c>
      <c r="C769" s="64" t="s">
        <v>5345</v>
      </c>
      <c r="D769" s="53" t="s">
        <v>5350</v>
      </c>
      <c r="E769" s="65" t="s">
        <v>5365</v>
      </c>
      <c r="F769" t="s">
        <v>4860</v>
      </c>
      <c r="G769" t="s">
        <v>4786</v>
      </c>
      <c r="I769"/>
      <c r="J769"/>
    </row>
    <row r="770" spans="1:13" x14ac:dyDescent="0.35">
      <c r="A770" s="16" t="s">
        <v>3433</v>
      </c>
      <c r="B770" s="25" t="s">
        <v>941</v>
      </c>
      <c r="C770" s="64" t="s">
        <v>5345</v>
      </c>
      <c r="D770" s="53" t="s">
        <v>5350</v>
      </c>
      <c r="E770" s="65" t="s">
        <v>5366</v>
      </c>
      <c r="F770" t="s">
        <v>4861</v>
      </c>
      <c r="G770" t="s">
        <v>4786</v>
      </c>
      <c r="I770"/>
      <c r="J770"/>
    </row>
    <row r="771" spans="1:13" x14ac:dyDescent="0.35">
      <c r="A771" s="16" t="s">
        <v>3434</v>
      </c>
      <c r="B771" s="25" t="s">
        <v>941</v>
      </c>
      <c r="C771" s="64" t="s">
        <v>5345</v>
      </c>
      <c r="D771" s="53" t="s">
        <v>5350</v>
      </c>
      <c r="E771" s="65" t="s">
        <v>5367</v>
      </c>
      <c r="F771" t="s">
        <v>4862</v>
      </c>
      <c r="G771" t="s">
        <v>4786</v>
      </c>
      <c r="I771"/>
      <c r="J771"/>
    </row>
    <row r="772" spans="1:13" x14ac:dyDescent="0.35">
      <c r="A772" s="16" t="s">
        <v>3435</v>
      </c>
      <c r="B772" s="25" t="s">
        <v>941</v>
      </c>
      <c r="C772" s="64" t="s">
        <v>5345</v>
      </c>
      <c r="D772" s="53" t="s">
        <v>5350</v>
      </c>
      <c r="E772" s="65" t="s">
        <v>5368</v>
      </c>
      <c r="F772" t="s">
        <v>4863</v>
      </c>
      <c r="G772" t="s">
        <v>4786</v>
      </c>
      <c r="I772"/>
      <c r="J772"/>
    </row>
    <row r="773" spans="1:13" x14ac:dyDescent="0.35">
      <c r="A773" s="16" t="s">
        <v>3436</v>
      </c>
      <c r="B773" s="25" t="s">
        <v>941</v>
      </c>
      <c r="C773" s="64" t="s">
        <v>5345</v>
      </c>
      <c r="D773" s="53" t="s">
        <v>5350</v>
      </c>
      <c r="E773" s="65" t="s">
        <v>5369</v>
      </c>
      <c r="F773" t="s">
        <v>4864</v>
      </c>
      <c r="G773" t="s">
        <v>4786</v>
      </c>
      <c r="I773"/>
      <c r="J773"/>
    </row>
    <row r="774" spans="1:13" x14ac:dyDescent="0.35">
      <c r="A774" s="16" t="s">
        <v>3437</v>
      </c>
      <c r="B774" s="25" t="s">
        <v>941</v>
      </c>
      <c r="C774" s="64" t="s">
        <v>5345</v>
      </c>
      <c r="D774" s="53" t="s">
        <v>5350</v>
      </c>
      <c r="E774" s="65" t="s">
        <v>5370</v>
      </c>
      <c r="F774" t="s">
        <v>4063</v>
      </c>
      <c r="G774" t="s">
        <v>5102</v>
      </c>
      <c r="I774"/>
      <c r="J774"/>
    </row>
    <row r="775" spans="1:13" x14ac:dyDescent="0.35">
      <c r="A775" s="16" t="s">
        <v>3438</v>
      </c>
      <c r="B775" s="25" t="s">
        <v>941</v>
      </c>
      <c r="C775" s="64" t="s">
        <v>5371</v>
      </c>
      <c r="D775" s="53" t="s">
        <v>4149</v>
      </c>
      <c r="E775" s="65" t="s">
        <v>4067</v>
      </c>
      <c r="F775" t="s">
        <v>4072</v>
      </c>
      <c r="G775" t="s">
        <v>5104</v>
      </c>
      <c r="I775"/>
      <c r="J775"/>
    </row>
    <row r="776" spans="1:13" x14ac:dyDescent="0.35">
      <c r="A776" s="16" t="s">
        <v>3597</v>
      </c>
      <c r="B776" s="25" t="s">
        <v>941</v>
      </c>
      <c r="C776" s="64" t="s">
        <v>5371</v>
      </c>
      <c r="D776" s="53" t="s">
        <v>4149</v>
      </c>
      <c r="E776" s="65" t="s">
        <v>4070</v>
      </c>
      <c r="F776" t="s">
        <v>4071</v>
      </c>
      <c r="G776" t="s">
        <v>5102</v>
      </c>
      <c r="I776"/>
      <c r="J776"/>
    </row>
    <row r="777" spans="1:13" x14ac:dyDescent="0.35">
      <c r="A777" s="16" t="s">
        <v>3598</v>
      </c>
      <c r="B777" s="25" t="s">
        <v>941</v>
      </c>
      <c r="C777" s="64" t="s">
        <v>5371</v>
      </c>
      <c r="D777" s="53" t="s">
        <v>4149</v>
      </c>
      <c r="E777" s="65" t="s">
        <v>4077</v>
      </c>
      <c r="F777" t="s">
        <v>4078</v>
      </c>
      <c r="G777" t="s">
        <v>5104</v>
      </c>
      <c r="I777"/>
      <c r="J777"/>
    </row>
    <row r="778" spans="1:13" x14ac:dyDescent="0.35">
      <c r="A778" s="16" t="s">
        <v>3599</v>
      </c>
      <c r="B778" s="25" t="s">
        <v>941</v>
      </c>
      <c r="C778" s="64" t="s">
        <v>5371</v>
      </c>
      <c r="D778" s="53" t="s">
        <v>4149</v>
      </c>
      <c r="E778" s="65" t="s">
        <v>4086</v>
      </c>
      <c r="F778" t="s">
        <v>4089</v>
      </c>
      <c r="G778" t="s">
        <v>5104</v>
      </c>
      <c r="I778"/>
      <c r="J778"/>
    </row>
    <row r="779" spans="1:13" x14ac:dyDescent="0.35">
      <c r="A779" s="16" t="s">
        <v>3600</v>
      </c>
      <c r="B779" s="25" t="s">
        <v>941</v>
      </c>
      <c r="C779" s="64" t="s">
        <v>5371</v>
      </c>
      <c r="D779" s="53" t="s">
        <v>4149</v>
      </c>
      <c r="E779" s="65" t="s">
        <v>4087</v>
      </c>
      <c r="F779" t="s">
        <v>4088</v>
      </c>
      <c r="G779" t="s">
        <v>5104</v>
      </c>
      <c r="I779"/>
      <c r="J779"/>
    </row>
    <row r="780" spans="1:13" x14ac:dyDescent="0.35">
      <c r="A780" s="16"/>
      <c r="E780" s="36"/>
      <c r="F780" s="36"/>
      <c r="I780"/>
      <c r="J780"/>
    </row>
    <row r="781" spans="1:13" x14ac:dyDescent="0.35">
      <c r="A781" s="16" t="s">
        <v>3601</v>
      </c>
      <c r="E781" t="s">
        <v>1207</v>
      </c>
      <c r="I781"/>
      <c r="J781"/>
    </row>
    <row r="782" spans="1:13" x14ac:dyDescent="0.35">
      <c r="A782" s="16" t="s">
        <v>3602</v>
      </c>
      <c r="E782" t="s">
        <v>1209</v>
      </c>
      <c r="I782"/>
      <c r="J782"/>
    </row>
    <row r="783" spans="1:13" x14ac:dyDescent="0.35">
      <c r="A783" s="16" t="s">
        <v>3603</v>
      </c>
      <c r="E783" s="63" t="s">
        <v>1211</v>
      </c>
      <c r="I783"/>
      <c r="J783"/>
      <c r="M783" s="37" t="s">
        <v>4314</v>
      </c>
    </row>
    <row r="784" spans="1:13" x14ac:dyDescent="0.35">
      <c r="A784" s="16" t="s">
        <v>3604</v>
      </c>
      <c r="E784" s="63" t="s">
        <v>1213</v>
      </c>
      <c r="I784"/>
      <c r="J784"/>
      <c r="M784" s="37" t="s">
        <v>4315</v>
      </c>
    </row>
    <row r="785" spans="1:13" x14ac:dyDescent="0.35">
      <c r="A785" s="16" t="s">
        <v>3605</v>
      </c>
      <c r="E785" t="s">
        <v>1215</v>
      </c>
      <c r="I785"/>
      <c r="J785"/>
    </row>
    <row r="786" spans="1:13" x14ac:dyDescent="0.35">
      <c r="A786" s="16" t="s">
        <v>3606</v>
      </c>
      <c r="E786" s="63" t="s">
        <v>1217</v>
      </c>
      <c r="I786"/>
      <c r="J786"/>
      <c r="M786" s="37" t="s">
        <v>4316</v>
      </c>
    </row>
    <row r="787" spans="1:13" x14ac:dyDescent="0.35">
      <c r="A787" s="16" t="s">
        <v>3607</v>
      </c>
      <c r="E787" s="63" t="s">
        <v>1219</v>
      </c>
      <c r="I787"/>
      <c r="J787"/>
      <c r="M787" s="37" t="s">
        <v>4317</v>
      </c>
    </row>
    <row r="788" spans="1:13" x14ac:dyDescent="0.35">
      <c r="A788" s="16" t="s">
        <v>3608</v>
      </c>
      <c r="E788" s="63" t="s">
        <v>1221</v>
      </c>
      <c r="I788"/>
      <c r="J788"/>
      <c r="M788" s="37" t="s">
        <v>4318</v>
      </c>
    </row>
    <row r="789" spans="1:13" x14ac:dyDescent="0.35">
      <c r="A789" s="16" t="s">
        <v>3609</v>
      </c>
      <c r="E789" s="63" t="s">
        <v>1223</v>
      </c>
      <c r="I789"/>
      <c r="J789"/>
      <c r="M789" s="37" t="s">
        <v>4319</v>
      </c>
    </row>
    <row r="790" spans="1:13" x14ac:dyDescent="0.35">
      <c r="A790" s="16" t="s">
        <v>3610</v>
      </c>
      <c r="E790" s="63" t="s">
        <v>1225</v>
      </c>
      <c r="I790"/>
      <c r="J790"/>
      <c r="M790" s="37" t="s">
        <v>4320</v>
      </c>
    </row>
    <row r="791" spans="1:13" x14ac:dyDescent="0.35">
      <c r="A791" s="16" t="s">
        <v>3611</v>
      </c>
      <c r="E791" s="63" t="s">
        <v>1227</v>
      </c>
      <c r="I791"/>
      <c r="J791"/>
      <c r="M791" s="37" t="s">
        <v>4321</v>
      </c>
    </row>
    <row r="792" spans="1:13" x14ac:dyDescent="0.35">
      <c r="A792" s="16" t="s">
        <v>3612</v>
      </c>
      <c r="E792" s="63" t="s">
        <v>1229</v>
      </c>
      <c r="I792"/>
      <c r="J792"/>
      <c r="M792" s="37" t="s">
        <v>4322</v>
      </c>
    </row>
    <row r="793" spans="1:13" x14ac:dyDescent="0.35">
      <c r="A793" s="16" t="s">
        <v>3613</v>
      </c>
      <c r="E793" s="63" t="s">
        <v>1231</v>
      </c>
      <c r="I793"/>
      <c r="J793"/>
      <c r="M793" s="37" t="s">
        <v>4323</v>
      </c>
    </row>
    <row r="794" spans="1:13" x14ac:dyDescent="0.35">
      <c r="A794" s="16" t="s">
        <v>3614</v>
      </c>
      <c r="E794" t="s">
        <v>1233</v>
      </c>
      <c r="I794"/>
      <c r="J794"/>
    </row>
    <row r="795" spans="1:13" x14ac:dyDescent="0.35">
      <c r="A795" s="16" t="s">
        <v>3615</v>
      </c>
      <c r="E795" t="s">
        <v>1235</v>
      </c>
      <c r="I795"/>
      <c r="J795"/>
    </row>
    <row r="796" spans="1:13" x14ac:dyDescent="0.35">
      <c r="A796" s="16" t="s">
        <v>3616</v>
      </c>
      <c r="E796" t="s">
        <v>1237</v>
      </c>
      <c r="I796"/>
      <c r="J796"/>
    </row>
    <row r="797" spans="1:13" x14ac:dyDescent="0.35">
      <c r="A797" s="16" t="s">
        <v>3617</v>
      </c>
      <c r="E797" t="s">
        <v>1239</v>
      </c>
      <c r="I797"/>
      <c r="J797"/>
    </row>
    <row r="798" spans="1:13" x14ac:dyDescent="0.35">
      <c r="A798" s="16" t="s">
        <v>3618</v>
      </c>
      <c r="E798" t="s">
        <v>1168</v>
      </c>
      <c r="I798"/>
      <c r="J798"/>
    </row>
    <row r="799" spans="1:13" x14ac:dyDescent="0.35">
      <c r="A799" s="16" t="s">
        <v>3619</v>
      </c>
      <c r="E799" t="s">
        <v>1242</v>
      </c>
      <c r="I799"/>
      <c r="J799"/>
    </row>
    <row r="800" spans="1:13" x14ac:dyDescent="0.35">
      <c r="A800" s="16" t="s">
        <v>3620</v>
      </c>
      <c r="E800" t="s">
        <v>1244</v>
      </c>
      <c r="I800"/>
      <c r="J800"/>
    </row>
    <row r="801" spans="1:13" x14ac:dyDescent="0.35">
      <c r="A801" s="16" t="s">
        <v>3621</v>
      </c>
      <c r="E801" t="s">
        <v>1246</v>
      </c>
      <c r="I801"/>
      <c r="J801"/>
    </row>
    <row r="802" spans="1:13" x14ac:dyDescent="0.35">
      <c r="A802" s="16" t="s">
        <v>3622</v>
      </c>
      <c r="E802" t="s">
        <v>1248</v>
      </c>
      <c r="I802"/>
      <c r="J802"/>
    </row>
    <row r="803" spans="1:13" x14ac:dyDescent="0.35">
      <c r="A803" s="16" t="s">
        <v>3623</v>
      </c>
      <c r="E803" s="63" t="s">
        <v>1250</v>
      </c>
      <c r="I803"/>
      <c r="J803"/>
      <c r="M803" s="37" t="s">
        <v>4324</v>
      </c>
    </row>
    <row r="804" spans="1:13" x14ac:dyDescent="0.35">
      <c r="A804" s="16" t="s">
        <v>3624</v>
      </c>
      <c r="E804" t="s">
        <v>1252</v>
      </c>
      <c r="I804"/>
      <c r="J804"/>
    </row>
    <row r="805" spans="1:13" x14ac:dyDescent="0.35">
      <c r="A805" s="16" t="s">
        <v>3625</v>
      </c>
      <c r="E805" t="s">
        <v>1254</v>
      </c>
      <c r="I805"/>
      <c r="J805"/>
    </row>
    <row r="806" spans="1:13" x14ac:dyDescent="0.35">
      <c r="A806" s="16" t="s">
        <v>3686</v>
      </c>
      <c r="E806" t="s">
        <v>1256</v>
      </c>
      <c r="I806"/>
      <c r="J806"/>
    </row>
    <row r="807" spans="1:13" x14ac:dyDescent="0.35">
      <c r="A807" s="16" t="s">
        <v>3687</v>
      </c>
      <c r="E807" t="s">
        <v>1258</v>
      </c>
      <c r="I807"/>
      <c r="J807"/>
    </row>
    <row r="808" spans="1:13" x14ac:dyDescent="0.35">
      <c r="A808" s="16" t="s">
        <v>3688</v>
      </c>
      <c r="E808" t="s">
        <v>1260</v>
      </c>
      <c r="I808"/>
      <c r="J808"/>
    </row>
    <row r="809" spans="1:13" x14ac:dyDescent="0.35">
      <c r="A809" s="16" t="s">
        <v>3689</v>
      </c>
      <c r="E809" t="s">
        <v>1262</v>
      </c>
    </row>
    <row r="810" spans="1:13" x14ac:dyDescent="0.35">
      <c r="A810" s="16" t="s">
        <v>3690</v>
      </c>
      <c r="E810" s="63" t="s">
        <v>1264</v>
      </c>
      <c r="M810" s="37" t="s">
        <v>4325</v>
      </c>
    </row>
    <row r="811" spans="1:13" x14ac:dyDescent="0.35">
      <c r="A811" s="16" t="s">
        <v>3691</v>
      </c>
      <c r="E811" s="63" t="s">
        <v>1266</v>
      </c>
      <c r="M811" s="37" t="s">
        <v>4326</v>
      </c>
    </row>
    <row r="812" spans="1:13" x14ac:dyDescent="0.35">
      <c r="A812" s="16" t="s">
        <v>3692</v>
      </c>
      <c r="E812" s="63" t="s">
        <v>1268</v>
      </c>
      <c r="M812" s="37" t="s">
        <v>4327</v>
      </c>
    </row>
    <row r="813" spans="1:13" x14ac:dyDescent="0.35">
      <c r="A813" s="16" t="s">
        <v>3693</v>
      </c>
      <c r="E813" s="63" t="s">
        <v>1270</v>
      </c>
      <c r="M813" s="37" t="s">
        <v>4328</v>
      </c>
    </row>
    <row r="814" spans="1:13" x14ac:dyDescent="0.35">
      <c r="A814" s="16" t="s">
        <v>3694</v>
      </c>
      <c r="E814" t="s">
        <v>1272</v>
      </c>
    </row>
    <row r="815" spans="1:13" x14ac:dyDescent="0.35">
      <c r="A815" s="16" t="s">
        <v>3695</v>
      </c>
      <c r="E815" t="s">
        <v>1274</v>
      </c>
    </row>
    <row r="816" spans="1:13" x14ac:dyDescent="0.35">
      <c r="A816" s="16" t="s">
        <v>3756</v>
      </c>
      <c r="E816" t="s">
        <v>1276</v>
      </c>
    </row>
    <row r="817" spans="1:13" x14ac:dyDescent="0.35">
      <c r="A817" s="16" t="s">
        <v>3757</v>
      </c>
      <c r="E817" t="s">
        <v>1278</v>
      </c>
    </row>
    <row r="818" spans="1:13" x14ac:dyDescent="0.35">
      <c r="A818" s="16" t="s">
        <v>3758</v>
      </c>
      <c r="E818" t="s">
        <v>1280</v>
      </c>
    </row>
    <row r="819" spans="1:13" x14ac:dyDescent="0.35">
      <c r="A819" s="16" t="s">
        <v>3759</v>
      </c>
      <c r="E819" s="63" t="s">
        <v>1282</v>
      </c>
      <c r="M819" s="37" t="s">
        <v>4329</v>
      </c>
    </row>
    <row r="820" spans="1:13" x14ac:dyDescent="0.35">
      <c r="A820" s="16" t="s">
        <v>3760</v>
      </c>
      <c r="E820" s="63" t="s">
        <v>1284</v>
      </c>
      <c r="M820" s="37" t="s">
        <v>4330</v>
      </c>
    </row>
    <row r="821" spans="1:13" x14ac:dyDescent="0.35">
      <c r="A821" s="16" t="s">
        <v>3806</v>
      </c>
      <c r="E821" s="63" t="s">
        <v>1286</v>
      </c>
      <c r="M821" s="37" t="s">
        <v>4331</v>
      </c>
    </row>
    <row r="822" spans="1:13" x14ac:dyDescent="0.35">
      <c r="A822" s="16" t="s">
        <v>3807</v>
      </c>
      <c r="E822" t="s">
        <v>1288</v>
      </c>
    </row>
    <row r="823" spans="1:13" x14ac:dyDescent="0.35">
      <c r="A823" s="16" t="s">
        <v>3808</v>
      </c>
      <c r="E823" s="63" t="s">
        <v>1290</v>
      </c>
      <c r="I823"/>
      <c r="J823"/>
      <c r="M823" s="37" t="s">
        <v>4332</v>
      </c>
    </row>
    <row r="824" spans="1:13" x14ac:dyDescent="0.35">
      <c r="A824" s="16" t="s">
        <v>3809</v>
      </c>
      <c r="E824" s="63" t="s">
        <v>1292</v>
      </c>
      <c r="I824"/>
      <c r="J824"/>
      <c r="M824" s="37" t="s">
        <v>4333</v>
      </c>
    </row>
    <row r="825" spans="1:13" x14ac:dyDescent="0.35">
      <c r="A825" s="16" t="s">
        <v>3810</v>
      </c>
      <c r="E825" t="s">
        <v>1294</v>
      </c>
      <c r="I825"/>
      <c r="J825"/>
    </row>
    <row r="826" spans="1:13" x14ac:dyDescent="0.35">
      <c r="A826" s="16" t="s">
        <v>3811</v>
      </c>
      <c r="E826" s="63" t="s">
        <v>1296</v>
      </c>
      <c r="I826"/>
      <c r="J826"/>
      <c r="M826" s="37" t="s">
        <v>4334</v>
      </c>
    </row>
    <row r="827" spans="1:13" x14ac:dyDescent="0.35">
      <c r="A827" s="16" t="s">
        <v>3812</v>
      </c>
      <c r="E827" s="63" t="s">
        <v>1298</v>
      </c>
      <c r="I827"/>
      <c r="J827"/>
      <c r="M827" s="37" t="s">
        <v>5256</v>
      </c>
    </row>
    <row r="828" spans="1:13" x14ac:dyDescent="0.35">
      <c r="A828" s="16" t="s">
        <v>3813</v>
      </c>
      <c r="E828" s="63" t="s">
        <v>1300</v>
      </c>
      <c r="I828"/>
      <c r="J828"/>
      <c r="M828" s="37" t="s">
        <v>5579</v>
      </c>
    </row>
    <row r="829" spans="1:13" x14ac:dyDescent="0.35">
      <c r="A829" s="16" t="s">
        <v>3814</v>
      </c>
      <c r="E829" s="63" t="s">
        <v>1302</v>
      </c>
      <c r="I829"/>
      <c r="J829"/>
      <c r="M829" s="37" t="s">
        <v>5257</v>
      </c>
    </row>
    <row r="830" spans="1:13" x14ac:dyDescent="0.35">
      <c r="A830" s="16" t="s">
        <v>3815</v>
      </c>
      <c r="E830" s="63" t="s">
        <v>1304</v>
      </c>
      <c r="I830"/>
      <c r="J830"/>
      <c r="M830" s="37" t="s">
        <v>4335</v>
      </c>
    </row>
    <row r="831" spans="1:13" x14ac:dyDescent="0.35">
      <c r="A831" s="16" t="s">
        <v>3816</v>
      </c>
      <c r="E831" s="63" t="s">
        <v>1306</v>
      </c>
      <c r="I831"/>
      <c r="J831"/>
      <c r="M831" s="37" t="s">
        <v>4336</v>
      </c>
    </row>
    <row r="832" spans="1:13" x14ac:dyDescent="0.35">
      <c r="A832" s="16" t="s">
        <v>3817</v>
      </c>
      <c r="E832" t="s">
        <v>1308</v>
      </c>
      <c r="I832"/>
      <c r="J832"/>
    </row>
    <row r="833" spans="1:13" x14ac:dyDescent="0.35">
      <c r="A833" s="16" t="s">
        <v>3913</v>
      </c>
      <c r="E833" t="s">
        <v>1310</v>
      </c>
      <c r="I833"/>
      <c r="J833"/>
    </row>
    <row r="834" spans="1:13" x14ac:dyDescent="0.35">
      <c r="A834" s="16" t="s">
        <v>3914</v>
      </c>
      <c r="E834" t="s">
        <v>1312</v>
      </c>
      <c r="I834"/>
      <c r="J834"/>
    </row>
    <row r="835" spans="1:13" x14ac:dyDescent="0.35">
      <c r="A835" s="16" t="s">
        <v>3915</v>
      </c>
      <c r="E835" t="s">
        <v>1314</v>
      </c>
      <c r="I835"/>
      <c r="J835"/>
    </row>
    <row r="836" spans="1:13" x14ac:dyDescent="0.35">
      <c r="A836" s="16" t="s">
        <v>3916</v>
      </c>
      <c r="E836" t="s">
        <v>1316</v>
      </c>
      <c r="I836"/>
      <c r="J836"/>
    </row>
    <row r="837" spans="1:13" x14ac:dyDescent="0.35">
      <c r="A837" s="16" t="s">
        <v>3917</v>
      </c>
      <c r="E837" t="s">
        <v>1318</v>
      </c>
      <c r="I837"/>
      <c r="J837"/>
    </row>
    <row r="838" spans="1:13" x14ac:dyDescent="0.35">
      <c r="A838" s="16" t="s">
        <v>3918</v>
      </c>
      <c r="E838" t="s">
        <v>1320</v>
      </c>
      <c r="I838"/>
      <c r="J838"/>
    </row>
    <row r="839" spans="1:13" x14ac:dyDescent="0.35">
      <c r="A839" s="16" t="s">
        <v>3919</v>
      </c>
      <c r="E839" s="63" t="s">
        <v>2620</v>
      </c>
      <c r="M839" s="37" t="s">
        <v>4337</v>
      </c>
    </row>
    <row r="840" spans="1:13" x14ac:dyDescent="0.35">
      <c r="A840" s="16" t="s">
        <v>3920</v>
      </c>
      <c r="E840" t="s">
        <v>1324</v>
      </c>
    </row>
    <row r="841" spans="1:13" x14ac:dyDescent="0.35">
      <c r="A841" s="16" t="s">
        <v>3921</v>
      </c>
      <c r="E841" t="s">
        <v>4931</v>
      </c>
      <c r="F841" t="s">
        <v>1325</v>
      </c>
      <c r="G841" t="s">
        <v>4930</v>
      </c>
      <c r="I841"/>
      <c r="J841"/>
    </row>
    <row r="842" spans="1:13" x14ac:dyDescent="0.35">
      <c r="A842" s="16" t="s">
        <v>3922</v>
      </c>
      <c r="E842" t="s">
        <v>1327</v>
      </c>
      <c r="I842"/>
      <c r="J842"/>
    </row>
    <row r="843" spans="1:13" x14ac:dyDescent="0.35">
      <c r="A843" s="16" t="s">
        <v>3923</v>
      </c>
      <c r="E843" t="s">
        <v>1329</v>
      </c>
      <c r="I843"/>
      <c r="J843"/>
    </row>
    <row r="844" spans="1:13" x14ac:dyDescent="0.35">
      <c r="A844" s="16" t="s">
        <v>3924</v>
      </c>
      <c r="E844" t="s">
        <v>1331</v>
      </c>
      <c r="I844"/>
      <c r="J844"/>
    </row>
    <row r="845" spans="1:13" x14ac:dyDescent="0.35">
      <c r="A845" s="16" t="s">
        <v>3925</v>
      </c>
      <c r="E845" t="s">
        <v>1333</v>
      </c>
      <c r="I845"/>
      <c r="J845"/>
    </row>
    <row r="846" spans="1:13" x14ac:dyDescent="0.35">
      <c r="A846" s="16" t="s">
        <v>3926</v>
      </c>
      <c r="E846" t="s">
        <v>1335</v>
      </c>
      <c r="I846"/>
      <c r="J846"/>
    </row>
    <row r="847" spans="1:13" x14ac:dyDescent="0.35">
      <c r="A847" s="16" t="s">
        <v>3927</v>
      </c>
      <c r="E847" s="63" t="s">
        <v>1337</v>
      </c>
      <c r="I847"/>
      <c r="J847"/>
      <c r="M847" s="37" t="s">
        <v>4338</v>
      </c>
    </row>
    <row r="848" spans="1:13" x14ac:dyDescent="0.35">
      <c r="A848" s="16" t="s">
        <v>3928</v>
      </c>
      <c r="E848" s="63" t="s">
        <v>1339</v>
      </c>
      <c r="I848"/>
      <c r="J848"/>
      <c r="M848" s="37" t="s">
        <v>4339</v>
      </c>
    </row>
    <row r="849" spans="1:13" x14ac:dyDescent="0.35">
      <c r="A849" s="16" t="s">
        <v>3929</v>
      </c>
      <c r="E849" t="s">
        <v>1341</v>
      </c>
      <c r="I849"/>
      <c r="J849"/>
    </row>
    <row r="850" spans="1:13" x14ac:dyDescent="0.35">
      <c r="A850" s="16" t="s">
        <v>3930</v>
      </c>
      <c r="E850" t="s">
        <v>1343</v>
      </c>
      <c r="I850"/>
      <c r="J850"/>
    </row>
    <row r="851" spans="1:13" x14ac:dyDescent="0.35">
      <c r="A851" s="16" t="s">
        <v>3931</v>
      </c>
      <c r="E851" t="s">
        <v>1345</v>
      </c>
      <c r="I851"/>
      <c r="J851"/>
    </row>
    <row r="852" spans="1:13" x14ac:dyDescent="0.35">
      <c r="A852" s="16" t="s">
        <v>3932</v>
      </c>
      <c r="E852" t="s">
        <v>1347</v>
      </c>
      <c r="I852"/>
      <c r="J852"/>
    </row>
    <row r="853" spans="1:13" x14ac:dyDescent="0.35">
      <c r="A853" s="16" t="s">
        <v>3933</v>
      </c>
      <c r="E853" t="s">
        <v>1349</v>
      </c>
      <c r="I853"/>
      <c r="J853"/>
    </row>
    <row r="854" spans="1:13" x14ac:dyDescent="0.35">
      <c r="A854" s="16" t="s">
        <v>3934</v>
      </c>
      <c r="E854" t="s">
        <v>1351</v>
      </c>
      <c r="I854"/>
      <c r="J854"/>
    </row>
    <row r="855" spans="1:13" x14ac:dyDescent="0.35">
      <c r="A855" s="16" t="s">
        <v>3935</v>
      </c>
      <c r="E855" t="s">
        <v>1353</v>
      </c>
      <c r="I855"/>
      <c r="J855"/>
    </row>
    <row r="856" spans="1:13" x14ac:dyDescent="0.35">
      <c r="A856" s="16" t="s">
        <v>4009</v>
      </c>
      <c r="E856" t="s">
        <v>1355</v>
      </c>
      <c r="I856"/>
      <c r="J856"/>
    </row>
    <row r="857" spans="1:13" x14ac:dyDescent="0.35">
      <c r="A857" s="16" t="s">
        <v>4010</v>
      </c>
      <c r="E857" t="s">
        <v>1357</v>
      </c>
      <c r="I857"/>
      <c r="J857"/>
    </row>
    <row r="858" spans="1:13" x14ac:dyDescent="0.35">
      <c r="A858" s="16" t="s">
        <v>4108</v>
      </c>
      <c r="E858" t="s">
        <v>1359</v>
      </c>
      <c r="I858"/>
      <c r="J858"/>
    </row>
    <row r="859" spans="1:13" x14ac:dyDescent="0.35">
      <c r="A859" s="16" t="s">
        <v>4109</v>
      </c>
      <c r="E859" t="s">
        <v>1361</v>
      </c>
      <c r="I859"/>
      <c r="J859"/>
      <c r="M859" s="37" t="s">
        <v>5125</v>
      </c>
    </row>
    <row r="860" spans="1:13" x14ac:dyDescent="0.35">
      <c r="A860" s="16" t="s">
        <v>4110</v>
      </c>
      <c r="E860" t="s">
        <v>1363</v>
      </c>
      <c r="I860"/>
      <c r="J860"/>
    </row>
    <row r="861" spans="1:13" x14ac:dyDescent="0.35">
      <c r="A861" s="16" t="s">
        <v>4111</v>
      </c>
      <c r="E861" t="s">
        <v>1365</v>
      </c>
      <c r="I861"/>
      <c r="J861"/>
    </row>
    <row r="862" spans="1:13" x14ac:dyDescent="0.35">
      <c r="A862" s="16" t="s">
        <v>4112</v>
      </c>
      <c r="E862" t="s">
        <v>1367</v>
      </c>
      <c r="I862"/>
      <c r="J862"/>
    </row>
    <row r="863" spans="1:13" x14ac:dyDescent="0.35">
      <c r="A863" s="16" t="s">
        <v>4113</v>
      </c>
      <c r="E863" t="s">
        <v>1369</v>
      </c>
      <c r="I863"/>
      <c r="J863"/>
    </row>
    <row r="864" spans="1:13" x14ac:dyDescent="0.35">
      <c r="A864" s="16" t="s">
        <v>4114</v>
      </c>
      <c r="E864" t="s">
        <v>1371</v>
      </c>
      <c r="I864"/>
      <c r="J864"/>
    </row>
    <row r="865" spans="1:13" x14ac:dyDescent="0.35">
      <c r="A865" s="16" t="s">
        <v>4115</v>
      </c>
      <c r="E865" t="s">
        <v>1363</v>
      </c>
      <c r="I865"/>
      <c r="J865"/>
    </row>
    <row r="866" spans="1:13" x14ac:dyDescent="0.35">
      <c r="A866" s="16" t="s">
        <v>4116</v>
      </c>
      <c r="E866" t="s">
        <v>1365</v>
      </c>
      <c r="I866"/>
      <c r="J866"/>
    </row>
    <row r="867" spans="1:13" x14ac:dyDescent="0.35">
      <c r="A867" s="16" t="s">
        <v>4117</v>
      </c>
      <c r="E867" t="s">
        <v>1367</v>
      </c>
      <c r="I867"/>
      <c r="J867"/>
    </row>
    <row r="868" spans="1:13" x14ac:dyDescent="0.35">
      <c r="A868" s="16" t="s">
        <v>4118</v>
      </c>
      <c r="E868" t="s">
        <v>1369</v>
      </c>
      <c r="I868"/>
      <c r="J868"/>
    </row>
    <row r="869" spans="1:13" x14ac:dyDescent="0.35">
      <c r="A869" s="16" t="s">
        <v>4119</v>
      </c>
      <c r="E869" t="s">
        <v>1377</v>
      </c>
      <c r="I869"/>
      <c r="J869"/>
    </row>
    <row r="870" spans="1:13" x14ac:dyDescent="0.35">
      <c r="A870" s="16" t="s">
        <v>4120</v>
      </c>
      <c r="E870" t="s">
        <v>1363</v>
      </c>
      <c r="I870"/>
      <c r="J870"/>
    </row>
    <row r="871" spans="1:13" x14ac:dyDescent="0.35">
      <c r="A871" s="16" t="s">
        <v>4121</v>
      </c>
      <c r="E871" t="s">
        <v>1365</v>
      </c>
      <c r="I871"/>
      <c r="J871"/>
    </row>
    <row r="872" spans="1:13" x14ac:dyDescent="0.35">
      <c r="A872" s="16" t="s">
        <v>4122</v>
      </c>
      <c r="E872" t="s">
        <v>1367</v>
      </c>
      <c r="I872"/>
      <c r="J872"/>
    </row>
    <row r="873" spans="1:13" x14ac:dyDescent="0.35">
      <c r="A873" s="16" t="s">
        <v>4123</v>
      </c>
      <c r="E873" t="s">
        <v>1369</v>
      </c>
      <c r="I873"/>
      <c r="J873"/>
    </row>
    <row r="874" spans="1:13" x14ac:dyDescent="0.35">
      <c r="A874" s="16" t="s">
        <v>4124</v>
      </c>
      <c r="E874" t="s">
        <v>1383</v>
      </c>
      <c r="I874"/>
      <c r="J874"/>
    </row>
    <row r="875" spans="1:13" x14ac:dyDescent="0.35">
      <c r="A875" s="16" t="s">
        <v>4311</v>
      </c>
      <c r="E875" t="s">
        <v>1385</v>
      </c>
      <c r="I875"/>
      <c r="J875"/>
    </row>
    <row r="876" spans="1:13" x14ac:dyDescent="0.35">
      <c r="A876" s="16" t="s">
        <v>4312</v>
      </c>
      <c r="E876" t="s">
        <v>1387</v>
      </c>
      <c r="I876"/>
      <c r="J876"/>
    </row>
    <row r="877" spans="1:13" x14ac:dyDescent="0.35">
      <c r="A877" s="16" t="s">
        <v>4313</v>
      </c>
      <c r="E877" s="63" t="s">
        <v>1389</v>
      </c>
      <c r="I877"/>
      <c r="J877"/>
      <c r="M877" s="37" t="s">
        <v>4340</v>
      </c>
    </row>
    <row r="878" spans="1:13" x14ac:dyDescent="0.35">
      <c r="A878" s="16" t="s">
        <v>4370</v>
      </c>
      <c r="E878" t="s">
        <v>1363</v>
      </c>
      <c r="I878"/>
      <c r="J878"/>
    </row>
    <row r="879" spans="1:13" x14ac:dyDescent="0.35">
      <c r="A879" s="16" t="s">
        <v>4605</v>
      </c>
      <c r="E879" t="s">
        <v>1365</v>
      </c>
      <c r="I879"/>
      <c r="J879"/>
    </row>
    <row r="880" spans="1:13" x14ac:dyDescent="0.35">
      <c r="A880" s="16" t="s">
        <v>4606</v>
      </c>
      <c r="E880" t="s">
        <v>1367</v>
      </c>
      <c r="I880"/>
      <c r="J880"/>
    </row>
    <row r="881" spans="1:13" x14ac:dyDescent="0.35">
      <c r="A881" s="16" t="s">
        <v>4607</v>
      </c>
      <c r="E881" t="s">
        <v>1369</v>
      </c>
      <c r="I881"/>
      <c r="J881"/>
    </row>
    <row r="882" spans="1:13" x14ac:dyDescent="0.35">
      <c r="A882" s="16" t="s">
        <v>4608</v>
      </c>
      <c r="E882" t="s">
        <v>1395</v>
      </c>
      <c r="I882"/>
      <c r="J882"/>
    </row>
    <row r="883" spans="1:13" x14ac:dyDescent="0.35">
      <c r="A883" s="16" t="s">
        <v>4609</v>
      </c>
      <c r="E883" t="s">
        <v>1397</v>
      </c>
      <c r="I883"/>
      <c r="J883"/>
    </row>
    <row r="884" spans="1:13" x14ac:dyDescent="0.35">
      <c r="A884" s="16" t="s">
        <v>4610</v>
      </c>
      <c r="E884" t="s">
        <v>1399</v>
      </c>
      <c r="I884"/>
      <c r="J884"/>
    </row>
    <row r="885" spans="1:13" x14ac:dyDescent="0.35">
      <c r="A885" s="16" t="s">
        <v>4611</v>
      </c>
      <c r="E885" t="s">
        <v>1401</v>
      </c>
      <c r="I885"/>
      <c r="J885"/>
    </row>
    <row r="886" spans="1:13" x14ac:dyDescent="0.35">
      <c r="A886" s="16" t="s">
        <v>4612</v>
      </c>
      <c r="E886" t="s">
        <v>1403</v>
      </c>
      <c r="I886"/>
      <c r="J886"/>
    </row>
    <row r="887" spans="1:13" x14ac:dyDescent="0.35">
      <c r="A887" s="16" t="s">
        <v>4613</v>
      </c>
      <c r="E887" t="s">
        <v>1405</v>
      </c>
      <c r="I887"/>
      <c r="J887"/>
    </row>
    <row r="888" spans="1:13" x14ac:dyDescent="0.35">
      <c r="A888" s="16" t="s">
        <v>4614</v>
      </c>
      <c r="E888" s="63" t="s">
        <v>1407</v>
      </c>
      <c r="I888"/>
      <c r="J888"/>
      <c r="M888" s="37" t="s">
        <v>4341</v>
      </c>
    </row>
    <row r="889" spans="1:13" x14ac:dyDescent="0.35">
      <c r="A889" s="16" t="s">
        <v>4615</v>
      </c>
      <c r="E889" s="63" t="s">
        <v>1409</v>
      </c>
      <c r="I889"/>
      <c r="J889"/>
      <c r="M889" s="37" t="s">
        <v>4342</v>
      </c>
    </row>
    <row r="890" spans="1:13" x14ac:dyDescent="0.35">
      <c r="A890" s="16" t="s">
        <v>4616</v>
      </c>
      <c r="E890" t="s">
        <v>1411</v>
      </c>
      <c r="I890"/>
      <c r="J890"/>
    </row>
    <row r="891" spans="1:13" x14ac:dyDescent="0.35">
      <c r="A891" s="16" t="s">
        <v>4617</v>
      </c>
      <c r="E891" t="s">
        <v>1413</v>
      </c>
      <c r="I891"/>
      <c r="J891"/>
    </row>
    <row r="892" spans="1:13" x14ac:dyDescent="0.35">
      <c r="A892" s="16" t="s">
        <v>4618</v>
      </c>
      <c r="E892" t="s">
        <v>1367</v>
      </c>
      <c r="I892"/>
      <c r="J892"/>
    </row>
    <row r="893" spans="1:13" x14ac:dyDescent="0.35">
      <c r="A893" s="16" t="s">
        <v>4619</v>
      </c>
      <c r="E893" t="s">
        <v>1416</v>
      </c>
      <c r="I893"/>
      <c r="J893"/>
    </row>
    <row r="894" spans="1:13" x14ac:dyDescent="0.35">
      <c r="A894" s="16" t="s">
        <v>4620</v>
      </c>
      <c r="E894" t="s">
        <v>1418</v>
      </c>
      <c r="I894"/>
      <c r="J894"/>
    </row>
    <row r="895" spans="1:13" x14ac:dyDescent="0.35">
      <c r="A895" s="16" t="s">
        <v>4621</v>
      </c>
      <c r="E895" t="s">
        <v>1420</v>
      </c>
      <c r="I895"/>
      <c r="J895"/>
    </row>
    <row r="896" spans="1:13" x14ac:dyDescent="0.35">
      <c r="A896" s="16" t="s">
        <v>4622</v>
      </c>
      <c r="E896" t="s">
        <v>1422</v>
      </c>
      <c r="I896"/>
      <c r="J896"/>
    </row>
    <row r="897" spans="1:10" x14ac:dyDescent="0.35">
      <c r="A897" s="16" t="s">
        <v>4623</v>
      </c>
      <c r="E897" t="s">
        <v>1424</v>
      </c>
      <c r="I897"/>
      <c r="J897"/>
    </row>
    <row r="898" spans="1:10" x14ac:dyDescent="0.35">
      <c r="A898" s="16" t="s">
        <v>4624</v>
      </c>
      <c r="E898" t="s">
        <v>1426</v>
      </c>
      <c r="I898"/>
      <c r="J898"/>
    </row>
    <row r="899" spans="1:10" x14ac:dyDescent="0.35">
      <c r="A899" s="16" t="s">
        <v>4625</v>
      </c>
      <c r="E899" t="s">
        <v>1428</v>
      </c>
      <c r="I899"/>
      <c r="J899"/>
    </row>
    <row r="900" spans="1:10" x14ac:dyDescent="0.35">
      <c r="A900" s="16" t="s">
        <v>4626</v>
      </c>
      <c r="E900" t="s">
        <v>1430</v>
      </c>
      <c r="I900"/>
      <c r="J900"/>
    </row>
    <row r="901" spans="1:10" x14ac:dyDescent="0.35">
      <c r="A901" s="16" t="s">
        <v>4627</v>
      </c>
      <c r="E901" t="s">
        <v>1432</v>
      </c>
      <c r="I901"/>
      <c r="J901"/>
    </row>
    <row r="902" spans="1:10" x14ac:dyDescent="0.35">
      <c r="A902" s="16" t="s">
        <v>4628</v>
      </c>
      <c r="E902" t="s">
        <v>1434</v>
      </c>
      <c r="I902"/>
      <c r="J902"/>
    </row>
    <row r="903" spans="1:10" x14ac:dyDescent="0.35">
      <c r="A903" s="16" t="s">
        <v>4629</v>
      </c>
      <c r="E903" t="s">
        <v>1436</v>
      </c>
      <c r="I903"/>
      <c r="J903"/>
    </row>
    <row r="904" spans="1:10" x14ac:dyDescent="0.35">
      <c r="A904" s="16" t="s">
        <v>4630</v>
      </c>
      <c r="E904" t="s">
        <v>1438</v>
      </c>
      <c r="I904"/>
      <c r="J904"/>
    </row>
    <row r="905" spans="1:10" x14ac:dyDescent="0.35">
      <c r="A905" s="16" t="s">
        <v>4631</v>
      </c>
      <c r="E905" t="s">
        <v>1440</v>
      </c>
      <c r="I905"/>
      <c r="J905"/>
    </row>
    <row r="906" spans="1:10" x14ac:dyDescent="0.35">
      <c r="A906" s="16" t="s">
        <v>4632</v>
      </c>
      <c r="E906" t="s">
        <v>1442</v>
      </c>
      <c r="I906"/>
      <c r="J906"/>
    </row>
    <row r="907" spans="1:10" x14ac:dyDescent="0.35">
      <c r="A907" s="16" t="s">
        <v>4633</v>
      </c>
      <c r="E907" t="s">
        <v>1444</v>
      </c>
      <c r="I907"/>
      <c r="J907"/>
    </row>
    <row r="908" spans="1:10" x14ac:dyDescent="0.35">
      <c r="A908" s="16" t="s">
        <v>4634</v>
      </c>
      <c r="E908" t="s">
        <v>1446</v>
      </c>
      <c r="I908"/>
      <c r="J908"/>
    </row>
    <row r="909" spans="1:10" x14ac:dyDescent="0.35">
      <c r="A909" s="16" t="s">
        <v>4635</v>
      </c>
      <c r="E909" t="s">
        <v>1448</v>
      </c>
      <c r="I909"/>
      <c r="J909"/>
    </row>
    <row r="910" spans="1:10" x14ac:dyDescent="0.35">
      <c r="A910" s="16" t="s">
        <v>4636</v>
      </c>
      <c r="E910" t="s">
        <v>1363</v>
      </c>
      <c r="I910"/>
      <c r="J910"/>
    </row>
    <row r="911" spans="1:10" x14ac:dyDescent="0.35">
      <c r="A911" s="16" t="s">
        <v>4637</v>
      </c>
      <c r="E911" t="s">
        <v>1365</v>
      </c>
      <c r="I911"/>
      <c r="J911"/>
    </row>
    <row r="912" spans="1:10" x14ac:dyDescent="0.35">
      <c r="A912" s="16" t="s">
        <v>4638</v>
      </c>
      <c r="E912" t="s">
        <v>1367</v>
      </c>
      <c r="I912"/>
      <c r="J912"/>
    </row>
    <row r="913" spans="1:10" x14ac:dyDescent="0.35">
      <c r="A913" s="16" t="s">
        <v>4639</v>
      </c>
      <c r="E913" t="s">
        <v>1453</v>
      </c>
      <c r="I913"/>
      <c r="J913"/>
    </row>
    <row r="914" spans="1:10" x14ac:dyDescent="0.35">
      <c r="A914" s="16" t="s">
        <v>4640</v>
      </c>
      <c r="E914" t="s">
        <v>1455</v>
      </c>
      <c r="I914"/>
      <c r="J914"/>
    </row>
    <row r="915" spans="1:10" x14ac:dyDescent="0.35">
      <c r="A915" s="16" t="s">
        <v>4641</v>
      </c>
      <c r="E915" t="s">
        <v>1363</v>
      </c>
      <c r="I915"/>
      <c r="J915"/>
    </row>
    <row r="916" spans="1:10" x14ac:dyDescent="0.35">
      <c r="A916" s="16" t="s">
        <v>4642</v>
      </c>
      <c r="E916" t="s">
        <v>1365</v>
      </c>
      <c r="I916"/>
      <c r="J916"/>
    </row>
    <row r="917" spans="1:10" x14ac:dyDescent="0.35">
      <c r="A917" s="16" t="s">
        <v>4643</v>
      </c>
      <c r="E917" t="s">
        <v>1367</v>
      </c>
      <c r="I917"/>
      <c r="J917"/>
    </row>
    <row r="918" spans="1:10" x14ac:dyDescent="0.35">
      <c r="A918" s="16" t="s">
        <v>4644</v>
      </c>
      <c r="E918" t="s">
        <v>1453</v>
      </c>
      <c r="I918"/>
      <c r="J918"/>
    </row>
    <row r="919" spans="1:10" x14ac:dyDescent="0.35">
      <c r="A919" s="16" t="s">
        <v>4645</v>
      </c>
      <c r="E919" t="s">
        <v>1461</v>
      </c>
      <c r="I919"/>
      <c r="J919"/>
    </row>
    <row r="920" spans="1:10" x14ac:dyDescent="0.35">
      <c r="A920" s="16" t="s">
        <v>4646</v>
      </c>
      <c r="E920" t="s">
        <v>1363</v>
      </c>
      <c r="I920"/>
      <c r="J920"/>
    </row>
    <row r="921" spans="1:10" x14ac:dyDescent="0.35">
      <c r="A921" s="16" t="s">
        <v>4647</v>
      </c>
      <c r="E921" t="s">
        <v>1365</v>
      </c>
      <c r="I921"/>
      <c r="J921"/>
    </row>
    <row r="922" spans="1:10" x14ac:dyDescent="0.35">
      <c r="A922" s="16" t="s">
        <v>4648</v>
      </c>
      <c r="E922" t="s">
        <v>1367</v>
      </c>
      <c r="I922"/>
      <c r="J922"/>
    </row>
    <row r="923" spans="1:10" x14ac:dyDescent="0.35">
      <c r="A923" s="16" t="s">
        <v>4649</v>
      </c>
      <c r="E923" t="s">
        <v>1453</v>
      </c>
      <c r="I923"/>
      <c r="J923"/>
    </row>
    <row r="924" spans="1:10" x14ac:dyDescent="0.35">
      <c r="A924" s="16" t="s">
        <v>4650</v>
      </c>
      <c r="E924" t="s">
        <v>1467</v>
      </c>
      <c r="I924"/>
      <c r="J924"/>
    </row>
    <row r="925" spans="1:10" x14ac:dyDescent="0.35">
      <c r="A925" s="16" t="s">
        <v>4651</v>
      </c>
      <c r="E925" t="s">
        <v>1469</v>
      </c>
      <c r="I925"/>
      <c r="J925"/>
    </row>
    <row r="926" spans="1:10" x14ac:dyDescent="0.35">
      <c r="A926" s="16" t="s">
        <v>4652</v>
      </c>
      <c r="E926" t="s">
        <v>1471</v>
      </c>
      <c r="I926"/>
      <c r="J926"/>
    </row>
    <row r="927" spans="1:10" x14ac:dyDescent="0.35">
      <c r="A927" s="16" t="s">
        <v>4653</v>
      </c>
      <c r="E927" t="s">
        <v>1473</v>
      </c>
      <c r="I927"/>
      <c r="J927"/>
    </row>
    <row r="928" spans="1:10" x14ac:dyDescent="0.35">
      <c r="A928" s="16" t="s">
        <v>4654</v>
      </c>
      <c r="E928" t="s">
        <v>1475</v>
      </c>
      <c r="I928"/>
      <c r="J928"/>
    </row>
    <row r="929" spans="1:10" x14ac:dyDescent="0.35">
      <c r="A929" s="16" t="s">
        <v>4655</v>
      </c>
      <c r="E929" t="s">
        <v>1477</v>
      </c>
      <c r="I929"/>
      <c r="J929"/>
    </row>
    <row r="930" spans="1:10" x14ac:dyDescent="0.35">
      <c r="A930" s="16" t="s">
        <v>4656</v>
      </c>
      <c r="E930" t="s">
        <v>1479</v>
      </c>
      <c r="I930"/>
      <c r="J930"/>
    </row>
    <row r="931" spans="1:10" x14ac:dyDescent="0.35">
      <c r="A931" s="16" t="s">
        <v>4657</v>
      </c>
      <c r="E931" t="s">
        <v>1473</v>
      </c>
      <c r="I931"/>
      <c r="J931"/>
    </row>
    <row r="932" spans="1:10" x14ac:dyDescent="0.35">
      <c r="A932" s="16" t="s">
        <v>4658</v>
      </c>
      <c r="E932" t="s">
        <v>1482</v>
      </c>
      <c r="I932"/>
      <c r="J932"/>
    </row>
    <row r="933" spans="1:10" x14ac:dyDescent="0.35">
      <c r="A933" s="16" t="s">
        <v>4659</v>
      </c>
      <c r="E933" t="s">
        <v>1484</v>
      </c>
      <c r="I933"/>
      <c r="J933"/>
    </row>
    <row r="934" spans="1:10" x14ac:dyDescent="0.35">
      <c r="A934" s="16" t="s">
        <v>4660</v>
      </c>
      <c r="E934" t="s">
        <v>1486</v>
      </c>
      <c r="I934"/>
      <c r="J934"/>
    </row>
    <row r="935" spans="1:10" x14ac:dyDescent="0.35">
      <c r="A935" s="16" t="s">
        <v>4661</v>
      </c>
      <c r="E935" t="s">
        <v>1488</v>
      </c>
      <c r="I935"/>
      <c r="J935"/>
    </row>
    <row r="936" spans="1:10" x14ac:dyDescent="0.35">
      <c r="A936" s="16" t="s">
        <v>4662</v>
      </c>
      <c r="E936" t="s">
        <v>1490</v>
      </c>
      <c r="I936"/>
      <c r="J936"/>
    </row>
    <row r="937" spans="1:10" x14ac:dyDescent="0.35">
      <c r="A937" s="16" t="s">
        <v>4663</v>
      </c>
      <c r="E937" t="s">
        <v>1492</v>
      </c>
      <c r="I937"/>
      <c r="J937"/>
    </row>
    <row r="938" spans="1:10" x14ac:dyDescent="0.35">
      <c r="A938" s="16" t="s">
        <v>4664</v>
      </c>
      <c r="E938" t="s">
        <v>1494</v>
      </c>
      <c r="I938"/>
      <c r="J938"/>
    </row>
    <row r="939" spans="1:10" x14ac:dyDescent="0.35">
      <c r="A939" s="16" t="s">
        <v>4665</v>
      </c>
      <c r="E939" t="s">
        <v>1496</v>
      </c>
      <c r="I939"/>
      <c r="J939"/>
    </row>
    <row r="940" spans="1:10" x14ac:dyDescent="0.35">
      <c r="A940" s="16" t="s">
        <v>4666</v>
      </c>
      <c r="E940" t="s">
        <v>1498</v>
      </c>
      <c r="I940"/>
      <c r="J940"/>
    </row>
    <row r="941" spans="1:10" x14ac:dyDescent="0.35">
      <c r="A941" s="16" t="s">
        <v>4667</v>
      </c>
      <c r="E941" t="s">
        <v>1500</v>
      </c>
      <c r="I941"/>
      <c r="J941"/>
    </row>
    <row r="942" spans="1:10" x14ac:dyDescent="0.35">
      <c r="A942" s="16" t="s">
        <v>4668</v>
      </c>
      <c r="E942" t="s">
        <v>1502</v>
      </c>
      <c r="I942"/>
      <c r="J942"/>
    </row>
    <row r="943" spans="1:10" x14ac:dyDescent="0.35">
      <c r="A943" s="16" t="s">
        <v>4669</v>
      </c>
      <c r="E943" t="s">
        <v>1504</v>
      </c>
      <c r="I943"/>
      <c r="J943"/>
    </row>
    <row r="944" spans="1:10" x14ac:dyDescent="0.35">
      <c r="A944" s="16" t="s">
        <v>4670</v>
      </c>
      <c r="E944" t="s">
        <v>1506</v>
      </c>
      <c r="I944"/>
      <c r="J944"/>
    </row>
    <row r="945" spans="1:10" x14ac:dyDescent="0.35">
      <c r="A945" s="16" t="s">
        <v>4671</v>
      </c>
      <c r="E945" t="s">
        <v>1508</v>
      </c>
      <c r="I945"/>
      <c r="J945"/>
    </row>
    <row r="946" spans="1:10" x14ac:dyDescent="0.35">
      <c r="A946" s="16" t="s">
        <v>4672</v>
      </c>
      <c r="E946" t="s">
        <v>1510</v>
      </c>
      <c r="I946"/>
      <c r="J946"/>
    </row>
    <row r="947" spans="1:10" x14ac:dyDescent="0.35">
      <c r="A947" s="16" t="s">
        <v>4866</v>
      </c>
      <c r="E947" t="s">
        <v>1512</v>
      </c>
      <c r="I947"/>
      <c r="J947"/>
    </row>
    <row r="948" spans="1:10" x14ac:dyDescent="0.35">
      <c r="A948" s="16" t="s">
        <v>4867</v>
      </c>
      <c r="E948" t="s">
        <v>1514</v>
      </c>
      <c r="I948"/>
      <c r="J948"/>
    </row>
    <row r="949" spans="1:10" x14ac:dyDescent="0.35">
      <c r="A949" s="16" t="s">
        <v>4868</v>
      </c>
      <c r="E949" t="s">
        <v>1516</v>
      </c>
      <c r="I949"/>
      <c r="J949"/>
    </row>
    <row r="950" spans="1:10" x14ac:dyDescent="0.35">
      <c r="A950" s="16" t="s">
        <v>4869</v>
      </c>
      <c r="E950" t="s">
        <v>1518</v>
      </c>
      <c r="I950"/>
      <c r="J950"/>
    </row>
    <row r="951" spans="1:10" x14ac:dyDescent="0.35">
      <c r="A951" s="16" t="s">
        <v>4870</v>
      </c>
      <c r="E951" t="s">
        <v>1520</v>
      </c>
      <c r="I951"/>
      <c r="J951"/>
    </row>
    <row r="952" spans="1:10" x14ac:dyDescent="0.35">
      <c r="A952" s="16" t="s">
        <v>4871</v>
      </c>
      <c r="E952" t="s">
        <v>1522</v>
      </c>
      <c r="I952"/>
      <c r="J952"/>
    </row>
    <row r="953" spans="1:10" x14ac:dyDescent="0.35">
      <c r="A953" s="16" t="s">
        <v>4872</v>
      </c>
      <c r="E953" t="s">
        <v>1524</v>
      </c>
      <c r="I953"/>
      <c r="J953"/>
    </row>
    <row r="954" spans="1:10" x14ac:dyDescent="0.35">
      <c r="A954" s="16" t="s">
        <v>4873</v>
      </c>
      <c r="E954" t="s">
        <v>1526</v>
      </c>
      <c r="I954"/>
      <c r="J954"/>
    </row>
    <row r="955" spans="1:10" x14ac:dyDescent="0.35">
      <c r="A955" s="16" t="s">
        <v>4874</v>
      </c>
      <c r="E955" t="s">
        <v>1528</v>
      </c>
      <c r="I955"/>
      <c r="J955"/>
    </row>
    <row r="956" spans="1:10" x14ac:dyDescent="0.35">
      <c r="A956" s="16" t="s">
        <v>4875</v>
      </c>
      <c r="E956" t="s">
        <v>1530</v>
      </c>
      <c r="I956"/>
      <c r="J956"/>
    </row>
    <row r="957" spans="1:10" x14ac:dyDescent="0.35">
      <c r="A957" s="16" t="s">
        <v>4876</v>
      </c>
      <c r="E957" t="s">
        <v>1532</v>
      </c>
      <c r="I957"/>
      <c r="J957"/>
    </row>
    <row r="958" spans="1:10" x14ac:dyDescent="0.35">
      <c r="A958" s="16" t="s">
        <v>4877</v>
      </c>
      <c r="E958" t="s">
        <v>1534</v>
      </c>
      <c r="I958"/>
      <c r="J958"/>
    </row>
    <row r="959" spans="1:10" x14ac:dyDescent="0.35">
      <c r="A959" s="16" t="s">
        <v>4878</v>
      </c>
      <c r="E959" t="s">
        <v>1536</v>
      </c>
      <c r="I959"/>
      <c r="J959"/>
    </row>
    <row r="960" spans="1:10" x14ac:dyDescent="0.35">
      <c r="A960" s="16" t="s">
        <v>4879</v>
      </c>
      <c r="E960" t="s">
        <v>1538</v>
      </c>
      <c r="I960"/>
      <c r="J960"/>
    </row>
    <row r="961" spans="1:10" ht="14" customHeight="1" x14ac:dyDescent="0.35">
      <c r="A961" s="16" t="s">
        <v>4880</v>
      </c>
      <c r="E961" t="s">
        <v>1540</v>
      </c>
      <c r="I961"/>
      <c r="J961"/>
    </row>
    <row r="962" spans="1:10" x14ac:dyDescent="0.35">
      <c r="A962" s="16" t="s">
        <v>4881</v>
      </c>
      <c r="E962" t="s">
        <v>1543</v>
      </c>
      <c r="I962"/>
      <c r="J962"/>
    </row>
    <row r="963" spans="1:10" x14ac:dyDescent="0.35">
      <c r="A963" s="16" t="s">
        <v>4882</v>
      </c>
      <c r="E963" t="s">
        <v>1545</v>
      </c>
      <c r="I963"/>
      <c r="J963"/>
    </row>
    <row r="964" spans="1:10" x14ac:dyDescent="0.35">
      <c r="A964" s="16" t="s">
        <v>4883</v>
      </c>
      <c r="E964" t="s">
        <v>1547</v>
      </c>
      <c r="I964"/>
      <c r="J964"/>
    </row>
    <row r="965" spans="1:10" x14ac:dyDescent="0.35">
      <c r="A965" s="16" t="s">
        <v>4884</v>
      </c>
      <c r="E965" t="s">
        <v>1549</v>
      </c>
      <c r="I965"/>
      <c r="J965"/>
    </row>
    <row r="966" spans="1:10" x14ac:dyDescent="0.35">
      <c r="A966" s="16" t="s">
        <v>4885</v>
      </c>
      <c r="E966" t="s">
        <v>1551</v>
      </c>
      <c r="I966"/>
      <c r="J966"/>
    </row>
    <row r="967" spans="1:10" x14ac:dyDescent="0.35">
      <c r="A967" s="16" t="s">
        <v>4944</v>
      </c>
      <c r="E967" t="s">
        <v>1553</v>
      </c>
      <c r="I967"/>
      <c r="J967"/>
    </row>
    <row r="968" spans="1:10" x14ac:dyDescent="0.35">
      <c r="A968" s="16" t="s">
        <v>4945</v>
      </c>
      <c r="E968" t="s">
        <v>1555</v>
      </c>
      <c r="I968"/>
      <c r="J968"/>
    </row>
    <row r="969" spans="1:10" x14ac:dyDescent="0.35">
      <c r="A969" s="16" t="s">
        <v>4957</v>
      </c>
      <c r="E969" t="s">
        <v>1557</v>
      </c>
      <c r="I969"/>
      <c r="J969"/>
    </row>
    <row r="970" spans="1:10" x14ac:dyDescent="0.35">
      <c r="A970" s="16" t="s">
        <v>5027</v>
      </c>
      <c r="E970" t="s">
        <v>1559</v>
      </c>
      <c r="I970"/>
      <c r="J970"/>
    </row>
    <row r="971" spans="1:10" x14ac:dyDescent="0.35">
      <c r="A971" s="16" t="s">
        <v>5028</v>
      </c>
      <c r="E971" t="s">
        <v>1561</v>
      </c>
      <c r="I971"/>
      <c r="J971"/>
    </row>
    <row r="972" spans="1:10" x14ac:dyDescent="0.35">
      <c r="A972" s="16" t="s">
        <v>5029</v>
      </c>
      <c r="E972" t="s">
        <v>1563</v>
      </c>
      <c r="I972"/>
      <c r="J972"/>
    </row>
    <row r="973" spans="1:10" x14ac:dyDescent="0.35">
      <c r="A973" s="16" t="s">
        <v>5030</v>
      </c>
      <c r="E973" t="s">
        <v>1467</v>
      </c>
      <c r="I973"/>
      <c r="J973"/>
    </row>
    <row r="974" spans="1:10" x14ac:dyDescent="0.35">
      <c r="A974" s="16" t="s">
        <v>5031</v>
      </c>
      <c r="E974" t="s">
        <v>1566</v>
      </c>
      <c r="I974"/>
      <c r="J974"/>
    </row>
    <row r="975" spans="1:10" x14ac:dyDescent="0.35">
      <c r="A975" s="16" t="s">
        <v>5032</v>
      </c>
      <c r="E975" t="s">
        <v>1482</v>
      </c>
      <c r="I975"/>
      <c r="J975"/>
    </row>
    <row r="976" spans="1:10" x14ac:dyDescent="0.35">
      <c r="A976" s="16" t="s">
        <v>5033</v>
      </c>
      <c r="E976" t="s">
        <v>1569</v>
      </c>
      <c r="I976"/>
      <c r="J976"/>
    </row>
    <row r="977" spans="1:10" x14ac:dyDescent="0.35">
      <c r="A977" s="16" t="s">
        <v>5034</v>
      </c>
      <c r="E977" t="s">
        <v>1571</v>
      </c>
      <c r="I977"/>
      <c r="J977"/>
    </row>
    <row r="978" spans="1:10" x14ac:dyDescent="0.35">
      <c r="A978" s="16" t="s">
        <v>5035</v>
      </c>
      <c r="E978" t="s">
        <v>1573</v>
      </c>
      <c r="I978"/>
      <c r="J978"/>
    </row>
    <row r="979" spans="1:10" x14ac:dyDescent="0.35">
      <c r="A979" s="16" t="s">
        <v>5036</v>
      </c>
      <c r="E979" t="s">
        <v>1575</v>
      </c>
      <c r="I979"/>
      <c r="J979"/>
    </row>
    <row r="980" spans="1:10" x14ac:dyDescent="0.35">
      <c r="A980" s="16" t="s">
        <v>5037</v>
      </c>
      <c r="E980" t="s">
        <v>1577</v>
      </c>
      <c r="I980"/>
      <c r="J980"/>
    </row>
    <row r="981" spans="1:10" x14ac:dyDescent="0.35">
      <c r="A981" s="16" t="s">
        <v>5038</v>
      </c>
      <c r="E981" t="s">
        <v>1579</v>
      </c>
      <c r="I981"/>
      <c r="J981"/>
    </row>
    <row r="982" spans="1:10" x14ac:dyDescent="0.35">
      <c r="A982" s="16" t="s">
        <v>5039</v>
      </c>
      <c r="E982" t="s">
        <v>1581</v>
      </c>
      <c r="I982"/>
      <c r="J982"/>
    </row>
    <row r="983" spans="1:10" x14ac:dyDescent="0.35">
      <c r="A983" s="16" t="s">
        <v>5040</v>
      </c>
      <c r="E983" t="s">
        <v>1583</v>
      </c>
      <c r="I983"/>
      <c r="J983"/>
    </row>
    <row r="984" spans="1:10" x14ac:dyDescent="0.35">
      <c r="A984" s="16" t="s">
        <v>5041</v>
      </c>
      <c r="E984" t="s">
        <v>1585</v>
      </c>
      <c r="I984"/>
      <c r="J984"/>
    </row>
    <row r="985" spans="1:10" x14ac:dyDescent="0.35">
      <c r="A985" s="16" t="s">
        <v>5090</v>
      </c>
      <c r="E985" t="s">
        <v>1587</v>
      </c>
      <c r="I985"/>
      <c r="J985"/>
    </row>
    <row r="986" spans="1:10" x14ac:dyDescent="0.35">
      <c r="A986" s="16" t="s">
        <v>5091</v>
      </c>
      <c r="E986" t="s">
        <v>1589</v>
      </c>
      <c r="I986"/>
      <c r="J986"/>
    </row>
    <row r="987" spans="1:10" x14ac:dyDescent="0.35">
      <c r="A987" s="16" t="s">
        <v>5092</v>
      </c>
      <c r="E987" t="s">
        <v>1591</v>
      </c>
      <c r="I987"/>
      <c r="J987"/>
    </row>
    <row r="988" spans="1:10" x14ac:dyDescent="0.35">
      <c r="A988" s="16" t="s">
        <v>5093</v>
      </c>
      <c r="E988" t="s">
        <v>1593</v>
      </c>
      <c r="I988"/>
      <c r="J988"/>
    </row>
    <row r="989" spans="1:10" x14ac:dyDescent="0.35">
      <c r="A989" s="16" t="s">
        <v>5118</v>
      </c>
      <c r="E989" t="s">
        <v>1595</v>
      </c>
      <c r="I989"/>
      <c r="J989"/>
    </row>
    <row r="990" spans="1:10" x14ac:dyDescent="0.35">
      <c r="A990" s="16" t="s">
        <v>5119</v>
      </c>
      <c r="E990" t="s">
        <v>1597</v>
      </c>
      <c r="I990"/>
      <c r="J990"/>
    </row>
    <row r="991" spans="1:10" x14ac:dyDescent="0.35">
      <c r="A991" s="16" t="s">
        <v>5128</v>
      </c>
      <c r="E991" t="s">
        <v>1599</v>
      </c>
      <c r="I991"/>
      <c r="J991"/>
    </row>
    <row r="992" spans="1:10" x14ac:dyDescent="0.35">
      <c r="A992" s="16" t="s">
        <v>5191</v>
      </c>
      <c r="E992" t="s">
        <v>1601</v>
      </c>
      <c r="I992"/>
      <c r="J992"/>
    </row>
    <row r="993" spans="1:10" x14ac:dyDescent="0.35">
      <c r="A993" s="16" t="s">
        <v>5192</v>
      </c>
      <c r="E993" t="s">
        <v>1603</v>
      </c>
      <c r="I993"/>
      <c r="J993"/>
    </row>
    <row r="994" spans="1:10" x14ac:dyDescent="0.35">
      <c r="A994" s="16" t="s">
        <v>5193</v>
      </c>
      <c r="E994" t="s">
        <v>1605</v>
      </c>
      <c r="I994"/>
      <c r="J994"/>
    </row>
    <row r="995" spans="1:10" x14ac:dyDescent="0.35">
      <c r="A995" s="16" t="s">
        <v>5194</v>
      </c>
      <c r="E995" t="s">
        <v>1607</v>
      </c>
      <c r="I995"/>
      <c r="J995"/>
    </row>
    <row r="996" spans="1:10" x14ac:dyDescent="0.35">
      <c r="A996" s="16" t="s">
        <v>5195</v>
      </c>
      <c r="E996" t="s">
        <v>1609</v>
      </c>
      <c r="I996"/>
      <c r="J996"/>
    </row>
    <row r="997" spans="1:10" x14ac:dyDescent="0.35">
      <c r="A997" s="16" t="s">
        <v>5196</v>
      </c>
      <c r="E997" t="s">
        <v>1611</v>
      </c>
      <c r="I997"/>
      <c r="J997"/>
    </row>
    <row r="998" spans="1:10" x14ac:dyDescent="0.35">
      <c r="A998" s="16" t="s">
        <v>5197</v>
      </c>
      <c r="E998" t="s">
        <v>1613</v>
      </c>
      <c r="I998"/>
      <c r="J998"/>
    </row>
    <row r="999" spans="1:10" x14ac:dyDescent="0.35">
      <c r="A999" s="16" t="s">
        <v>5198</v>
      </c>
      <c r="E999" t="s">
        <v>1615</v>
      </c>
      <c r="I999"/>
      <c r="J999"/>
    </row>
    <row r="1000" spans="1:10" x14ac:dyDescent="0.35">
      <c r="A1000" s="16" t="s">
        <v>5199</v>
      </c>
      <c r="E1000" t="s">
        <v>1617</v>
      </c>
      <c r="I1000"/>
      <c r="J1000"/>
    </row>
    <row r="1001" spans="1:10" x14ac:dyDescent="0.35">
      <c r="A1001" s="16" t="s">
        <v>5200</v>
      </c>
      <c r="E1001" t="s">
        <v>1619</v>
      </c>
      <c r="I1001"/>
      <c r="J1001"/>
    </row>
    <row r="1002" spans="1:10" x14ac:dyDescent="0.35">
      <c r="A1002" s="16" t="s">
        <v>5201</v>
      </c>
      <c r="E1002" t="s">
        <v>1621</v>
      </c>
      <c r="I1002"/>
      <c r="J1002"/>
    </row>
    <row r="1003" spans="1:10" x14ac:dyDescent="0.35">
      <c r="A1003" s="16" t="s">
        <v>5202</v>
      </c>
      <c r="E1003" t="s">
        <v>1623</v>
      </c>
      <c r="I1003"/>
      <c r="J1003"/>
    </row>
    <row r="1004" spans="1:10" x14ac:dyDescent="0.35">
      <c r="A1004" s="16" t="s">
        <v>5203</v>
      </c>
      <c r="E1004" t="s">
        <v>1625</v>
      </c>
      <c r="I1004"/>
      <c r="J1004"/>
    </row>
    <row r="1005" spans="1:10" x14ac:dyDescent="0.35">
      <c r="A1005" s="16" t="s">
        <v>5204</v>
      </c>
      <c r="E1005" t="s">
        <v>1627</v>
      </c>
      <c r="I1005"/>
      <c r="J1005"/>
    </row>
    <row r="1006" spans="1:10" x14ac:dyDescent="0.35">
      <c r="A1006" s="16" t="s">
        <v>5205</v>
      </c>
      <c r="E1006" t="s">
        <v>1629</v>
      </c>
      <c r="I1006"/>
      <c r="J1006"/>
    </row>
    <row r="1007" spans="1:10" x14ac:dyDescent="0.35">
      <c r="A1007" s="16" t="s">
        <v>5243</v>
      </c>
      <c r="E1007" t="s">
        <v>1631</v>
      </c>
      <c r="I1007"/>
      <c r="J1007"/>
    </row>
    <row r="1008" spans="1:10" x14ac:dyDescent="0.35">
      <c r="A1008" s="16" t="s">
        <v>5244</v>
      </c>
      <c r="E1008" t="s">
        <v>1633</v>
      </c>
      <c r="I1008"/>
      <c r="J1008"/>
    </row>
    <row r="1009" spans="1:10" x14ac:dyDescent="0.35">
      <c r="A1009" s="16" t="s">
        <v>5271</v>
      </c>
      <c r="E1009" t="s">
        <v>1635</v>
      </c>
      <c r="I1009"/>
      <c r="J1009"/>
    </row>
    <row r="1010" spans="1:10" x14ac:dyDescent="0.35">
      <c r="A1010" s="16" t="s">
        <v>5272</v>
      </c>
      <c r="E1010" t="s">
        <v>1637</v>
      </c>
      <c r="I1010"/>
      <c r="J1010"/>
    </row>
    <row r="1011" spans="1:10" x14ac:dyDescent="0.35">
      <c r="A1011" s="16" t="s">
        <v>5273</v>
      </c>
      <c r="E1011" t="s">
        <v>1639</v>
      </c>
      <c r="I1011"/>
      <c r="J1011"/>
    </row>
    <row r="1012" spans="1:10" x14ac:dyDescent="0.35">
      <c r="A1012" s="16" t="s">
        <v>5274</v>
      </c>
      <c r="E1012" t="s">
        <v>1641</v>
      </c>
      <c r="I1012"/>
      <c r="J1012"/>
    </row>
    <row r="1013" spans="1:10" x14ac:dyDescent="0.35">
      <c r="A1013" s="16" t="s">
        <v>5275</v>
      </c>
      <c r="E1013" t="s">
        <v>1643</v>
      </c>
      <c r="I1013"/>
      <c r="J1013"/>
    </row>
    <row r="1014" spans="1:10" x14ac:dyDescent="0.35">
      <c r="A1014" s="16" t="s">
        <v>5276</v>
      </c>
      <c r="E1014" t="s">
        <v>1645</v>
      </c>
      <c r="I1014"/>
      <c r="J1014"/>
    </row>
    <row r="1015" spans="1:10" x14ac:dyDescent="0.35">
      <c r="A1015" s="16" t="s">
        <v>5277</v>
      </c>
      <c r="E1015" t="s">
        <v>1647</v>
      </c>
      <c r="I1015"/>
      <c r="J1015"/>
    </row>
    <row r="1016" spans="1:10" x14ac:dyDescent="0.35">
      <c r="A1016" s="16" t="s">
        <v>5278</v>
      </c>
      <c r="E1016" t="s">
        <v>1649</v>
      </c>
    </row>
    <row r="1017" spans="1:10" x14ac:dyDescent="0.35">
      <c r="A1017" s="16" t="s">
        <v>5279</v>
      </c>
      <c r="E1017" t="s">
        <v>1651</v>
      </c>
    </row>
    <row r="1018" spans="1:10" x14ac:dyDescent="0.35">
      <c r="A1018" s="16" t="s">
        <v>5768</v>
      </c>
      <c r="E1018" t="s">
        <v>1653</v>
      </c>
    </row>
    <row r="1019" spans="1:10" x14ac:dyDescent="0.35">
      <c r="A1019" s="16" t="s">
        <v>5769</v>
      </c>
      <c r="E1019" t="s">
        <v>1655</v>
      </c>
    </row>
    <row r="1020" spans="1:10" x14ac:dyDescent="0.35">
      <c r="A1020" s="16" t="s">
        <v>5770</v>
      </c>
      <c r="E1020" t="s">
        <v>1657</v>
      </c>
    </row>
    <row r="1021" spans="1:10" x14ac:dyDescent="0.35">
      <c r="A1021" s="16" t="s">
        <v>5771</v>
      </c>
      <c r="E1021" t="s">
        <v>1659</v>
      </c>
    </row>
    <row r="1022" spans="1:10" x14ac:dyDescent="0.35">
      <c r="A1022" s="16" t="s">
        <v>5772</v>
      </c>
      <c r="E1022" t="s">
        <v>1661</v>
      </c>
    </row>
    <row r="1023" spans="1:10" x14ac:dyDescent="0.35">
      <c r="A1023" s="16" t="s">
        <v>5773</v>
      </c>
      <c r="E1023" t="s">
        <v>1663</v>
      </c>
    </row>
    <row r="1024" spans="1:10" x14ac:dyDescent="0.35">
      <c r="A1024" s="16" t="s">
        <v>5774</v>
      </c>
      <c r="E1024" t="s">
        <v>1665</v>
      </c>
    </row>
    <row r="1025" spans="1:10" x14ac:dyDescent="0.35">
      <c r="A1025" s="16" t="s">
        <v>5775</v>
      </c>
      <c r="E1025" t="s">
        <v>1667</v>
      </c>
    </row>
    <row r="1026" spans="1:10" x14ac:dyDescent="0.35">
      <c r="A1026" s="16" t="s">
        <v>5776</v>
      </c>
      <c r="E1026" t="s">
        <v>1669</v>
      </c>
    </row>
    <row r="1027" spans="1:10" x14ac:dyDescent="0.35">
      <c r="A1027" s="16" t="s">
        <v>5777</v>
      </c>
      <c r="E1027" t="s">
        <v>1671</v>
      </c>
    </row>
    <row r="1028" spans="1:10" x14ac:dyDescent="0.35">
      <c r="A1028" s="16" t="s">
        <v>5778</v>
      </c>
      <c r="E1028" t="s">
        <v>1673</v>
      </c>
    </row>
    <row r="1029" spans="1:10" x14ac:dyDescent="0.35">
      <c r="A1029" s="16" t="s">
        <v>5779</v>
      </c>
      <c r="E1029" t="s">
        <v>1675</v>
      </c>
    </row>
    <row r="1030" spans="1:10" x14ac:dyDescent="0.35">
      <c r="A1030" s="16" t="s">
        <v>5780</v>
      </c>
      <c r="E1030" t="s">
        <v>1677</v>
      </c>
    </row>
    <row r="1031" spans="1:10" x14ac:dyDescent="0.35">
      <c r="A1031" s="16" t="s">
        <v>5781</v>
      </c>
      <c r="E1031" t="s">
        <v>1679</v>
      </c>
    </row>
    <row r="1032" spans="1:10" x14ac:dyDescent="0.35">
      <c r="A1032" s="16" t="s">
        <v>5782</v>
      </c>
      <c r="E1032" t="s">
        <v>1681</v>
      </c>
      <c r="I1032"/>
      <c r="J1032"/>
    </row>
    <row r="1033" spans="1:10" x14ac:dyDescent="0.35">
      <c r="A1033" s="16" t="s">
        <v>5783</v>
      </c>
      <c r="E1033" t="s">
        <v>1683</v>
      </c>
      <c r="I1033"/>
      <c r="J1033"/>
    </row>
    <row r="1034" spans="1:10" x14ac:dyDescent="0.35">
      <c r="A1034" s="16" t="s">
        <v>5784</v>
      </c>
      <c r="E1034" t="s">
        <v>1685</v>
      </c>
      <c r="I1034"/>
      <c r="J1034"/>
    </row>
    <row r="1035" spans="1:10" x14ac:dyDescent="0.35">
      <c r="A1035" s="16" t="s">
        <v>5785</v>
      </c>
      <c r="E1035" t="s">
        <v>1687</v>
      </c>
      <c r="I1035"/>
      <c r="J1035"/>
    </row>
    <row r="1036" spans="1:10" x14ac:dyDescent="0.35">
      <c r="A1036" s="16" t="s">
        <v>5786</v>
      </c>
      <c r="E1036" t="s">
        <v>1689</v>
      </c>
      <c r="I1036"/>
      <c r="J1036"/>
    </row>
    <row r="1037" spans="1:10" x14ac:dyDescent="0.35">
      <c r="A1037" s="16" t="s">
        <v>5787</v>
      </c>
      <c r="E1037" t="s">
        <v>1693</v>
      </c>
      <c r="I1037"/>
      <c r="J1037"/>
    </row>
    <row r="1038" spans="1:10" x14ac:dyDescent="0.35">
      <c r="A1038" s="16" t="s">
        <v>5788</v>
      </c>
      <c r="E1038" t="s">
        <v>1695</v>
      </c>
      <c r="I1038"/>
      <c r="J1038"/>
    </row>
    <row r="1039" spans="1:10" x14ac:dyDescent="0.35">
      <c r="A1039" s="16" t="s">
        <v>5789</v>
      </c>
      <c r="E1039" t="s">
        <v>1697</v>
      </c>
      <c r="I1039"/>
      <c r="J1039"/>
    </row>
    <row r="1040" spans="1:10" x14ac:dyDescent="0.35">
      <c r="A1040" s="16" t="s">
        <v>5790</v>
      </c>
      <c r="E1040" t="s">
        <v>1699</v>
      </c>
      <c r="I1040"/>
      <c r="J1040"/>
    </row>
    <row r="1041" spans="1:13" x14ac:dyDescent="0.35">
      <c r="A1041" s="16" t="s">
        <v>5791</v>
      </c>
      <c r="E1041" t="s">
        <v>1701</v>
      </c>
      <c r="I1041"/>
      <c r="J1041"/>
    </row>
    <row r="1042" spans="1:13" x14ac:dyDescent="0.35">
      <c r="A1042" s="16" t="s">
        <v>5792</v>
      </c>
      <c r="E1042" s="63" t="s">
        <v>1703</v>
      </c>
      <c r="I1042"/>
      <c r="J1042"/>
      <c r="M1042" s="37" t="s">
        <v>5259</v>
      </c>
    </row>
    <row r="1043" spans="1:13" x14ac:dyDescent="0.35">
      <c r="A1043" s="16" t="s">
        <v>5793</v>
      </c>
      <c r="E1043" s="63" t="s">
        <v>1705</v>
      </c>
      <c r="I1043"/>
      <c r="J1043"/>
      <c r="M1043" s="37" t="s">
        <v>5260</v>
      </c>
    </row>
    <row r="1044" spans="1:13" x14ac:dyDescent="0.35">
      <c r="A1044" s="16" t="s">
        <v>5794</v>
      </c>
      <c r="E1044" s="63" t="s">
        <v>1707</v>
      </c>
      <c r="I1044"/>
      <c r="J1044"/>
      <c r="M1044" s="37" t="s">
        <v>5261</v>
      </c>
    </row>
    <row r="1045" spans="1:13" x14ac:dyDescent="0.35">
      <c r="A1045" s="16" t="s">
        <v>5795</v>
      </c>
      <c r="E1045" t="s">
        <v>1709</v>
      </c>
      <c r="I1045"/>
      <c r="J1045"/>
    </row>
    <row r="1046" spans="1:13" x14ac:dyDescent="0.35">
      <c r="A1046" s="16" t="s">
        <v>5796</v>
      </c>
      <c r="E1046" t="s">
        <v>1711</v>
      </c>
      <c r="I1046"/>
      <c r="J1046"/>
    </row>
    <row r="1047" spans="1:13" x14ac:dyDescent="0.35">
      <c r="A1047" s="16" t="s">
        <v>5797</v>
      </c>
      <c r="E1047" t="s">
        <v>1713</v>
      </c>
      <c r="I1047"/>
      <c r="J1047"/>
    </row>
    <row r="1048" spans="1:13" x14ac:dyDescent="0.35">
      <c r="A1048" s="16" t="s">
        <v>5798</v>
      </c>
      <c r="E1048" t="s">
        <v>1715</v>
      </c>
      <c r="I1048"/>
      <c r="J1048"/>
    </row>
    <row r="1049" spans="1:13" x14ac:dyDescent="0.35">
      <c r="A1049" s="16" t="s">
        <v>5799</v>
      </c>
      <c r="E1049" t="s">
        <v>1717</v>
      </c>
      <c r="I1049"/>
      <c r="J1049"/>
    </row>
    <row r="1050" spans="1:13" x14ac:dyDescent="0.35">
      <c r="A1050" s="16" t="s">
        <v>5800</v>
      </c>
      <c r="E1050" t="s">
        <v>1719</v>
      </c>
      <c r="I1050"/>
      <c r="J1050"/>
    </row>
    <row r="1051" spans="1:13" x14ac:dyDescent="0.35">
      <c r="A1051" s="16" t="s">
        <v>5801</v>
      </c>
      <c r="E1051" s="63" t="s">
        <v>1721</v>
      </c>
      <c r="I1051"/>
      <c r="J1051"/>
      <c r="M1051" s="37" t="s">
        <v>5269</v>
      </c>
    </row>
    <row r="1052" spans="1:13" x14ac:dyDescent="0.35">
      <c r="A1052" s="16" t="s">
        <v>5802</v>
      </c>
      <c r="E1052" s="63" t="s">
        <v>1723</v>
      </c>
      <c r="I1052"/>
      <c r="J1052"/>
      <c r="M1052" s="37" t="s">
        <v>5270</v>
      </c>
    </row>
    <row r="1053" spans="1:13" x14ac:dyDescent="0.35">
      <c r="A1053" s="16" t="s">
        <v>5803</v>
      </c>
      <c r="E1053" t="s">
        <v>1725</v>
      </c>
      <c r="I1053"/>
      <c r="J1053"/>
    </row>
    <row r="1054" spans="1:13" x14ac:dyDescent="0.35">
      <c r="A1054" s="16" t="s">
        <v>5804</v>
      </c>
      <c r="E1054" t="s">
        <v>1727</v>
      </c>
      <c r="I1054"/>
      <c r="J1054"/>
    </row>
    <row r="1055" spans="1:13" x14ac:dyDescent="0.35">
      <c r="A1055" s="16" t="s">
        <v>5805</v>
      </c>
      <c r="E1055" t="s">
        <v>1729</v>
      </c>
      <c r="I1055"/>
      <c r="J1055"/>
    </row>
    <row r="1056" spans="1:13" x14ac:dyDescent="0.35">
      <c r="A1056" s="16" t="s">
        <v>5806</v>
      </c>
      <c r="E1056" t="s">
        <v>1731</v>
      </c>
      <c r="I1056"/>
      <c r="J1056"/>
    </row>
    <row r="1057" spans="1:10" x14ac:dyDescent="0.35">
      <c r="A1057" s="16" t="s">
        <v>5807</v>
      </c>
      <c r="E1057" t="s">
        <v>1733</v>
      </c>
      <c r="I1057"/>
      <c r="J1057"/>
    </row>
    <row r="1058" spans="1:10" x14ac:dyDescent="0.35">
      <c r="A1058" s="16" t="s">
        <v>5808</v>
      </c>
      <c r="E1058" t="s">
        <v>1735</v>
      </c>
      <c r="I1058"/>
      <c r="J1058"/>
    </row>
    <row r="1059" spans="1:10" x14ac:dyDescent="0.35">
      <c r="A1059" s="16" t="s">
        <v>5809</v>
      </c>
      <c r="E1059" t="s">
        <v>1737</v>
      </c>
      <c r="I1059"/>
      <c r="J1059"/>
    </row>
    <row r="1060" spans="1:10" x14ac:dyDescent="0.35">
      <c r="A1060" s="16" t="s">
        <v>5810</v>
      </c>
      <c r="E1060" t="s">
        <v>1739</v>
      </c>
      <c r="I1060"/>
      <c r="J1060"/>
    </row>
    <row r="1061" spans="1:10" x14ac:dyDescent="0.35">
      <c r="A1061" s="16" t="s">
        <v>5811</v>
      </c>
      <c r="E1061" t="s">
        <v>1741</v>
      </c>
      <c r="I1061"/>
      <c r="J1061"/>
    </row>
    <row r="1062" spans="1:10" x14ac:dyDescent="0.35">
      <c r="A1062" s="16" t="s">
        <v>5812</v>
      </c>
      <c r="E1062" t="s">
        <v>1743</v>
      </c>
      <c r="I1062"/>
      <c r="J1062"/>
    </row>
    <row r="1063" spans="1:10" x14ac:dyDescent="0.35">
      <c r="A1063" s="16" t="s">
        <v>5813</v>
      </c>
      <c r="E1063" t="s">
        <v>1745</v>
      </c>
      <c r="I1063"/>
      <c r="J1063"/>
    </row>
    <row r="1064" spans="1:10" x14ac:dyDescent="0.35">
      <c r="A1064" s="16" t="s">
        <v>5814</v>
      </c>
      <c r="E1064" t="s">
        <v>1747</v>
      </c>
      <c r="I1064"/>
      <c r="J1064"/>
    </row>
    <row r="1065" spans="1:10" x14ac:dyDescent="0.35">
      <c r="A1065" s="16" t="s">
        <v>5815</v>
      </c>
      <c r="E1065" t="s">
        <v>1749</v>
      </c>
      <c r="I1065"/>
      <c r="J1065"/>
    </row>
    <row r="1066" spans="1:10" x14ac:dyDescent="0.35">
      <c r="A1066" s="16" t="s">
        <v>5816</v>
      </c>
      <c r="E1066" t="s">
        <v>1751</v>
      </c>
      <c r="I1066"/>
      <c r="J1066"/>
    </row>
    <row r="1067" spans="1:10" x14ac:dyDescent="0.35">
      <c r="A1067" s="16" t="s">
        <v>5817</v>
      </c>
      <c r="E1067" t="s">
        <v>1753</v>
      </c>
      <c r="I1067"/>
      <c r="J1067"/>
    </row>
    <row r="1068" spans="1:10" x14ac:dyDescent="0.35">
      <c r="A1068" s="16" t="s">
        <v>5818</v>
      </c>
      <c r="E1068" t="s">
        <v>1755</v>
      </c>
      <c r="I1068"/>
      <c r="J1068"/>
    </row>
    <row r="1069" spans="1:10" x14ac:dyDescent="0.35">
      <c r="A1069" s="16" t="s">
        <v>5819</v>
      </c>
      <c r="E1069" t="s">
        <v>1757</v>
      </c>
      <c r="I1069"/>
      <c r="J1069"/>
    </row>
    <row r="1070" spans="1:10" x14ac:dyDescent="0.35">
      <c r="A1070" s="16" t="s">
        <v>5820</v>
      </c>
      <c r="E1070" t="s">
        <v>1759</v>
      </c>
      <c r="I1070"/>
      <c r="J1070"/>
    </row>
    <row r="1071" spans="1:10" x14ac:dyDescent="0.35">
      <c r="A1071" s="16" t="s">
        <v>5821</v>
      </c>
      <c r="E1071" t="s">
        <v>1761</v>
      </c>
      <c r="I1071"/>
      <c r="J1071"/>
    </row>
    <row r="1072" spans="1:10" x14ac:dyDescent="0.35">
      <c r="A1072" s="16" t="s">
        <v>5822</v>
      </c>
      <c r="E1072" t="s">
        <v>1763</v>
      </c>
      <c r="I1072"/>
      <c r="J1072"/>
    </row>
    <row r="1073" spans="1:13" x14ac:dyDescent="0.35">
      <c r="A1073" s="16" t="s">
        <v>5823</v>
      </c>
      <c r="E1073" t="s">
        <v>1765</v>
      </c>
      <c r="I1073"/>
      <c r="J1073"/>
    </row>
    <row r="1074" spans="1:13" x14ac:dyDescent="0.35">
      <c r="A1074" s="16" t="s">
        <v>5824</v>
      </c>
      <c r="E1074" t="s">
        <v>1767</v>
      </c>
      <c r="I1074"/>
      <c r="J1074"/>
    </row>
    <row r="1075" spans="1:13" x14ac:dyDescent="0.35">
      <c r="A1075" s="16" t="s">
        <v>5825</v>
      </c>
      <c r="E1075" t="s">
        <v>1769</v>
      </c>
      <c r="I1075"/>
      <c r="J1075"/>
    </row>
    <row r="1076" spans="1:13" x14ac:dyDescent="0.35">
      <c r="A1076" s="16" t="s">
        <v>5826</v>
      </c>
      <c r="E1076" t="s">
        <v>1771</v>
      </c>
      <c r="I1076"/>
      <c r="J1076"/>
    </row>
    <row r="1077" spans="1:13" x14ac:dyDescent="0.35">
      <c r="A1077" s="16" t="s">
        <v>5827</v>
      </c>
      <c r="E1077" t="s">
        <v>1773</v>
      </c>
      <c r="I1077"/>
      <c r="J1077"/>
    </row>
    <row r="1078" spans="1:13" x14ac:dyDescent="0.35">
      <c r="A1078" s="16" t="s">
        <v>5828</v>
      </c>
      <c r="E1078" t="s">
        <v>1775</v>
      </c>
      <c r="I1078"/>
      <c r="J1078"/>
    </row>
    <row r="1079" spans="1:13" x14ac:dyDescent="0.35">
      <c r="A1079" s="16" t="s">
        <v>5829</v>
      </c>
      <c r="E1079" t="s">
        <v>1777</v>
      </c>
      <c r="I1079"/>
      <c r="J1079"/>
    </row>
    <row r="1080" spans="1:13" x14ac:dyDescent="0.35">
      <c r="A1080" s="16" t="s">
        <v>5830</v>
      </c>
      <c r="E1080" t="s">
        <v>1779</v>
      </c>
      <c r="I1080"/>
      <c r="J1080"/>
    </row>
    <row r="1081" spans="1:13" x14ac:dyDescent="0.35">
      <c r="A1081" s="16" t="s">
        <v>5831</v>
      </c>
      <c r="E1081" t="s">
        <v>1781</v>
      </c>
      <c r="I1081"/>
      <c r="J1081"/>
    </row>
    <row r="1082" spans="1:13" x14ac:dyDescent="0.35">
      <c r="A1082" s="16" t="s">
        <v>5832</v>
      </c>
      <c r="E1082" s="63" t="s">
        <v>1783</v>
      </c>
      <c r="I1082"/>
      <c r="J1082"/>
      <c r="M1082" s="37" t="s">
        <v>5007</v>
      </c>
    </row>
    <row r="1083" spans="1:13" x14ac:dyDescent="0.35">
      <c r="A1083" s="16" t="s">
        <v>5833</v>
      </c>
      <c r="E1083" t="s">
        <v>1785</v>
      </c>
      <c r="I1083"/>
      <c r="J1083"/>
    </row>
    <row r="1084" spans="1:13" x14ac:dyDescent="0.35">
      <c r="A1084" s="16" t="s">
        <v>5834</v>
      </c>
      <c r="E1084" t="s">
        <v>1787</v>
      </c>
      <c r="I1084"/>
      <c r="J1084"/>
    </row>
    <row r="1085" spans="1:13" x14ac:dyDescent="0.35">
      <c r="A1085" s="16" t="s">
        <v>5835</v>
      </c>
      <c r="E1085" t="s">
        <v>1789</v>
      </c>
      <c r="I1085"/>
      <c r="J1085"/>
    </row>
    <row r="1086" spans="1:13" x14ac:dyDescent="0.35">
      <c r="A1086" s="16" t="s">
        <v>5836</v>
      </c>
      <c r="E1086" t="s">
        <v>1791</v>
      </c>
      <c r="I1086"/>
      <c r="J1086"/>
    </row>
    <row r="1087" spans="1:13" x14ac:dyDescent="0.35">
      <c r="A1087" s="16" t="s">
        <v>5837</v>
      </c>
      <c r="E1087" t="s">
        <v>1793</v>
      </c>
      <c r="I1087"/>
      <c r="J1087"/>
    </row>
    <row r="1088" spans="1:13" x14ac:dyDescent="0.35">
      <c r="A1088" s="16" t="s">
        <v>5838</v>
      </c>
      <c r="E1088" t="s">
        <v>1795</v>
      </c>
      <c r="I1088"/>
      <c r="J1088"/>
    </row>
    <row r="1089" spans="1:13" x14ac:dyDescent="0.35">
      <c r="A1089" s="16" t="s">
        <v>5839</v>
      </c>
      <c r="E1089" t="s">
        <v>1797</v>
      </c>
      <c r="I1089"/>
      <c r="J1089"/>
    </row>
    <row r="1090" spans="1:13" x14ac:dyDescent="0.35">
      <c r="A1090" s="16" t="s">
        <v>5840</v>
      </c>
      <c r="E1090" t="s">
        <v>1799</v>
      </c>
      <c r="I1090"/>
      <c r="J1090"/>
    </row>
    <row r="1091" spans="1:13" x14ac:dyDescent="0.35">
      <c r="A1091" s="16" t="s">
        <v>5841</v>
      </c>
      <c r="E1091" t="s">
        <v>1801</v>
      </c>
      <c r="I1091"/>
      <c r="J1091"/>
    </row>
    <row r="1092" spans="1:13" x14ac:dyDescent="0.35">
      <c r="A1092" s="16" t="s">
        <v>5842</v>
      </c>
      <c r="E1092" s="63" t="s">
        <v>1803</v>
      </c>
      <c r="I1092"/>
      <c r="J1092"/>
      <c r="M1092" s="37" t="s">
        <v>5002</v>
      </c>
    </row>
    <row r="1093" spans="1:13" x14ac:dyDescent="0.35">
      <c r="A1093" s="16" t="s">
        <v>5843</v>
      </c>
      <c r="E1093" t="s">
        <v>1805</v>
      </c>
      <c r="I1093"/>
      <c r="J1093"/>
    </row>
    <row r="1094" spans="1:13" x14ac:dyDescent="0.35">
      <c r="A1094" s="16" t="s">
        <v>5844</v>
      </c>
      <c r="E1094" t="s">
        <v>1807</v>
      </c>
      <c r="I1094"/>
      <c r="J1094"/>
    </row>
    <row r="1095" spans="1:13" x14ac:dyDescent="0.35">
      <c r="A1095" s="16" t="s">
        <v>5845</v>
      </c>
      <c r="E1095" t="s">
        <v>1809</v>
      </c>
      <c r="I1095"/>
      <c r="J1095"/>
    </row>
    <row r="1096" spans="1:13" x14ac:dyDescent="0.35">
      <c r="A1096" s="16" t="s">
        <v>5846</v>
      </c>
      <c r="E1096" t="s">
        <v>1811</v>
      </c>
      <c r="I1096"/>
      <c r="J1096"/>
    </row>
    <row r="1097" spans="1:13" x14ac:dyDescent="0.35">
      <c r="A1097" s="16" t="s">
        <v>5847</v>
      </c>
      <c r="E1097" t="s">
        <v>1813</v>
      </c>
      <c r="I1097"/>
      <c r="J1097"/>
    </row>
    <row r="1098" spans="1:13" x14ac:dyDescent="0.35">
      <c r="A1098" s="16" t="s">
        <v>5848</v>
      </c>
      <c r="E1098" t="s">
        <v>1815</v>
      </c>
      <c r="I1098"/>
      <c r="J1098"/>
    </row>
    <row r="1099" spans="1:13" x14ac:dyDescent="0.35">
      <c r="A1099" s="16" t="s">
        <v>5849</v>
      </c>
      <c r="E1099" t="s">
        <v>1817</v>
      </c>
      <c r="I1099"/>
      <c r="J1099"/>
    </row>
    <row r="1100" spans="1:13" x14ac:dyDescent="0.35">
      <c r="A1100" s="16" t="s">
        <v>5850</v>
      </c>
      <c r="E1100" t="s">
        <v>1819</v>
      </c>
      <c r="I1100"/>
      <c r="J1100"/>
    </row>
    <row r="1101" spans="1:13" x14ac:dyDescent="0.35">
      <c r="A1101" s="16" t="s">
        <v>5851</v>
      </c>
      <c r="E1101" t="s">
        <v>1821</v>
      </c>
      <c r="I1101"/>
      <c r="J1101"/>
    </row>
    <row r="1102" spans="1:13" x14ac:dyDescent="0.35">
      <c r="A1102" s="16" t="s">
        <v>5852</v>
      </c>
      <c r="E1102" t="s">
        <v>1823</v>
      </c>
      <c r="I1102"/>
      <c r="J1102"/>
    </row>
    <row r="1103" spans="1:13" x14ac:dyDescent="0.35">
      <c r="A1103" s="16" t="s">
        <v>5853</v>
      </c>
      <c r="E1103" t="s">
        <v>1825</v>
      </c>
      <c r="I1103"/>
      <c r="J1103"/>
    </row>
    <row r="1104" spans="1:13" x14ac:dyDescent="0.35">
      <c r="A1104" s="16" t="s">
        <v>5854</v>
      </c>
      <c r="E1104" t="s">
        <v>1827</v>
      </c>
      <c r="I1104"/>
      <c r="J1104"/>
    </row>
    <row r="1105" spans="1:10" x14ac:dyDescent="0.35">
      <c r="A1105" s="16" t="s">
        <v>5855</v>
      </c>
      <c r="E1105" t="s">
        <v>1829</v>
      </c>
      <c r="I1105"/>
      <c r="J1105"/>
    </row>
    <row r="1106" spans="1:10" x14ac:dyDescent="0.35">
      <c r="A1106" s="16" t="s">
        <v>5856</v>
      </c>
      <c r="E1106" t="s">
        <v>1831</v>
      </c>
      <c r="I1106"/>
      <c r="J1106"/>
    </row>
    <row r="1107" spans="1:10" x14ac:dyDescent="0.35">
      <c r="A1107" s="16" t="s">
        <v>5857</v>
      </c>
      <c r="E1107" t="s">
        <v>1833</v>
      </c>
      <c r="I1107"/>
      <c r="J1107"/>
    </row>
    <row r="1108" spans="1:10" x14ac:dyDescent="0.35">
      <c r="A1108" s="16" t="s">
        <v>5858</v>
      </c>
      <c r="E1108" t="s">
        <v>1835</v>
      </c>
      <c r="I1108"/>
      <c r="J1108"/>
    </row>
    <row r="1109" spans="1:10" x14ac:dyDescent="0.35">
      <c r="A1109" s="16" t="s">
        <v>5859</v>
      </c>
      <c r="E1109" t="s">
        <v>1837</v>
      </c>
      <c r="I1109"/>
      <c r="J1109"/>
    </row>
    <row r="1110" spans="1:10" x14ac:dyDescent="0.35">
      <c r="A1110" s="16" t="s">
        <v>5860</v>
      </c>
      <c r="E1110" t="s">
        <v>1839</v>
      </c>
      <c r="I1110"/>
      <c r="J1110"/>
    </row>
    <row r="1111" spans="1:10" x14ac:dyDescent="0.35">
      <c r="A1111" s="16" t="s">
        <v>5861</v>
      </c>
      <c r="E1111" t="s">
        <v>1841</v>
      </c>
      <c r="I1111"/>
      <c r="J1111"/>
    </row>
    <row r="1112" spans="1:10" x14ac:dyDescent="0.35">
      <c r="A1112" s="16" t="s">
        <v>5862</v>
      </c>
      <c r="E1112" t="s">
        <v>1843</v>
      </c>
      <c r="I1112"/>
      <c r="J1112"/>
    </row>
    <row r="1113" spans="1:10" x14ac:dyDescent="0.35">
      <c r="A1113" s="16" t="s">
        <v>5863</v>
      </c>
      <c r="E1113" t="s">
        <v>1845</v>
      </c>
      <c r="I1113"/>
      <c r="J1113"/>
    </row>
    <row r="1114" spans="1:10" x14ac:dyDescent="0.35">
      <c r="A1114" s="16" t="s">
        <v>5864</v>
      </c>
      <c r="E1114" t="s">
        <v>1847</v>
      </c>
      <c r="I1114"/>
      <c r="J1114"/>
    </row>
    <row r="1115" spans="1:10" x14ac:dyDescent="0.35">
      <c r="A1115" s="16" t="s">
        <v>5865</v>
      </c>
      <c r="E1115" t="s">
        <v>1849</v>
      </c>
      <c r="I1115"/>
      <c r="J1115"/>
    </row>
    <row r="1116" spans="1:10" x14ac:dyDescent="0.35">
      <c r="A1116" s="16" t="s">
        <v>5866</v>
      </c>
      <c r="E1116" t="s">
        <v>1851</v>
      </c>
      <c r="I1116"/>
      <c r="J1116"/>
    </row>
    <row r="1117" spans="1:10" x14ac:dyDescent="0.35">
      <c r="A1117" s="16" t="s">
        <v>5867</v>
      </c>
      <c r="E1117" t="s">
        <v>1853</v>
      </c>
      <c r="I1117"/>
      <c r="J1117"/>
    </row>
    <row r="1118" spans="1:10" x14ac:dyDescent="0.35">
      <c r="A1118" s="16" t="s">
        <v>5868</v>
      </c>
      <c r="E1118" t="s">
        <v>1855</v>
      </c>
      <c r="I1118"/>
      <c r="J1118"/>
    </row>
    <row r="1119" spans="1:10" x14ac:dyDescent="0.35">
      <c r="A1119" s="16" t="s">
        <v>5869</v>
      </c>
      <c r="E1119" t="s">
        <v>1857</v>
      </c>
      <c r="I1119"/>
      <c r="J1119"/>
    </row>
    <row r="1120" spans="1:10" x14ac:dyDescent="0.35">
      <c r="A1120" s="16" t="s">
        <v>5870</v>
      </c>
      <c r="E1120" t="s">
        <v>1859</v>
      </c>
      <c r="I1120"/>
      <c r="J1120"/>
    </row>
    <row r="1121" spans="1:10" x14ac:dyDescent="0.35">
      <c r="A1121" s="16" t="s">
        <v>5871</v>
      </c>
      <c r="E1121" t="s">
        <v>1861</v>
      </c>
      <c r="I1121"/>
      <c r="J1121"/>
    </row>
    <row r="1122" spans="1:10" x14ac:dyDescent="0.35">
      <c r="A1122" s="16" t="s">
        <v>5872</v>
      </c>
      <c r="E1122" t="s">
        <v>1863</v>
      </c>
      <c r="I1122"/>
      <c r="J1122"/>
    </row>
    <row r="1123" spans="1:10" x14ac:dyDescent="0.35">
      <c r="A1123" s="16" t="s">
        <v>5873</v>
      </c>
      <c r="E1123" t="s">
        <v>1865</v>
      </c>
      <c r="I1123"/>
      <c r="J1123"/>
    </row>
    <row r="1124" spans="1:10" x14ac:dyDescent="0.35">
      <c r="A1124" s="16" t="s">
        <v>5874</v>
      </c>
      <c r="E1124" t="s">
        <v>1867</v>
      </c>
      <c r="I1124"/>
      <c r="J1124"/>
    </row>
    <row r="1125" spans="1:10" x14ac:dyDescent="0.35">
      <c r="A1125" s="16" t="s">
        <v>5875</v>
      </c>
      <c r="E1125" t="s">
        <v>1869</v>
      </c>
      <c r="I1125"/>
      <c r="J1125"/>
    </row>
    <row r="1126" spans="1:10" x14ac:dyDescent="0.35">
      <c r="A1126" s="16" t="s">
        <v>5876</v>
      </c>
      <c r="E1126" t="s">
        <v>1871</v>
      </c>
    </row>
    <row r="1127" spans="1:10" x14ac:dyDescent="0.35">
      <c r="A1127" s="16" t="s">
        <v>5877</v>
      </c>
      <c r="E1127" t="s">
        <v>1873</v>
      </c>
    </row>
    <row r="1128" spans="1:10" x14ac:dyDescent="0.35">
      <c r="A1128" s="16" t="s">
        <v>5878</v>
      </c>
      <c r="E1128" t="s">
        <v>1875</v>
      </c>
    </row>
    <row r="1129" spans="1:10" x14ac:dyDescent="0.35">
      <c r="A1129" s="16" t="s">
        <v>5879</v>
      </c>
      <c r="E1129" t="s">
        <v>1877</v>
      </c>
    </row>
    <row r="1130" spans="1:10" x14ac:dyDescent="0.35">
      <c r="A1130" s="16" t="s">
        <v>5880</v>
      </c>
      <c r="E1130" t="s">
        <v>1879</v>
      </c>
    </row>
    <row r="1131" spans="1:10" x14ac:dyDescent="0.35">
      <c r="A1131" s="16" t="s">
        <v>5881</v>
      </c>
      <c r="E1131" t="s">
        <v>1883</v>
      </c>
    </row>
    <row r="1132" spans="1:10" x14ac:dyDescent="0.35">
      <c r="A1132" s="16" t="s">
        <v>5882</v>
      </c>
      <c r="E1132" t="s">
        <v>1885</v>
      </c>
    </row>
    <row r="1133" spans="1:10" x14ac:dyDescent="0.35">
      <c r="A1133" s="16" t="s">
        <v>5883</v>
      </c>
      <c r="E1133" t="s">
        <v>1887</v>
      </c>
    </row>
    <row r="1134" spans="1:10" x14ac:dyDescent="0.35">
      <c r="A1134" s="16" t="s">
        <v>5884</v>
      </c>
      <c r="E1134" t="s">
        <v>1889</v>
      </c>
    </row>
    <row r="1135" spans="1:10" x14ac:dyDescent="0.35">
      <c r="A1135" s="16" t="s">
        <v>5885</v>
      </c>
      <c r="E1135" t="s">
        <v>1891</v>
      </c>
    </row>
    <row r="1136" spans="1:10" x14ac:dyDescent="0.35">
      <c r="A1136" s="16" t="s">
        <v>5886</v>
      </c>
      <c r="E1136" t="s">
        <v>1893</v>
      </c>
      <c r="I1136"/>
      <c r="J1136"/>
    </row>
    <row r="1137" spans="1:13" x14ac:dyDescent="0.35">
      <c r="A1137" s="16" t="s">
        <v>5887</v>
      </c>
      <c r="E1137" t="s">
        <v>1895</v>
      </c>
      <c r="I1137"/>
      <c r="J1137"/>
    </row>
    <row r="1138" spans="1:13" x14ac:dyDescent="0.35">
      <c r="A1138" s="16" t="s">
        <v>5888</v>
      </c>
      <c r="E1138" t="s">
        <v>1897</v>
      </c>
      <c r="I1138"/>
      <c r="J1138"/>
    </row>
    <row r="1139" spans="1:13" x14ac:dyDescent="0.35">
      <c r="A1139" s="16" t="s">
        <v>5889</v>
      </c>
      <c r="E1139" t="s">
        <v>1899</v>
      </c>
      <c r="I1139"/>
      <c r="J1139"/>
    </row>
    <row r="1140" spans="1:13" x14ac:dyDescent="0.35">
      <c r="A1140" s="16" t="s">
        <v>5890</v>
      </c>
      <c r="E1140" t="s">
        <v>1901</v>
      </c>
      <c r="I1140"/>
      <c r="J1140"/>
    </row>
    <row r="1141" spans="1:13" x14ac:dyDescent="0.35">
      <c r="A1141" s="16" t="s">
        <v>5891</v>
      </c>
      <c r="E1141" s="63" t="s">
        <v>1903</v>
      </c>
      <c r="F1141" s="63" t="s">
        <v>2622</v>
      </c>
      <c r="I1141"/>
      <c r="J1141"/>
      <c r="M1141" s="37" t="s">
        <v>4772</v>
      </c>
    </row>
    <row r="1142" spans="1:13" x14ac:dyDescent="0.35">
      <c r="A1142" s="16" t="s">
        <v>5892</v>
      </c>
      <c r="E1142" s="63" t="s">
        <v>2623</v>
      </c>
      <c r="F1142" s="63" t="s">
        <v>2091</v>
      </c>
      <c r="I1142"/>
      <c r="J1142"/>
      <c r="M1142" s="37" t="s">
        <v>4999</v>
      </c>
    </row>
    <row r="1143" spans="1:13" x14ac:dyDescent="0.35">
      <c r="A1143" s="16" t="s">
        <v>5893</v>
      </c>
      <c r="E1143" s="63" t="s">
        <v>1905</v>
      </c>
      <c r="I1143"/>
      <c r="J1143"/>
      <c r="M1143" s="37" t="s">
        <v>4343</v>
      </c>
    </row>
    <row r="1144" spans="1:13" x14ac:dyDescent="0.35">
      <c r="A1144" s="16" t="s">
        <v>5894</v>
      </c>
      <c r="E1144" t="s">
        <v>1907</v>
      </c>
      <c r="I1144"/>
      <c r="J1144"/>
    </row>
    <row r="1145" spans="1:13" x14ac:dyDescent="0.35">
      <c r="A1145" s="16" t="s">
        <v>5895</v>
      </c>
      <c r="E1145" t="s">
        <v>1909</v>
      </c>
      <c r="I1145"/>
      <c r="J1145"/>
    </row>
  </sheetData>
  <phoneticPr fontId="7" type="noConversion"/>
  <dataValidations count="1">
    <dataValidation type="list" showInputMessage="1" showErrorMessage="1" sqref="L164:L192 L87 L98:L104 L2:L71" xr:uid="{00000000-0002-0000-0100-000000000000}">
      <formula1>$A$2:$A$192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2134</v>
      </c>
      <c r="E1" s="10" t="s">
        <v>2135</v>
      </c>
      <c r="F1" s="10" t="s">
        <v>2768</v>
      </c>
      <c r="G1" s="10" t="s">
        <v>2400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2245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2246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2247</v>
      </c>
      <c r="D4" s="1">
        <v>1</v>
      </c>
      <c r="E4" s="1" t="s">
        <v>2136</v>
      </c>
      <c r="G4" s="1" t="s">
        <v>531</v>
      </c>
      <c r="H4" s="25" t="s">
        <v>2248</v>
      </c>
      <c r="I4" s="25" t="s">
        <v>2278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2250</v>
      </c>
      <c r="G5" s="1" t="s">
        <v>531</v>
      </c>
      <c r="H5" s="25" t="s">
        <v>4142</v>
      </c>
      <c r="I5" s="25"/>
    </row>
    <row r="6" spans="1:12" x14ac:dyDescent="0.35">
      <c r="A6" s="1" t="s">
        <v>87</v>
      </c>
      <c r="B6" s="1" t="s">
        <v>529</v>
      </c>
      <c r="C6" s="41" t="s">
        <v>2252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2253</v>
      </c>
      <c r="G7" s="1" t="s">
        <v>531</v>
      </c>
      <c r="H7" s="25" t="s">
        <v>2254</v>
      </c>
      <c r="I7" s="25" t="s">
        <v>2256</v>
      </c>
    </row>
    <row r="8" spans="1:12" x14ac:dyDescent="0.35">
      <c r="A8" s="1" t="s">
        <v>44</v>
      </c>
      <c r="B8" s="1" t="s">
        <v>529</v>
      </c>
      <c r="C8" s="42" t="s">
        <v>2253</v>
      </c>
      <c r="G8" s="1" t="s">
        <v>2255</v>
      </c>
      <c r="H8" s="25" t="s">
        <v>2285</v>
      </c>
      <c r="I8" s="25" t="s">
        <v>2257</v>
      </c>
    </row>
    <row r="9" spans="1:12" x14ac:dyDescent="0.35">
      <c r="A9" s="1" t="s">
        <v>517</v>
      </c>
      <c r="B9" s="1" t="s">
        <v>529</v>
      </c>
      <c r="C9" s="42" t="s">
        <v>2258</v>
      </c>
      <c r="G9" s="1" t="s">
        <v>531</v>
      </c>
      <c r="H9" s="25" t="s">
        <v>2259</v>
      </c>
      <c r="I9" s="25" t="s">
        <v>2260</v>
      </c>
    </row>
    <row r="10" spans="1:12" x14ac:dyDescent="0.35">
      <c r="A10" s="1" t="s">
        <v>68</v>
      </c>
      <c r="B10" s="1" t="s">
        <v>529</v>
      </c>
      <c r="C10" s="41" t="s">
        <v>2250</v>
      </c>
      <c r="E10" s="1" t="s">
        <v>2136</v>
      </c>
      <c r="G10" s="1" t="s">
        <v>531</v>
      </c>
      <c r="H10" s="25" t="s">
        <v>4142</v>
      </c>
      <c r="I10" s="25" t="s">
        <v>2279</v>
      </c>
    </row>
    <row r="11" spans="1:12" x14ac:dyDescent="0.35">
      <c r="A11" s="1" t="s">
        <v>539</v>
      </c>
      <c r="B11" s="1" t="s">
        <v>529</v>
      </c>
      <c r="C11" s="42" t="s">
        <v>2264</v>
      </c>
      <c r="D11" s="1">
        <v>1</v>
      </c>
      <c r="E11" s="1" t="s">
        <v>2136</v>
      </c>
      <c r="G11" s="1" t="s">
        <v>2265</v>
      </c>
      <c r="H11" s="25" t="s">
        <v>4143</v>
      </c>
      <c r="I11" s="25" t="s">
        <v>3563</v>
      </c>
    </row>
    <row r="12" spans="1:12" x14ac:dyDescent="0.35">
      <c r="A12" s="1" t="s">
        <v>540</v>
      </c>
      <c r="B12" s="1" t="s">
        <v>529</v>
      </c>
      <c r="C12" s="41" t="s">
        <v>2264</v>
      </c>
      <c r="G12" s="1" t="s">
        <v>531</v>
      </c>
      <c r="H12" s="25" t="s">
        <v>4144</v>
      </c>
      <c r="I12" s="25"/>
    </row>
    <row r="13" spans="1:12" x14ac:dyDescent="0.35">
      <c r="A13" s="1" t="s">
        <v>541</v>
      </c>
      <c r="B13" s="1" t="s">
        <v>529</v>
      </c>
      <c r="C13" s="41" t="s">
        <v>2250</v>
      </c>
      <c r="G13" s="1" t="s">
        <v>2265</v>
      </c>
      <c r="H13" s="25" t="s">
        <v>4145</v>
      </c>
      <c r="I13" s="25"/>
    </row>
    <row r="14" spans="1:12" x14ac:dyDescent="0.35">
      <c r="A14" s="1" t="s">
        <v>542</v>
      </c>
      <c r="B14" s="1" t="s">
        <v>529</v>
      </c>
      <c r="C14" s="41" t="s">
        <v>2246</v>
      </c>
      <c r="G14" s="1" t="s">
        <v>2255</v>
      </c>
      <c r="H14" s="25" t="s">
        <v>2307</v>
      </c>
      <c r="I14" s="25"/>
    </row>
    <row r="15" spans="1:12" x14ac:dyDescent="0.35">
      <c r="A15" s="1" t="s">
        <v>543</v>
      </c>
      <c r="B15" s="1" t="s">
        <v>529</v>
      </c>
      <c r="C15" s="41" t="s">
        <v>2246</v>
      </c>
      <c r="G15" s="1" t="s">
        <v>2596</v>
      </c>
      <c r="H15" s="25" t="s">
        <v>3844</v>
      </c>
      <c r="I15" s="25"/>
    </row>
    <row r="16" spans="1:12" x14ac:dyDescent="0.35">
      <c r="A16" s="1" t="s">
        <v>544</v>
      </c>
      <c r="B16" s="1" t="s">
        <v>529</v>
      </c>
      <c r="C16" s="41" t="s">
        <v>2246</v>
      </c>
      <c r="G16" s="1" t="s">
        <v>2283</v>
      </c>
      <c r="H16" s="25" t="s">
        <v>2286</v>
      </c>
      <c r="I16" s="25"/>
    </row>
    <row r="17" spans="1:9" x14ac:dyDescent="0.35">
      <c r="A17" s="1" t="s">
        <v>545</v>
      </c>
      <c r="B17" s="1" t="s">
        <v>529</v>
      </c>
      <c r="C17" s="41" t="s">
        <v>2246</v>
      </c>
      <c r="G17" s="1" t="s">
        <v>2284</v>
      </c>
      <c r="H17" s="25" t="s">
        <v>3845</v>
      </c>
      <c r="I17" s="25"/>
    </row>
    <row r="18" spans="1:9" x14ac:dyDescent="0.35">
      <c r="A18" s="1" t="s">
        <v>546</v>
      </c>
      <c r="B18" s="1" t="s">
        <v>529</v>
      </c>
      <c r="C18" s="41" t="s">
        <v>2132</v>
      </c>
      <c r="D18" s="1">
        <v>3</v>
      </c>
      <c r="E18" s="1" t="s">
        <v>2136</v>
      </c>
      <c r="G18" s="1" t="s">
        <v>2289</v>
      </c>
      <c r="H18" s="25" t="s">
        <v>2291</v>
      </c>
      <c r="I18" s="25" t="s">
        <v>2290</v>
      </c>
    </row>
    <row r="19" spans="1:9" x14ac:dyDescent="0.35">
      <c r="A19" s="1" t="s">
        <v>547</v>
      </c>
      <c r="B19" s="1" t="s">
        <v>529</v>
      </c>
      <c r="C19" s="1" t="s">
        <v>2246</v>
      </c>
      <c r="G19" s="25" t="s">
        <v>2292</v>
      </c>
      <c r="H19" s="25" t="s">
        <v>3846</v>
      </c>
    </row>
    <row r="20" spans="1:9" x14ac:dyDescent="0.35">
      <c r="A20" s="1" t="s">
        <v>548</v>
      </c>
      <c r="B20" s="1" t="s">
        <v>529</v>
      </c>
      <c r="C20" s="1" t="s">
        <v>2245</v>
      </c>
      <c r="G20" s="1" t="s">
        <v>2255</v>
      </c>
      <c r="H20" s="25" t="s">
        <v>2303</v>
      </c>
    </row>
    <row r="21" spans="1:9" x14ac:dyDescent="0.35">
      <c r="A21" s="1" t="s">
        <v>549</v>
      </c>
      <c r="B21" s="1" t="s">
        <v>529</v>
      </c>
      <c r="C21" s="1" t="s">
        <v>2246</v>
      </c>
      <c r="G21" s="1" t="s">
        <v>2265</v>
      </c>
      <c r="H21" s="25" t="s">
        <v>3847</v>
      </c>
    </row>
    <row r="22" spans="1:9" x14ac:dyDescent="0.35">
      <c r="A22" s="1" t="s">
        <v>550</v>
      </c>
      <c r="B22" s="1" t="s">
        <v>529</v>
      </c>
      <c r="C22" s="1" t="s">
        <v>2246</v>
      </c>
      <c r="G22" s="1" t="s">
        <v>2390</v>
      </c>
      <c r="H22" s="25" t="s">
        <v>2391</v>
      </c>
    </row>
    <row r="23" spans="1:9" x14ac:dyDescent="0.35">
      <c r="A23" s="1" t="s">
        <v>551</v>
      </c>
      <c r="B23" s="1" t="s">
        <v>529</v>
      </c>
      <c r="C23" s="1" t="s">
        <v>2399</v>
      </c>
      <c r="G23" s="1" t="s">
        <v>531</v>
      </c>
      <c r="H23" s="25" t="s">
        <v>4926</v>
      </c>
    </row>
    <row r="24" spans="1:9" x14ac:dyDescent="0.35">
      <c r="A24" s="1" t="s">
        <v>552</v>
      </c>
      <c r="B24" s="1" t="s">
        <v>529</v>
      </c>
      <c r="C24" s="1" t="s">
        <v>2437</v>
      </c>
      <c r="D24" s="1">
        <v>4</v>
      </c>
      <c r="E24" s="1" t="s">
        <v>2438</v>
      </c>
      <c r="G24" s="1" t="s">
        <v>2255</v>
      </c>
      <c r="H24" s="25" t="s">
        <v>2439</v>
      </c>
      <c r="I24" s="25" t="s">
        <v>2443</v>
      </c>
    </row>
    <row r="25" spans="1:9" x14ac:dyDescent="0.35">
      <c r="A25" s="1" t="s">
        <v>553</v>
      </c>
      <c r="B25" s="1" t="s">
        <v>529</v>
      </c>
      <c r="C25" s="1" t="s">
        <v>2437</v>
      </c>
      <c r="D25" s="1">
        <v>5</v>
      </c>
      <c r="E25" s="1" t="s">
        <v>2438</v>
      </c>
      <c r="G25" s="1" t="s">
        <v>2255</v>
      </c>
      <c r="H25" s="25" t="s">
        <v>2444</v>
      </c>
      <c r="I25" s="25" t="s">
        <v>2445</v>
      </c>
    </row>
    <row r="26" spans="1:9" x14ac:dyDescent="0.35">
      <c r="A26" s="1" t="s">
        <v>554</v>
      </c>
      <c r="B26" s="1" t="s">
        <v>529</v>
      </c>
      <c r="C26" s="1" t="s">
        <v>2437</v>
      </c>
      <c r="D26" s="1">
        <v>3</v>
      </c>
      <c r="E26" s="1" t="s">
        <v>2438</v>
      </c>
      <c r="G26" s="1" t="s">
        <v>2255</v>
      </c>
      <c r="H26" s="25" t="s">
        <v>2453</v>
      </c>
      <c r="I26" s="25" t="s">
        <v>2454</v>
      </c>
    </row>
    <row r="27" spans="1:9" x14ac:dyDescent="0.35">
      <c r="A27" s="1" t="s">
        <v>555</v>
      </c>
      <c r="B27" s="1" t="s">
        <v>529</v>
      </c>
      <c r="C27" s="1" t="s">
        <v>2518</v>
      </c>
      <c r="G27" s="1" t="s">
        <v>531</v>
      </c>
      <c r="H27" s="25" t="s">
        <v>2519</v>
      </c>
    </row>
    <row r="28" spans="1:9" x14ac:dyDescent="0.35">
      <c r="A28" s="1" t="s">
        <v>556</v>
      </c>
      <c r="B28" s="1" t="s">
        <v>529</v>
      </c>
      <c r="C28" s="1" t="s">
        <v>2530</v>
      </c>
      <c r="G28" s="1" t="s">
        <v>531</v>
      </c>
      <c r="H28" s="25" t="s">
        <v>2531</v>
      </c>
    </row>
    <row r="29" spans="1:9" x14ac:dyDescent="0.35">
      <c r="A29" s="1" t="s">
        <v>557</v>
      </c>
      <c r="B29" s="1" t="s">
        <v>529</v>
      </c>
      <c r="C29" s="1" t="s">
        <v>2534</v>
      </c>
      <c r="G29" s="1" t="s">
        <v>531</v>
      </c>
      <c r="H29" s="25" t="s">
        <v>2535</v>
      </c>
    </row>
    <row r="30" spans="1:9" x14ac:dyDescent="0.35">
      <c r="A30" s="1" t="s">
        <v>558</v>
      </c>
      <c r="B30" s="1" t="s">
        <v>529</v>
      </c>
      <c r="C30" s="1" t="s">
        <v>2536</v>
      </c>
      <c r="F30" s="1">
        <v>6</v>
      </c>
      <c r="G30" s="1" t="s">
        <v>531</v>
      </c>
      <c r="H30" s="25" t="s">
        <v>2832</v>
      </c>
      <c r="I30" t="s">
        <v>2833</v>
      </c>
    </row>
    <row r="31" spans="1:9" x14ac:dyDescent="0.35">
      <c r="A31" s="1" t="s">
        <v>559</v>
      </c>
      <c r="B31" s="1" t="s">
        <v>529</v>
      </c>
      <c r="C31" s="25" t="s">
        <v>2537</v>
      </c>
      <c r="G31" s="1" t="s">
        <v>531</v>
      </c>
      <c r="H31" s="25" t="s">
        <v>2538</v>
      </c>
    </row>
    <row r="32" spans="1:9" x14ac:dyDescent="0.35">
      <c r="A32" s="1" t="s">
        <v>560</v>
      </c>
      <c r="B32" s="1" t="s">
        <v>529</v>
      </c>
      <c r="C32" s="1" t="s">
        <v>2246</v>
      </c>
      <c r="G32" s="1" t="s">
        <v>2289</v>
      </c>
      <c r="H32" s="25" t="s">
        <v>2542</v>
      </c>
    </row>
    <row r="33" spans="1:9" x14ac:dyDescent="0.35">
      <c r="A33" s="1" t="s">
        <v>561</v>
      </c>
      <c r="B33" s="1" t="s">
        <v>536</v>
      </c>
      <c r="C33" s="1" t="s">
        <v>2594</v>
      </c>
      <c r="G33" s="1" t="s">
        <v>531</v>
      </c>
      <c r="I33" s="25" t="s">
        <v>2595</v>
      </c>
    </row>
    <row r="34" spans="1:9" x14ac:dyDescent="0.35">
      <c r="A34" s="1" t="s">
        <v>562</v>
      </c>
      <c r="B34" s="1" t="s">
        <v>529</v>
      </c>
      <c r="C34" s="1" t="s">
        <v>2245</v>
      </c>
      <c r="D34" s="1">
        <v>1</v>
      </c>
      <c r="E34" s="1" t="s">
        <v>2136</v>
      </c>
      <c r="F34" s="1">
        <v>3</v>
      </c>
      <c r="G34" s="1" t="s">
        <v>2265</v>
      </c>
      <c r="H34" s="25" t="s">
        <v>3848</v>
      </c>
      <c r="I34" s="25" t="s">
        <v>2769</v>
      </c>
    </row>
    <row r="35" spans="1:9" x14ac:dyDescent="0.35">
      <c r="A35" s="1" t="s">
        <v>563</v>
      </c>
      <c r="B35" s="1" t="s">
        <v>529</v>
      </c>
      <c r="C35" s="42" t="s">
        <v>2264</v>
      </c>
      <c r="D35" s="1">
        <v>1</v>
      </c>
      <c r="E35" s="1" t="s">
        <v>2136</v>
      </c>
      <c r="G35" s="1" t="s">
        <v>2255</v>
      </c>
      <c r="H35" s="25" t="s">
        <v>4146</v>
      </c>
      <c r="I35" s="25" t="s">
        <v>2699</v>
      </c>
    </row>
    <row r="36" spans="1:9" x14ac:dyDescent="0.35">
      <c r="A36" s="1" t="s">
        <v>564</v>
      </c>
      <c r="B36" s="1" t="s">
        <v>529</v>
      </c>
      <c r="C36" s="1" t="s">
        <v>2246</v>
      </c>
      <c r="G36" s="1" t="s">
        <v>2766</v>
      </c>
      <c r="H36" s="25" t="s">
        <v>2767</v>
      </c>
    </row>
    <row r="37" spans="1:9" x14ac:dyDescent="0.35">
      <c r="A37" s="1" t="s">
        <v>565</v>
      </c>
      <c r="B37" s="41" t="s">
        <v>529</v>
      </c>
      <c r="C37" s="41" t="s">
        <v>2245</v>
      </c>
      <c r="D37" s="41">
        <v>1</v>
      </c>
      <c r="E37" s="41" t="s">
        <v>2136</v>
      </c>
      <c r="F37" s="41">
        <v>3</v>
      </c>
      <c r="G37" s="41" t="s">
        <v>531</v>
      </c>
      <c r="H37" s="42" t="s">
        <v>530</v>
      </c>
      <c r="I37" s="42" t="s">
        <v>2770</v>
      </c>
    </row>
    <row r="38" spans="1:9" x14ac:dyDescent="0.35">
      <c r="A38" s="1" t="s">
        <v>566</v>
      </c>
      <c r="B38" s="1" t="s">
        <v>529</v>
      </c>
      <c r="C38" s="1" t="s">
        <v>2834</v>
      </c>
      <c r="D38" s="1">
        <v>1</v>
      </c>
      <c r="G38" s="1" t="s">
        <v>531</v>
      </c>
      <c r="H38" s="25" t="s">
        <v>2835</v>
      </c>
    </row>
    <row r="39" spans="1:9" x14ac:dyDescent="0.35">
      <c r="A39" s="1" t="s">
        <v>567</v>
      </c>
      <c r="B39" s="1" t="s">
        <v>529</v>
      </c>
      <c r="C39" s="1" t="s">
        <v>2836</v>
      </c>
      <c r="D39" s="1">
        <v>1</v>
      </c>
      <c r="G39" s="1" t="s">
        <v>531</v>
      </c>
      <c r="H39" s="25" t="s">
        <v>2837</v>
      </c>
    </row>
    <row r="40" spans="1:9" x14ac:dyDescent="0.35">
      <c r="A40" s="1" t="s">
        <v>568</v>
      </c>
      <c r="B40" s="1" t="s">
        <v>529</v>
      </c>
      <c r="C40" s="1" t="s">
        <v>2909</v>
      </c>
      <c r="G40" s="1" t="s">
        <v>531</v>
      </c>
      <c r="H40" s="25" t="s">
        <v>1955</v>
      </c>
    </row>
    <row r="41" spans="1:9" x14ac:dyDescent="0.35">
      <c r="A41" s="1" t="s">
        <v>569</v>
      </c>
      <c r="B41" s="1" t="s">
        <v>529</v>
      </c>
      <c r="C41" s="1" t="s">
        <v>2246</v>
      </c>
      <c r="G41" s="1" t="s">
        <v>3058</v>
      </c>
      <c r="H41" s="25" t="s">
        <v>3059</v>
      </c>
    </row>
    <row r="42" spans="1:9" x14ac:dyDescent="0.35">
      <c r="A42" s="1" t="s">
        <v>570</v>
      </c>
      <c r="B42" s="1" t="s">
        <v>529</v>
      </c>
      <c r="C42" s="25" t="s">
        <v>3094</v>
      </c>
      <c r="G42" s="1" t="s">
        <v>531</v>
      </c>
      <c r="H42" s="25" t="s">
        <v>3095</v>
      </c>
    </row>
    <row r="43" spans="1:9" x14ac:dyDescent="0.35">
      <c r="A43" s="1" t="s">
        <v>571</v>
      </c>
      <c r="B43" s="1" t="s">
        <v>529</v>
      </c>
      <c r="C43" s="1" t="s">
        <v>2399</v>
      </c>
      <c r="G43" s="1" t="s">
        <v>3108</v>
      </c>
      <c r="H43" s="25" t="s">
        <v>3109</v>
      </c>
    </row>
    <row r="44" spans="1:9" x14ac:dyDescent="0.35">
      <c r="A44" s="1" t="s">
        <v>572</v>
      </c>
      <c r="B44" s="1" t="s">
        <v>529</v>
      </c>
      <c r="C44" s="1" t="s">
        <v>2399</v>
      </c>
      <c r="G44" s="1" t="s">
        <v>2265</v>
      </c>
      <c r="H44" s="25" t="s">
        <v>3849</v>
      </c>
    </row>
    <row r="45" spans="1:9" x14ac:dyDescent="0.35">
      <c r="A45" s="1" t="s">
        <v>573</v>
      </c>
      <c r="B45" s="1" t="s">
        <v>529</v>
      </c>
      <c r="C45" s="41" t="s">
        <v>2250</v>
      </c>
      <c r="G45" s="1" t="s">
        <v>2255</v>
      </c>
      <c r="H45" s="25" t="s">
        <v>4147</v>
      </c>
    </row>
    <row r="46" spans="1:9" x14ac:dyDescent="0.35">
      <c r="A46" s="1" t="s">
        <v>574</v>
      </c>
      <c r="B46" s="1" t="s">
        <v>529</v>
      </c>
      <c r="C46" s="1" t="s">
        <v>2246</v>
      </c>
      <c r="G46" s="1" t="s">
        <v>3537</v>
      </c>
      <c r="H46" s="25" t="s">
        <v>3850</v>
      </c>
    </row>
    <row r="47" spans="1:9" x14ac:dyDescent="0.35">
      <c r="A47" s="1" t="s">
        <v>575</v>
      </c>
      <c r="B47" s="1" t="s">
        <v>529</v>
      </c>
      <c r="C47" s="42" t="s">
        <v>2264</v>
      </c>
      <c r="G47" s="1" t="s">
        <v>2255</v>
      </c>
      <c r="H47" s="25" t="s">
        <v>4146</v>
      </c>
    </row>
    <row r="48" spans="1:9" x14ac:dyDescent="0.35">
      <c r="A48" s="1" t="s">
        <v>576</v>
      </c>
      <c r="B48" s="1" t="s">
        <v>529</v>
      </c>
      <c r="C48" s="42" t="s">
        <v>2264</v>
      </c>
      <c r="G48" s="1" t="s">
        <v>2265</v>
      </c>
      <c r="H48" s="25" t="s">
        <v>4143</v>
      </c>
    </row>
    <row r="49" spans="1:9" x14ac:dyDescent="0.35">
      <c r="A49" s="1" t="s">
        <v>577</v>
      </c>
      <c r="B49" s="1" t="s">
        <v>529</v>
      </c>
      <c r="C49" s="1" t="s">
        <v>2246</v>
      </c>
      <c r="G49" s="1" t="s">
        <v>3842</v>
      </c>
      <c r="H49" s="25" t="s">
        <v>3843</v>
      </c>
    </row>
    <row r="50" spans="1:9" x14ac:dyDescent="0.35">
      <c r="A50" s="1" t="s">
        <v>578</v>
      </c>
      <c r="B50" s="1" t="s">
        <v>529</v>
      </c>
      <c r="C50" s="1" t="s">
        <v>2909</v>
      </c>
      <c r="G50" s="1" t="s">
        <v>2255</v>
      </c>
      <c r="H50" s="25" t="s">
        <v>4008</v>
      </c>
    </row>
    <row r="51" spans="1:9" x14ac:dyDescent="0.35">
      <c r="A51" s="1" t="s">
        <v>579</v>
      </c>
      <c r="B51" s="1" t="s">
        <v>529</v>
      </c>
      <c r="C51" s="1" t="s">
        <v>2245</v>
      </c>
      <c r="G51" s="1" t="s">
        <v>2265</v>
      </c>
      <c r="H51" s="25" t="s">
        <v>3848</v>
      </c>
      <c r="I51" s="25"/>
    </row>
    <row r="52" spans="1:9" x14ac:dyDescent="0.35">
      <c r="A52" s="1" t="s">
        <v>580</v>
      </c>
      <c r="B52" s="1" t="s">
        <v>529</v>
      </c>
      <c r="C52" s="1" t="s">
        <v>2245</v>
      </c>
      <c r="G52" s="1" t="s">
        <v>2284</v>
      </c>
      <c r="H52" s="25" t="s">
        <v>4019</v>
      </c>
    </row>
    <row r="53" spans="1:9" x14ac:dyDescent="0.35">
      <c r="A53" s="1" t="s">
        <v>581</v>
      </c>
      <c r="B53" s="1" t="s">
        <v>529</v>
      </c>
      <c r="C53" s="1" t="s">
        <v>2437</v>
      </c>
      <c r="D53" s="1">
        <v>1</v>
      </c>
      <c r="G53" s="1" t="s">
        <v>531</v>
      </c>
      <c r="H53" s="25" t="s">
        <v>4021</v>
      </c>
      <c r="I53" s="25" t="s">
        <v>4020</v>
      </c>
    </row>
    <row r="54" spans="1:9" x14ac:dyDescent="0.35">
      <c r="A54" s="1" t="s">
        <v>582</v>
      </c>
      <c r="B54" s="1" t="s">
        <v>529</v>
      </c>
      <c r="C54" s="1" t="s">
        <v>4022</v>
      </c>
      <c r="G54" s="1" t="s">
        <v>531</v>
      </c>
      <c r="H54" s="25" t="s">
        <v>4023</v>
      </c>
    </row>
    <row r="55" spans="1:9" x14ac:dyDescent="0.35">
      <c r="A55" s="1" t="s">
        <v>583</v>
      </c>
      <c r="B55" s="1" t="s">
        <v>529</v>
      </c>
      <c r="C55" s="41" t="s">
        <v>2247</v>
      </c>
      <c r="G55" s="1" t="s">
        <v>531</v>
      </c>
      <c r="H55" s="25" t="s">
        <v>4141</v>
      </c>
    </row>
    <row r="56" spans="1:9" x14ac:dyDescent="0.35">
      <c r="A56" s="1" t="s">
        <v>584</v>
      </c>
      <c r="B56" s="1" t="s">
        <v>529</v>
      </c>
      <c r="C56" s="41" t="s">
        <v>4741</v>
      </c>
      <c r="G56" s="1" t="s">
        <v>531</v>
      </c>
      <c r="H56" s="25" t="s">
        <v>4742</v>
      </c>
      <c r="I56" t="s">
        <v>5070</v>
      </c>
    </row>
    <row r="57" spans="1:9" x14ac:dyDescent="0.35">
      <c r="A57" s="1" t="s">
        <v>585</v>
      </c>
      <c r="B57" s="1" t="s">
        <v>529</v>
      </c>
      <c r="C57" s="41" t="s">
        <v>4741</v>
      </c>
      <c r="G57" s="1" t="s">
        <v>3058</v>
      </c>
      <c r="H57" s="25" t="s">
        <v>4743</v>
      </c>
    </row>
    <row r="58" spans="1:9" x14ac:dyDescent="0.35">
      <c r="A58" s="1" t="s">
        <v>586</v>
      </c>
      <c r="B58" s="1" t="s">
        <v>529</v>
      </c>
      <c r="C58" s="41" t="s">
        <v>4741</v>
      </c>
      <c r="G58" s="1" t="s">
        <v>3108</v>
      </c>
      <c r="H58" s="25" t="s">
        <v>4744</v>
      </c>
    </row>
    <row r="59" spans="1:9" x14ac:dyDescent="0.35">
      <c r="A59" s="1" t="s">
        <v>587</v>
      </c>
      <c r="B59" s="1" t="s">
        <v>529</v>
      </c>
      <c r="C59" s="41" t="s">
        <v>4741</v>
      </c>
      <c r="G59" s="1" t="s">
        <v>2390</v>
      </c>
      <c r="H59" s="25" t="s">
        <v>4745</v>
      </c>
    </row>
    <row r="60" spans="1:9" x14ac:dyDescent="0.35">
      <c r="A60" s="1" t="s">
        <v>588</v>
      </c>
      <c r="B60" s="1" t="s">
        <v>529</v>
      </c>
      <c r="C60" s="41" t="s">
        <v>4741</v>
      </c>
      <c r="D60" s="1">
        <v>1</v>
      </c>
      <c r="G60" s="1" t="s">
        <v>531</v>
      </c>
      <c r="H60" s="25" t="s">
        <v>4927</v>
      </c>
      <c r="I60" t="s">
        <v>4928</v>
      </c>
    </row>
    <row r="61" spans="1:9" x14ac:dyDescent="0.35">
      <c r="A61" s="1" t="s">
        <v>589</v>
      </c>
      <c r="B61" s="1" t="s">
        <v>529</v>
      </c>
      <c r="C61" s="1" t="s">
        <v>2536</v>
      </c>
      <c r="F61" s="1">
        <v>0</v>
      </c>
      <c r="G61" s="1" t="s">
        <v>2255</v>
      </c>
      <c r="H61" s="25" t="s">
        <v>4932</v>
      </c>
      <c r="I61" t="s">
        <v>4929</v>
      </c>
    </row>
    <row r="62" spans="1:9" x14ac:dyDescent="0.35">
      <c r="A62" s="1" t="s">
        <v>590</v>
      </c>
      <c r="B62" s="1" t="s">
        <v>529</v>
      </c>
      <c r="C62" s="1" t="s">
        <v>2245</v>
      </c>
      <c r="D62" s="1">
        <v>1</v>
      </c>
      <c r="E62" s="1" t="s">
        <v>2136</v>
      </c>
      <c r="F62" s="1">
        <v>3</v>
      </c>
      <c r="G62" s="1" t="s">
        <v>2255</v>
      </c>
      <c r="H62" t="s">
        <v>2303</v>
      </c>
      <c r="I62" t="s">
        <v>2769</v>
      </c>
    </row>
    <row r="63" spans="1:9" x14ac:dyDescent="0.35">
      <c r="A63" s="1" t="s">
        <v>591</v>
      </c>
      <c r="B63" s="1" t="s">
        <v>529</v>
      </c>
      <c r="C63" s="1" t="s">
        <v>5075</v>
      </c>
      <c r="G63" s="1" t="s">
        <v>531</v>
      </c>
      <c r="H63" t="s">
        <v>5076</v>
      </c>
    </row>
    <row r="64" spans="1:9" x14ac:dyDescent="0.35">
      <c r="A64" s="1" t="s">
        <v>592</v>
      </c>
      <c r="B64" s="1" t="s">
        <v>529</v>
      </c>
      <c r="C64" s="1" t="s">
        <v>2399</v>
      </c>
      <c r="E64" s="1" t="s">
        <v>2136</v>
      </c>
      <c r="G64" s="1" t="s">
        <v>2255</v>
      </c>
      <c r="H64" t="s">
        <v>5122</v>
      </c>
      <c r="I64" s="24" t="s">
        <v>5123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2392</v>
      </c>
    </row>
    <row r="102" spans="1:9" x14ac:dyDescent="0.35">
      <c r="A102" s="1" t="s">
        <v>2393</v>
      </c>
    </row>
    <row r="103" spans="1:9" x14ac:dyDescent="0.35">
      <c r="A103" s="1" t="s">
        <v>2394</v>
      </c>
    </row>
    <row r="104" spans="1:9" x14ac:dyDescent="0.35">
      <c r="A104" s="1" t="s">
        <v>2395</v>
      </c>
    </row>
    <row r="105" spans="1:9" x14ac:dyDescent="0.35">
      <c r="A105" s="1" t="s">
        <v>2396</v>
      </c>
    </row>
    <row r="106" spans="1:9" x14ac:dyDescent="0.35">
      <c r="A106" s="1" t="s">
        <v>2397</v>
      </c>
    </row>
    <row r="107" spans="1:9" x14ac:dyDescent="0.35">
      <c r="A107" s="1" t="s">
        <v>2398</v>
      </c>
      <c r="B107" s="1" t="s">
        <v>536</v>
      </c>
      <c r="C107" s="1" t="s">
        <v>1966</v>
      </c>
      <c r="G107" s="1" t="s">
        <v>1966</v>
      </c>
      <c r="H107" s="25" t="s">
        <v>1966</v>
      </c>
      <c r="I107" t="s">
        <v>3852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abSelected="1" workbookViewId="0">
      <selection activeCell="H7" sqref="H7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2095</v>
      </c>
      <c r="F1" s="10" t="s">
        <v>630</v>
      </c>
      <c r="G1" s="10" t="s">
        <v>631</v>
      </c>
      <c r="H1" s="10" t="s">
        <v>5896</v>
      </c>
      <c r="I1" s="10" t="s">
        <v>528</v>
      </c>
      <c r="J1" s="26" t="s">
        <v>632</v>
      </c>
      <c r="K1" s="27" t="s">
        <v>633</v>
      </c>
    </row>
    <row r="2" spans="1:11" x14ac:dyDescent="0.35">
      <c r="A2" s="1" t="s">
        <v>15</v>
      </c>
      <c r="B2" s="1" t="s">
        <v>634</v>
      </c>
      <c r="C2" s="24" t="s">
        <v>634</v>
      </c>
      <c r="D2" s="29"/>
      <c r="F2" s="1"/>
      <c r="G2" s="1"/>
      <c r="H2" s="24"/>
      <c r="I2" s="1"/>
    </row>
    <row r="3" spans="1:11" x14ac:dyDescent="0.35">
      <c r="A3" s="1" t="s">
        <v>24</v>
      </c>
      <c r="B3" s="1" t="s">
        <v>636</v>
      </c>
      <c r="C3" s="24" t="s">
        <v>636</v>
      </c>
      <c r="D3" s="29"/>
      <c r="F3" s="8"/>
      <c r="G3" s="1"/>
      <c r="H3" s="29"/>
      <c r="I3" s="1"/>
    </row>
    <row r="4" spans="1:11" x14ac:dyDescent="0.35">
      <c r="A4" s="1" t="s">
        <v>30</v>
      </c>
      <c r="B4" s="1" t="s">
        <v>638</v>
      </c>
      <c r="C4" s="32" t="s">
        <v>639</v>
      </c>
      <c r="D4" t="s">
        <v>640</v>
      </c>
      <c r="E4" t="s">
        <v>2096</v>
      </c>
      <c r="F4" s="8" t="s">
        <v>641</v>
      </c>
      <c r="G4" s="1">
        <v>2020</v>
      </c>
      <c r="H4" s="74" t="s">
        <v>5905</v>
      </c>
      <c r="I4" s="25" t="s">
        <v>2314</v>
      </c>
      <c r="J4" t="s">
        <v>642</v>
      </c>
    </row>
    <row r="5" spans="1:11" x14ac:dyDescent="0.35">
      <c r="A5" s="1" t="s">
        <v>56</v>
      </c>
      <c r="B5" s="1" t="s">
        <v>638</v>
      </c>
      <c r="C5" s="32" t="s">
        <v>643</v>
      </c>
      <c r="D5" t="s">
        <v>640</v>
      </c>
      <c r="E5" t="s">
        <v>2096</v>
      </c>
      <c r="F5" s="8" t="s">
        <v>641</v>
      </c>
      <c r="G5" s="1">
        <v>2020</v>
      </c>
      <c r="H5" s="74" t="s">
        <v>5906</v>
      </c>
      <c r="I5" s="25" t="s">
        <v>2314</v>
      </c>
      <c r="J5" t="s">
        <v>642</v>
      </c>
    </row>
    <row r="6" spans="1:11" x14ac:dyDescent="0.35">
      <c r="A6" s="1" t="s">
        <v>53</v>
      </c>
      <c r="B6" s="1" t="s">
        <v>638</v>
      </c>
      <c r="C6" s="32" t="s">
        <v>2671</v>
      </c>
      <c r="D6" t="s">
        <v>2672</v>
      </c>
      <c r="E6" t="s">
        <v>2096</v>
      </c>
      <c r="F6" s="8" t="s">
        <v>641</v>
      </c>
      <c r="G6" s="1">
        <v>2021</v>
      </c>
      <c r="H6" s="74" t="s">
        <v>5907</v>
      </c>
      <c r="I6" s="25" t="s">
        <v>2314</v>
      </c>
      <c r="J6" t="s">
        <v>642</v>
      </c>
    </row>
    <row r="7" spans="1:11" x14ac:dyDescent="0.35">
      <c r="A7" s="1" t="s">
        <v>59</v>
      </c>
      <c r="B7" s="1" t="s">
        <v>638</v>
      </c>
      <c r="C7" s="32" t="s">
        <v>2702</v>
      </c>
      <c r="D7" t="s">
        <v>2703</v>
      </c>
      <c r="E7" t="s">
        <v>2133</v>
      </c>
      <c r="F7" s="8" t="s">
        <v>641</v>
      </c>
      <c r="G7" s="1">
        <v>2021</v>
      </c>
      <c r="H7" s="74" t="s">
        <v>5908</v>
      </c>
      <c r="I7" s="25" t="s">
        <v>2287</v>
      </c>
      <c r="J7" t="s">
        <v>642</v>
      </c>
    </row>
    <row r="8" spans="1:11" x14ac:dyDescent="0.35">
      <c r="A8" s="1" t="s">
        <v>62</v>
      </c>
      <c r="B8" s="1" t="s">
        <v>636</v>
      </c>
      <c r="C8" s="24" t="s">
        <v>644</v>
      </c>
      <c r="D8" s="29"/>
      <c r="F8" s="8"/>
      <c r="G8" s="1"/>
      <c r="H8" s="29"/>
      <c r="I8" s="1"/>
    </row>
    <row r="9" spans="1:11" x14ac:dyDescent="0.35">
      <c r="A9" s="1" t="s">
        <v>65</v>
      </c>
      <c r="B9" s="1" t="s">
        <v>638</v>
      </c>
      <c r="C9" s="39" t="s">
        <v>2242</v>
      </c>
      <c r="D9" s="24" t="s">
        <v>2241</v>
      </c>
      <c r="E9" t="s">
        <v>2609</v>
      </c>
      <c r="F9" s="31" t="s">
        <v>641</v>
      </c>
      <c r="G9" s="1">
        <v>2020</v>
      </c>
      <c r="H9" s="24" t="s">
        <v>5909</v>
      </c>
      <c r="I9" t="s">
        <v>2317</v>
      </c>
      <c r="J9" t="s">
        <v>642</v>
      </c>
    </row>
    <row r="10" spans="1:11" x14ac:dyDescent="0.35">
      <c r="A10" s="1" t="s">
        <v>69</v>
      </c>
      <c r="B10" s="1" t="s">
        <v>638</v>
      </c>
      <c r="C10" s="39" t="s">
        <v>645</v>
      </c>
      <c r="D10" t="s">
        <v>640</v>
      </c>
      <c r="E10" t="s">
        <v>2096</v>
      </c>
      <c r="F10" s="8" t="s">
        <v>641</v>
      </c>
      <c r="G10" s="1">
        <v>2020</v>
      </c>
      <c r="H10" s="24" t="s">
        <v>5910</v>
      </c>
      <c r="I10" s="25" t="s">
        <v>2314</v>
      </c>
      <c r="J10" t="s">
        <v>642</v>
      </c>
    </row>
    <row r="11" spans="1:11" x14ac:dyDescent="0.35">
      <c r="A11" s="1" t="s">
        <v>72</v>
      </c>
      <c r="B11" s="1" t="s">
        <v>638</v>
      </c>
      <c r="C11" s="39" t="s">
        <v>2117</v>
      </c>
      <c r="D11" t="s">
        <v>2600</v>
      </c>
      <c r="E11" t="s">
        <v>2096</v>
      </c>
      <c r="F11" s="8" t="s">
        <v>641</v>
      </c>
      <c r="G11" s="1">
        <v>2020</v>
      </c>
      <c r="H11" s="24" t="s">
        <v>5911</v>
      </c>
      <c r="I11" t="s">
        <v>2316</v>
      </c>
      <c r="J11" t="s">
        <v>642</v>
      </c>
    </row>
    <row r="12" spans="1:11" x14ac:dyDescent="0.35">
      <c r="A12" s="1" t="s">
        <v>75</v>
      </c>
      <c r="B12" s="1" t="s">
        <v>638</v>
      </c>
      <c r="C12" s="39" t="s">
        <v>647</v>
      </c>
      <c r="D12" t="s">
        <v>648</v>
      </c>
      <c r="E12" t="s">
        <v>2096</v>
      </c>
      <c r="F12" s="8" t="s">
        <v>641</v>
      </c>
      <c r="G12" s="1">
        <v>2020</v>
      </c>
      <c r="H12" s="24" t="s">
        <v>5912</v>
      </c>
      <c r="I12" t="s">
        <v>2314</v>
      </c>
      <c r="J12" t="s">
        <v>642</v>
      </c>
    </row>
    <row r="13" spans="1:11" x14ac:dyDescent="0.35">
      <c r="A13" s="1" t="s">
        <v>78</v>
      </c>
      <c r="B13" s="1" t="s">
        <v>638</v>
      </c>
      <c r="C13" s="40" t="s">
        <v>649</v>
      </c>
      <c r="D13" t="s">
        <v>640</v>
      </c>
      <c r="E13" t="s">
        <v>2096</v>
      </c>
      <c r="F13" s="8" t="s">
        <v>641</v>
      </c>
      <c r="G13" s="1">
        <v>2020</v>
      </c>
      <c r="H13" s="24" t="s">
        <v>5913</v>
      </c>
      <c r="I13" t="s">
        <v>2314</v>
      </c>
      <c r="J13" t="s">
        <v>642</v>
      </c>
    </row>
    <row r="14" spans="1:11" x14ac:dyDescent="0.35">
      <c r="A14" s="1" t="s">
        <v>81</v>
      </c>
      <c r="B14" s="1" t="s">
        <v>638</v>
      </c>
      <c r="C14" s="40" t="s">
        <v>2772</v>
      </c>
      <c r="D14" s="24" t="s">
        <v>2773</v>
      </c>
      <c r="E14" t="s">
        <v>2133</v>
      </c>
      <c r="F14" s="31" t="s">
        <v>641</v>
      </c>
      <c r="G14" s="1">
        <v>2021</v>
      </c>
      <c r="H14" s="24" t="s">
        <v>5914</v>
      </c>
      <c r="I14" t="s">
        <v>2287</v>
      </c>
      <c r="J14" t="s">
        <v>642</v>
      </c>
    </row>
    <row r="15" spans="1:11" x14ac:dyDescent="0.35">
      <c r="A15" s="1" t="s">
        <v>84</v>
      </c>
      <c r="B15" s="1" t="s">
        <v>638</v>
      </c>
      <c r="C15" s="40" t="s">
        <v>650</v>
      </c>
      <c r="D15" t="s">
        <v>651</v>
      </c>
      <c r="E15" t="s">
        <v>2096</v>
      </c>
      <c r="F15" s="8" t="s">
        <v>641</v>
      </c>
      <c r="G15" s="1">
        <v>2020</v>
      </c>
      <c r="H15" s="24" t="s">
        <v>5915</v>
      </c>
      <c r="I15" t="s">
        <v>2314</v>
      </c>
      <c r="J15" t="s">
        <v>642</v>
      </c>
    </row>
    <row r="16" spans="1:11" x14ac:dyDescent="0.35">
      <c r="A16" s="1" t="s">
        <v>88</v>
      </c>
      <c r="B16" s="1" t="s">
        <v>638</v>
      </c>
      <c r="C16" s="40" t="s">
        <v>652</v>
      </c>
      <c r="D16" t="s">
        <v>651</v>
      </c>
      <c r="E16" t="s">
        <v>2096</v>
      </c>
      <c r="F16" s="8" t="s">
        <v>641</v>
      </c>
      <c r="G16" s="1">
        <v>2020</v>
      </c>
      <c r="H16" s="24" t="s">
        <v>5916</v>
      </c>
      <c r="I16" t="s">
        <v>2314</v>
      </c>
      <c r="J16" t="s">
        <v>642</v>
      </c>
    </row>
    <row r="17" spans="1:10" x14ac:dyDescent="0.35">
      <c r="A17" s="1" t="s">
        <v>91</v>
      </c>
      <c r="B17" s="1" t="s">
        <v>638</v>
      </c>
      <c r="C17" s="40" t="s">
        <v>653</v>
      </c>
      <c r="D17" t="s">
        <v>651</v>
      </c>
      <c r="E17" t="s">
        <v>2096</v>
      </c>
      <c r="F17" s="8" t="s">
        <v>641</v>
      </c>
      <c r="G17" s="1">
        <v>2020</v>
      </c>
      <c r="H17" s="24" t="s">
        <v>5917</v>
      </c>
      <c r="I17" t="s">
        <v>2314</v>
      </c>
      <c r="J17" t="s">
        <v>642</v>
      </c>
    </row>
    <row r="18" spans="1:10" x14ac:dyDescent="0.35">
      <c r="A18" s="1" t="s">
        <v>94</v>
      </c>
      <c r="B18" s="1" t="s">
        <v>638</v>
      </c>
      <c r="C18" s="40" t="s">
        <v>654</v>
      </c>
      <c r="D18" t="s">
        <v>646</v>
      </c>
      <c r="E18" t="s">
        <v>2096</v>
      </c>
      <c r="F18" s="8" t="s">
        <v>641</v>
      </c>
      <c r="G18" s="1">
        <v>2020</v>
      </c>
      <c r="H18" s="24" t="s">
        <v>5918</v>
      </c>
      <c r="I18" t="s">
        <v>2314</v>
      </c>
      <c r="J18" t="s">
        <v>642</v>
      </c>
    </row>
    <row r="19" spans="1:10" x14ac:dyDescent="0.35">
      <c r="A19" s="1" t="s">
        <v>97</v>
      </c>
      <c r="B19" s="1" t="s">
        <v>638</v>
      </c>
      <c r="C19" s="40" t="s">
        <v>2263</v>
      </c>
      <c r="D19" s="24" t="s">
        <v>2262</v>
      </c>
      <c r="E19" t="s">
        <v>4855</v>
      </c>
      <c r="F19" s="31" t="s">
        <v>641</v>
      </c>
      <c r="G19" s="1">
        <v>2020</v>
      </c>
      <c r="H19" s="24" t="s">
        <v>5919</v>
      </c>
      <c r="I19" t="s">
        <v>2318</v>
      </c>
      <c r="J19" t="s">
        <v>642</v>
      </c>
    </row>
    <row r="20" spans="1:10" x14ac:dyDescent="0.35">
      <c r="A20" s="1" t="s">
        <v>100</v>
      </c>
      <c r="B20" s="1" t="s">
        <v>638</v>
      </c>
      <c r="C20" s="46" t="s">
        <v>2113</v>
      </c>
      <c r="D20" s="24" t="s">
        <v>2601</v>
      </c>
      <c r="E20" t="s">
        <v>2096</v>
      </c>
      <c r="F20" s="31" t="s">
        <v>641</v>
      </c>
      <c r="G20" s="1">
        <v>2020</v>
      </c>
      <c r="H20" s="24" t="s">
        <v>5920</v>
      </c>
      <c r="I20" t="s">
        <v>2319</v>
      </c>
      <c r="J20" t="s">
        <v>642</v>
      </c>
    </row>
    <row r="21" spans="1:10" x14ac:dyDescent="0.35">
      <c r="A21" s="1" t="s">
        <v>103</v>
      </c>
      <c r="B21" s="1" t="s">
        <v>638</v>
      </c>
      <c r="C21" s="46" t="s">
        <v>2280</v>
      </c>
      <c r="D21" s="24" t="s">
        <v>2611</v>
      </c>
      <c r="E21" t="s">
        <v>2096</v>
      </c>
      <c r="F21" s="31" t="s">
        <v>641</v>
      </c>
      <c r="G21" s="1">
        <v>2020</v>
      </c>
      <c r="H21" s="24" t="s">
        <v>5921</v>
      </c>
      <c r="I21" t="s">
        <v>2320</v>
      </c>
      <c r="J21" t="s">
        <v>642</v>
      </c>
    </row>
    <row r="22" spans="1:10" x14ac:dyDescent="0.35">
      <c r="A22" s="1" t="s">
        <v>106</v>
      </c>
      <c r="B22" s="1" t="s">
        <v>638</v>
      </c>
      <c r="C22" s="46" t="s">
        <v>2114</v>
      </c>
      <c r="D22" s="24" t="s">
        <v>2602</v>
      </c>
      <c r="E22" t="s">
        <v>2096</v>
      </c>
      <c r="F22" s="31" t="s">
        <v>641</v>
      </c>
      <c r="G22" s="1">
        <v>2020</v>
      </c>
      <c r="H22" s="24" t="s">
        <v>5922</v>
      </c>
      <c r="I22" t="s">
        <v>2321</v>
      </c>
      <c r="J22" t="s">
        <v>642</v>
      </c>
    </row>
    <row r="23" spans="1:10" x14ac:dyDescent="0.35">
      <c r="A23" s="1" t="s">
        <v>109</v>
      </c>
      <c r="B23" s="1" t="s">
        <v>638</v>
      </c>
      <c r="C23" s="46" t="s">
        <v>2115</v>
      </c>
      <c r="D23" s="24" t="s">
        <v>2603</v>
      </c>
      <c r="E23" t="s">
        <v>2096</v>
      </c>
      <c r="F23" s="31" t="s">
        <v>641</v>
      </c>
      <c r="G23" s="1">
        <v>2020</v>
      </c>
      <c r="H23" s="24" t="s">
        <v>5923</v>
      </c>
      <c r="I23" t="s">
        <v>2322</v>
      </c>
      <c r="J23" t="s">
        <v>642</v>
      </c>
    </row>
    <row r="24" spans="1:10" x14ac:dyDescent="0.35">
      <c r="A24" s="1" t="s">
        <v>112</v>
      </c>
      <c r="B24" s="1" t="s">
        <v>638</v>
      </c>
      <c r="C24" s="46" t="s">
        <v>2119</v>
      </c>
      <c r="D24" s="24" t="s">
        <v>646</v>
      </c>
      <c r="E24" t="s">
        <v>2096</v>
      </c>
      <c r="F24" s="31" t="s">
        <v>641</v>
      </c>
      <c r="G24" s="1">
        <v>2020</v>
      </c>
      <c r="H24" s="24" t="s">
        <v>5924</v>
      </c>
      <c r="I24" t="s">
        <v>2314</v>
      </c>
      <c r="J24" t="s">
        <v>642</v>
      </c>
    </row>
    <row r="25" spans="1:10" x14ac:dyDescent="0.35">
      <c r="A25" s="1" t="s">
        <v>115</v>
      </c>
      <c r="B25" s="1" t="s">
        <v>638</v>
      </c>
      <c r="C25" s="46" t="s">
        <v>655</v>
      </c>
      <c r="D25" t="s">
        <v>656</v>
      </c>
      <c r="E25" t="s">
        <v>2096</v>
      </c>
      <c r="F25" s="8" t="s">
        <v>641</v>
      </c>
      <c r="G25" s="1">
        <v>2020</v>
      </c>
      <c r="H25" s="24" t="s">
        <v>5925</v>
      </c>
      <c r="I25" t="s">
        <v>2314</v>
      </c>
      <c r="J25" t="s">
        <v>642</v>
      </c>
    </row>
    <row r="26" spans="1:10" x14ac:dyDescent="0.35">
      <c r="A26" s="1" t="s">
        <v>118</v>
      </c>
      <c r="B26" s="1" t="s">
        <v>638</v>
      </c>
      <c r="C26" s="46" t="s">
        <v>657</v>
      </c>
      <c r="D26" t="s">
        <v>646</v>
      </c>
      <c r="E26" t="s">
        <v>2096</v>
      </c>
      <c r="F26" s="8" t="s">
        <v>641</v>
      </c>
      <c r="G26" s="1">
        <v>2020</v>
      </c>
      <c r="H26" s="24" t="s">
        <v>5926</v>
      </c>
      <c r="I26" t="s">
        <v>2314</v>
      </c>
      <c r="J26" t="s">
        <v>642</v>
      </c>
    </row>
    <row r="27" spans="1:10" x14ac:dyDescent="0.35">
      <c r="A27" s="1" t="s">
        <v>121</v>
      </c>
      <c r="B27" s="1" t="s">
        <v>638</v>
      </c>
      <c r="C27" s="46" t="s">
        <v>658</v>
      </c>
      <c r="D27" t="s">
        <v>646</v>
      </c>
      <c r="E27" t="s">
        <v>2096</v>
      </c>
      <c r="F27" s="8" t="s">
        <v>641</v>
      </c>
      <c r="G27" s="1">
        <v>2020</v>
      </c>
      <c r="H27" s="24" t="s">
        <v>5927</v>
      </c>
      <c r="I27" t="s">
        <v>2314</v>
      </c>
      <c r="J27" t="s">
        <v>642</v>
      </c>
    </row>
    <row r="28" spans="1:10" x14ac:dyDescent="0.35">
      <c r="A28" s="1" t="s">
        <v>124</v>
      </c>
      <c r="B28" s="1" t="s">
        <v>638</v>
      </c>
      <c r="C28" s="46" t="s">
        <v>659</v>
      </c>
      <c r="D28" t="s">
        <v>646</v>
      </c>
      <c r="E28" t="s">
        <v>2096</v>
      </c>
      <c r="F28" s="8" t="s">
        <v>641</v>
      </c>
      <c r="G28" s="1">
        <v>2020</v>
      </c>
      <c r="H28" s="24" t="s">
        <v>5928</v>
      </c>
      <c r="I28" t="s">
        <v>2314</v>
      </c>
      <c r="J28" t="s">
        <v>642</v>
      </c>
    </row>
    <row r="29" spans="1:10" x14ac:dyDescent="0.35">
      <c r="A29" s="1" t="s">
        <v>127</v>
      </c>
      <c r="B29" s="1" t="s">
        <v>638</v>
      </c>
      <c r="C29" s="46" t="s">
        <v>2120</v>
      </c>
      <c r="D29" s="24" t="s">
        <v>2604</v>
      </c>
      <c r="E29" t="s">
        <v>2096</v>
      </c>
      <c r="F29" s="31" t="s">
        <v>641</v>
      </c>
      <c r="G29" s="1">
        <v>2020</v>
      </c>
      <c r="H29" s="24" t="s">
        <v>5929</v>
      </c>
      <c r="I29" t="s">
        <v>2323</v>
      </c>
      <c r="J29" t="s">
        <v>642</v>
      </c>
    </row>
    <row r="30" spans="1:10" x14ac:dyDescent="0.35">
      <c r="A30" s="1" t="s">
        <v>130</v>
      </c>
      <c r="B30" s="1" t="s">
        <v>638</v>
      </c>
      <c r="C30" s="46" t="s">
        <v>660</v>
      </c>
      <c r="D30" t="s">
        <v>661</v>
      </c>
      <c r="E30" t="s">
        <v>2096</v>
      </c>
      <c r="F30" s="8" t="s">
        <v>641</v>
      </c>
      <c r="G30" s="1">
        <v>2020</v>
      </c>
      <c r="H30" s="24" t="s">
        <v>5930</v>
      </c>
      <c r="I30" t="s">
        <v>2314</v>
      </c>
      <c r="J30" t="s">
        <v>642</v>
      </c>
    </row>
    <row r="31" spans="1:10" x14ac:dyDescent="0.35">
      <c r="A31" s="1" t="s">
        <v>133</v>
      </c>
      <c r="B31" s="1" t="s">
        <v>2137</v>
      </c>
      <c r="C31" s="46" t="s">
        <v>2697</v>
      </c>
      <c r="D31" s="24" t="s">
        <v>2139</v>
      </c>
      <c r="E31" t="s">
        <v>2138</v>
      </c>
      <c r="F31" s="31" t="s">
        <v>641</v>
      </c>
      <c r="G31" s="1">
        <v>2020</v>
      </c>
      <c r="H31" s="24" t="s">
        <v>5931</v>
      </c>
      <c r="I31" t="s">
        <v>2288</v>
      </c>
      <c r="J31" t="s">
        <v>642</v>
      </c>
    </row>
    <row r="32" spans="1:10" x14ac:dyDescent="0.35">
      <c r="A32" s="1" t="s">
        <v>136</v>
      </c>
      <c r="B32" s="1" t="s">
        <v>638</v>
      </c>
      <c r="C32" s="46" t="s">
        <v>662</v>
      </c>
      <c r="D32" t="s">
        <v>661</v>
      </c>
      <c r="E32" t="s">
        <v>2096</v>
      </c>
      <c r="F32" s="8" t="s">
        <v>641</v>
      </c>
      <c r="G32" s="1">
        <v>2020</v>
      </c>
      <c r="H32" s="24" t="s">
        <v>5932</v>
      </c>
      <c r="I32" t="s">
        <v>2314</v>
      </c>
      <c r="J32" t="s">
        <v>642</v>
      </c>
    </row>
    <row r="33" spans="1:10" x14ac:dyDescent="0.35">
      <c r="A33" s="1" t="s">
        <v>139</v>
      </c>
      <c r="B33" s="1" t="s">
        <v>2137</v>
      </c>
      <c r="C33" s="46" t="s">
        <v>2698</v>
      </c>
      <c r="D33" s="24" t="s">
        <v>2139</v>
      </c>
      <c r="E33" t="s">
        <v>2138</v>
      </c>
      <c r="F33" s="31" t="s">
        <v>641</v>
      </c>
      <c r="G33" s="1">
        <v>2020</v>
      </c>
      <c r="H33" s="24" t="s">
        <v>5931</v>
      </c>
      <c r="I33" t="s">
        <v>2288</v>
      </c>
      <c r="J33" t="s">
        <v>642</v>
      </c>
    </row>
    <row r="34" spans="1:10" x14ac:dyDescent="0.35">
      <c r="A34" s="1" t="s">
        <v>142</v>
      </c>
      <c r="B34" s="1" t="s">
        <v>638</v>
      </c>
      <c r="C34" s="46" t="s">
        <v>2276</v>
      </c>
      <c r="D34" s="24" t="s">
        <v>2277</v>
      </c>
      <c r="E34" t="s">
        <v>2610</v>
      </c>
      <c r="F34" s="31" t="s">
        <v>641</v>
      </c>
      <c r="G34" s="1">
        <v>2020</v>
      </c>
      <c r="H34" s="24" t="s">
        <v>5933</v>
      </c>
      <c r="I34" t="s">
        <v>2324</v>
      </c>
      <c r="J34" t="s">
        <v>642</v>
      </c>
    </row>
    <row r="35" spans="1:10" x14ac:dyDescent="0.35">
      <c r="A35" s="1" t="s">
        <v>145</v>
      </c>
      <c r="B35" s="1" t="s">
        <v>638</v>
      </c>
      <c r="C35" s="46" t="s">
        <v>663</v>
      </c>
      <c r="D35" t="s">
        <v>648</v>
      </c>
      <c r="E35" t="s">
        <v>2096</v>
      </c>
      <c r="F35" s="8" t="s">
        <v>641</v>
      </c>
      <c r="G35" s="1">
        <v>2020</v>
      </c>
      <c r="H35" s="24" t="s">
        <v>5934</v>
      </c>
      <c r="I35" t="s">
        <v>2314</v>
      </c>
      <c r="J35" t="s">
        <v>642</v>
      </c>
    </row>
    <row r="36" spans="1:10" x14ac:dyDescent="0.35">
      <c r="A36" s="1" t="s">
        <v>148</v>
      </c>
      <c r="B36" s="1" t="s">
        <v>638</v>
      </c>
      <c r="C36" s="46" t="s">
        <v>664</v>
      </c>
      <c r="D36" t="s">
        <v>648</v>
      </c>
      <c r="E36" t="s">
        <v>2096</v>
      </c>
      <c r="F36" s="8" t="s">
        <v>641</v>
      </c>
      <c r="G36" s="1">
        <v>2020</v>
      </c>
      <c r="H36" s="24" t="s">
        <v>5935</v>
      </c>
      <c r="I36" t="s">
        <v>2314</v>
      </c>
      <c r="J36" t="s">
        <v>642</v>
      </c>
    </row>
    <row r="37" spans="1:10" x14ac:dyDescent="0.35">
      <c r="A37" s="1" t="s">
        <v>151</v>
      </c>
      <c r="B37" s="1" t="s">
        <v>638</v>
      </c>
      <c r="C37" s="46" t="s">
        <v>665</v>
      </c>
      <c r="D37" t="s">
        <v>648</v>
      </c>
      <c r="E37" t="s">
        <v>2096</v>
      </c>
      <c r="F37" s="8" t="s">
        <v>641</v>
      </c>
      <c r="G37" s="1">
        <v>2020</v>
      </c>
      <c r="H37" s="24" t="s">
        <v>5936</v>
      </c>
      <c r="I37" t="s">
        <v>2314</v>
      </c>
      <c r="J37" t="s">
        <v>642</v>
      </c>
    </row>
    <row r="38" spans="1:10" x14ac:dyDescent="0.35">
      <c r="A38" s="1" t="s">
        <v>154</v>
      </c>
      <c r="B38" s="1" t="s">
        <v>638</v>
      </c>
      <c r="C38" s="46" t="s">
        <v>666</v>
      </c>
      <c r="D38" t="s">
        <v>648</v>
      </c>
      <c r="E38" t="s">
        <v>2096</v>
      </c>
      <c r="F38" s="8" t="s">
        <v>641</v>
      </c>
      <c r="G38" s="1">
        <v>2020</v>
      </c>
      <c r="H38" s="24" t="s">
        <v>5937</v>
      </c>
      <c r="I38" t="s">
        <v>2314</v>
      </c>
      <c r="J38" t="s">
        <v>642</v>
      </c>
    </row>
    <row r="39" spans="1:10" x14ac:dyDescent="0.35">
      <c r="A39" s="1" t="s">
        <v>157</v>
      </c>
      <c r="B39" s="1" t="s">
        <v>638</v>
      </c>
      <c r="C39" s="46" t="s">
        <v>667</v>
      </c>
      <c r="D39" t="s">
        <v>648</v>
      </c>
      <c r="E39" t="s">
        <v>2096</v>
      </c>
      <c r="F39" s="8" t="s">
        <v>641</v>
      </c>
      <c r="G39" s="1">
        <v>2020</v>
      </c>
      <c r="H39" s="24" t="s">
        <v>5938</v>
      </c>
      <c r="I39" t="s">
        <v>2314</v>
      </c>
      <c r="J39" t="s">
        <v>642</v>
      </c>
    </row>
    <row r="40" spans="1:10" x14ac:dyDescent="0.35">
      <c r="A40" s="1" t="s">
        <v>160</v>
      </c>
      <c r="B40" s="1" t="s">
        <v>638</v>
      </c>
      <c r="C40" s="46" t="s">
        <v>668</v>
      </c>
      <c r="D40" t="s">
        <v>669</v>
      </c>
      <c r="E40" t="s">
        <v>2096</v>
      </c>
      <c r="F40" s="8" t="s">
        <v>641</v>
      </c>
      <c r="G40" s="1">
        <v>2020</v>
      </c>
      <c r="H40" s="24" t="s">
        <v>5939</v>
      </c>
      <c r="I40" t="s">
        <v>2314</v>
      </c>
      <c r="J40" t="s">
        <v>642</v>
      </c>
    </row>
    <row r="41" spans="1:10" x14ac:dyDescent="0.35">
      <c r="A41" s="1" t="s">
        <v>163</v>
      </c>
      <c r="B41" s="1" t="s">
        <v>638</v>
      </c>
      <c r="C41" s="46" t="s">
        <v>2116</v>
      </c>
      <c r="D41" s="24" t="s">
        <v>2605</v>
      </c>
      <c r="E41" t="s">
        <v>2096</v>
      </c>
      <c r="F41" s="31" t="s">
        <v>641</v>
      </c>
      <c r="G41" s="1">
        <v>2020</v>
      </c>
      <c r="H41" s="24" t="s">
        <v>5940</v>
      </c>
      <c r="I41" t="s">
        <v>2325</v>
      </c>
      <c r="J41" t="s">
        <v>642</v>
      </c>
    </row>
    <row r="42" spans="1:10" x14ac:dyDescent="0.35">
      <c r="A42" s="1" t="s">
        <v>166</v>
      </c>
      <c r="B42" s="1" t="s">
        <v>2097</v>
      </c>
      <c r="C42" s="24" t="s">
        <v>2297</v>
      </c>
      <c r="D42" s="24" t="s">
        <v>2606</v>
      </c>
      <c r="E42" t="s">
        <v>2096</v>
      </c>
      <c r="F42" s="31" t="s">
        <v>2421</v>
      </c>
      <c r="G42" s="1">
        <v>2020</v>
      </c>
      <c r="H42" s="24" t="s">
        <v>5940</v>
      </c>
      <c r="I42" t="s">
        <v>2325</v>
      </c>
      <c r="J42" t="s">
        <v>642</v>
      </c>
    </row>
    <row r="43" spans="1:10" x14ac:dyDescent="0.35">
      <c r="A43" s="1" t="s">
        <v>169</v>
      </c>
      <c r="B43" s="1" t="s">
        <v>2097</v>
      </c>
      <c r="C43" s="24" t="s">
        <v>2298</v>
      </c>
      <c r="D43" s="24" t="s">
        <v>2607</v>
      </c>
      <c r="E43" t="s">
        <v>2096</v>
      </c>
      <c r="F43" s="31" t="s">
        <v>2421</v>
      </c>
      <c r="G43" s="1">
        <v>2020</v>
      </c>
      <c r="H43" s="24" t="s">
        <v>5940</v>
      </c>
      <c r="I43" t="s">
        <v>2325</v>
      </c>
      <c r="J43" t="s">
        <v>642</v>
      </c>
    </row>
    <row r="44" spans="1:10" x14ac:dyDescent="0.35">
      <c r="A44" s="1" t="s">
        <v>172</v>
      </c>
      <c r="B44" s="1" t="s">
        <v>2097</v>
      </c>
      <c r="C44" s="24" t="s">
        <v>2299</v>
      </c>
      <c r="D44" s="24" t="s">
        <v>2608</v>
      </c>
      <c r="E44" t="s">
        <v>2096</v>
      </c>
      <c r="F44" s="31" t="s">
        <v>2421</v>
      </c>
      <c r="G44" s="1">
        <v>2020</v>
      </c>
      <c r="H44" s="24" t="s">
        <v>5940</v>
      </c>
      <c r="I44" t="s">
        <v>2325</v>
      </c>
      <c r="J44" t="s">
        <v>642</v>
      </c>
    </row>
    <row r="45" spans="1:10" x14ac:dyDescent="0.35">
      <c r="A45" s="1" t="s">
        <v>175</v>
      </c>
      <c r="B45" s="1" t="s">
        <v>638</v>
      </c>
      <c r="C45" s="46" t="s">
        <v>3064</v>
      </c>
      <c r="D45" s="24" t="s">
        <v>3065</v>
      </c>
      <c r="E45" t="s">
        <v>2096</v>
      </c>
      <c r="F45" s="31" t="s">
        <v>641</v>
      </c>
      <c r="G45" s="1">
        <v>2021</v>
      </c>
      <c r="H45" s="24" t="s">
        <v>5941</v>
      </c>
      <c r="I45" t="s">
        <v>3066</v>
      </c>
      <c r="J45" t="s">
        <v>642</v>
      </c>
    </row>
    <row r="46" spans="1:10" x14ac:dyDescent="0.35">
      <c r="A46" s="1" t="s">
        <v>178</v>
      </c>
      <c r="B46" s="1" t="s">
        <v>638</v>
      </c>
      <c r="C46" s="45" t="s">
        <v>3342</v>
      </c>
      <c r="D46" s="24" t="s">
        <v>3521</v>
      </c>
      <c r="E46" t="s">
        <v>3559</v>
      </c>
      <c r="F46" s="31" t="s">
        <v>641</v>
      </c>
      <c r="G46" s="1">
        <v>2021</v>
      </c>
      <c r="H46" s="24" t="s">
        <v>5942</v>
      </c>
      <c r="I46" t="s">
        <v>3558</v>
      </c>
      <c r="J46" t="s">
        <v>642</v>
      </c>
    </row>
    <row r="47" spans="1:10" x14ac:dyDescent="0.35">
      <c r="A47" s="1" t="s">
        <v>181</v>
      </c>
      <c r="B47" s="1" t="s">
        <v>638</v>
      </c>
      <c r="C47" s="45" t="s">
        <v>3348</v>
      </c>
      <c r="D47" s="24" t="s">
        <v>3522</v>
      </c>
      <c r="E47" t="s">
        <v>3559</v>
      </c>
      <c r="F47" s="31" t="s">
        <v>641</v>
      </c>
      <c r="G47" s="1">
        <v>2021</v>
      </c>
      <c r="H47" s="24" t="s">
        <v>5942</v>
      </c>
      <c r="I47" t="s">
        <v>3558</v>
      </c>
      <c r="J47" t="s">
        <v>642</v>
      </c>
    </row>
    <row r="48" spans="1:10" x14ac:dyDescent="0.35">
      <c r="A48" s="1" t="s">
        <v>184</v>
      </c>
      <c r="B48" s="1" t="s">
        <v>638</v>
      </c>
      <c r="C48" s="45" t="s">
        <v>3343</v>
      </c>
      <c r="D48" s="24" t="s">
        <v>3523</v>
      </c>
      <c r="E48" t="s">
        <v>3559</v>
      </c>
      <c r="F48" s="31" t="s">
        <v>641</v>
      </c>
      <c r="G48" s="1">
        <v>2021</v>
      </c>
      <c r="H48" s="24" t="s">
        <v>5942</v>
      </c>
      <c r="I48" t="s">
        <v>3558</v>
      </c>
      <c r="J48" t="s">
        <v>642</v>
      </c>
    </row>
    <row r="49" spans="1:10" x14ac:dyDescent="0.35">
      <c r="A49" s="1" t="s">
        <v>187</v>
      </c>
      <c r="B49" s="1" t="s">
        <v>638</v>
      </c>
      <c r="C49" s="45" t="s">
        <v>3344</v>
      </c>
      <c r="D49" s="24" t="s">
        <v>3524</v>
      </c>
      <c r="E49" t="s">
        <v>3559</v>
      </c>
      <c r="F49" s="31" t="s">
        <v>641</v>
      </c>
      <c r="G49" s="1">
        <v>2021</v>
      </c>
      <c r="H49" s="24" t="s">
        <v>5942</v>
      </c>
      <c r="I49" t="s">
        <v>3558</v>
      </c>
      <c r="J49" t="s">
        <v>642</v>
      </c>
    </row>
    <row r="50" spans="1:10" x14ac:dyDescent="0.35">
      <c r="A50" s="1" t="s">
        <v>190</v>
      </c>
      <c r="B50" s="1" t="s">
        <v>638</v>
      </c>
      <c r="C50" s="45" t="s">
        <v>3349</v>
      </c>
      <c r="D50" s="24" t="s">
        <v>3525</v>
      </c>
      <c r="E50" t="s">
        <v>3559</v>
      </c>
      <c r="F50" s="31" t="s">
        <v>641</v>
      </c>
      <c r="G50" s="1">
        <v>2021</v>
      </c>
      <c r="H50" s="24" t="s">
        <v>5942</v>
      </c>
      <c r="I50" t="s">
        <v>3558</v>
      </c>
      <c r="J50" t="s">
        <v>642</v>
      </c>
    </row>
    <row r="51" spans="1:10" x14ac:dyDescent="0.35">
      <c r="A51" s="1" t="s">
        <v>193</v>
      </c>
      <c r="B51" s="1" t="s">
        <v>638</v>
      </c>
      <c r="C51" s="45" t="s">
        <v>3345</v>
      </c>
      <c r="D51" s="24" t="s">
        <v>3526</v>
      </c>
      <c r="E51" t="s">
        <v>3559</v>
      </c>
      <c r="F51" s="31" t="s">
        <v>641</v>
      </c>
      <c r="G51" s="1">
        <v>2021</v>
      </c>
      <c r="H51" s="24" t="s">
        <v>5942</v>
      </c>
      <c r="I51" t="s">
        <v>3558</v>
      </c>
      <c r="J51" t="s">
        <v>642</v>
      </c>
    </row>
    <row r="52" spans="1:10" x14ac:dyDescent="0.35">
      <c r="A52" s="1" t="s">
        <v>196</v>
      </c>
      <c r="B52" s="1" t="s">
        <v>638</v>
      </c>
      <c r="C52" s="45" t="s">
        <v>3346</v>
      </c>
      <c r="D52" s="24" t="s">
        <v>3527</v>
      </c>
      <c r="E52" t="s">
        <v>3559</v>
      </c>
      <c r="F52" s="31" t="s">
        <v>641</v>
      </c>
      <c r="G52" s="1">
        <v>2021</v>
      </c>
      <c r="H52" s="24" t="s">
        <v>5942</v>
      </c>
      <c r="I52" t="s">
        <v>3558</v>
      </c>
      <c r="J52" t="s">
        <v>642</v>
      </c>
    </row>
    <row r="53" spans="1:10" x14ac:dyDescent="0.35">
      <c r="A53" s="1" t="s">
        <v>199</v>
      </c>
      <c r="B53" s="1" t="s">
        <v>638</v>
      </c>
      <c r="C53" s="45" t="s">
        <v>3347</v>
      </c>
      <c r="D53" s="24" t="s">
        <v>3528</v>
      </c>
      <c r="E53" t="s">
        <v>3559</v>
      </c>
      <c r="F53" s="31" t="s">
        <v>641</v>
      </c>
      <c r="G53" s="1">
        <v>2021</v>
      </c>
      <c r="H53" s="24" t="s">
        <v>5942</v>
      </c>
      <c r="I53" t="s">
        <v>3558</v>
      </c>
      <c r="J53" t="s">
        <v>642</v>
      </c>
    </row>
    <row r="54" spans="1:10" x14ac:dyDescent="0.35">
      <c r="A54" s="1" t="s">
        <v>202</v>
      </c>
      <c r="B54" s="1" t="s">
        <v>638</v>
      </c>
      <c r="C54" s="45" t="s">
        <v>3350</v>
      </c>
      <c r="D54" s="24" t="s">
        <v>3529</v>
      </c>
      <c r="E54" t="s">
        <v>3559</v>
      </c>
      <c r="F54" s="31" t="s">
        <v>641</v>
      </c>
      <c r="G54" s="1">
        <v>2021</v>
      </c>
      <c r="H54" s="24" t="s">
        <v>5942</v>
      </c>
      <c r="I54" t="s">
        <v>3558</v>
      </c>
      <c r="J54" t="s">
        <v>642</v>
      </c>
    </row>
    <row r="55" spans="1:10" x14ac:dyDescent="0.35">
      <c r="A55" s="1" t="s">
        <v>205</v>
      </c>
      <c r="B55" s="1" t="s">
        <v>638</v>
      </c>
      <c r="C55" s="45" t="s">
        <v>3351</v>
      </c>
      <c r="D55" s="24" t="s">
        <v>3530</v>
      </c>
      <c r="E55" t="s">
        <v>3559</v>
      </c>
      <c r="F55" s="31" t="s">
        <v>641</v>
      </c>
      <c r="G55" s="1">
        <v>2021</v>
      </c>
      <c r="H55" s="24" t="s">
        <v>5942</v>
      </c>
      <c r="I55" t="s">
        <v>3558</v>
      </c>
      <c r="J55" t="s">
        <v>642</v>
      </c>
    </row>
    <row r="56" spans="1:10" x14ac:dyDescent="0.35">
      <c r="A56" s="1" t="s">
        <v>208</v>
      </c>
      <c r="B56" s="1" t="s">
        <v>638</v>
      </c>
      <c r="C56" s="46" t="s">
        <v>2127</v>
      </c>
      <c r="D56" s="24" t="s">
        <v>2128</v>
      </c>
      <c r="E56" t="s">
        <v>2133</v>
      </c>
      <c r="F56" s="8" t="s">
        <v>641</v>
      </c>
      <c r="G56" s="1">
        <v>2020</v>
      </c>
      <c r="H56" s="24" t="s">
        <v>5943</v>
      </c>
      <c r="I56" t="s">
        <v>2287</v>
      </c>
      <c r="J56" t="s">
        <v>642</v>
      </c>
    </row>
    <row r="57" spans="1:10" x14ac:dyDescent="0.35">
      <c r="A57" s="1" t="s">
        <v>211</v>
      </c>
      <c r="B57" s="1" t="s">
        <v>638</v>
      </c>
      <c r="C57" s="46" t="s">
        <v>3068</v>
      </c>
      <c r="D57" s="24" t="s">
        <v>3069</v>
      </c>
      <c r="E57" t="s">
        <v>2133</v>
      </c>
      <c r="F57" s="8" t="s">
        <v>641</v>
      </c>
      <c r="G57" s="1">
        <v>2021</v>
      </c>
      <c r="H57" s="24" t="s">
        <v>5944</v>
      </c>
      <c r="I57" t="s">
        <v>2287</v>
      </c>
      <c r="J57" t="s">
        <v>642</v>
      </c>
    </row>
    <row r="58" spans="1:10" x14ac:dyDescent="0.35">
      <c r="A58" s="1" t="s">
        <v>214</v>
      </c>
      <c r="B58" s="1" t="s">
        <v>638</v>
      </c>
      <c r="C58" s="46" t="s">
        <v>3071</v>
      </c>
      <c r="D58" s="24" t="s">
        <v>3072</v>
      </c>
      <c r="E58" t="s">
        <v>2133</v>
      </c>
      <c r="F58" s="8" t="s">
        <v>641</v>
      </c>
      <c r="G58" s="1">
        <v>2021</v>
      </c>
      <c r="H58" s="24" t="s">
        <v>5945</v>
      </c>
      <c r="I58" t="s">
        <v>2287</v>
      </c>
      <c r="J58" t="s">
        <v>642</v>
      </c>
    </row>
    <row r="59" spans="1:10" x14ac:dyDescent="0.35">
      <c r="A59" s="1" t="s">
        <v>217</v>
      </c>
      <c r="B59" s="1" t="s">
        <v>638</v>
      </c>
      <c r="C59" s="46" t="s">
        <v>3666</v>
      </c>
      <c r="D59" s="24" t="s">
        <v>3665</v>
      </c>
      <c r="E59" t="s">
        <v>2133</v>
      </c>
      <c r="F59" s="8" t="s">
        <v>641</v>
      </c>
      <c r="G59" s="1">
        <v>2021</v>
      </c>
      <c r="H59" s="24" t="s">
        <v>5946</v>
      </c>
      <c r="I59" t="s">
        <v>2287</v>
      </c>
      <c r="J59" t="s">
        <v>642</v>
      </c>
    </row>
    <row r="60" spans="1:10" x14ac:dyDescent="0.35">
      <c r="A60" s="1" t="s">
        <v>220</v>
      </c>
      <c r="B60" s="1" t="s">
        <v>638</v>
      </c>
      <c r="C60" s="46" t="s">
        <v>3074</v>
      </c>
      <c r="D60" s="24" t="s">
        <v>3075</v>
      </c>
      <c r="E60" t="s">
        <v>2133</v>
      </c>
      <c r="F60" s="8" t="s">
        <v>641</v>
      </c>
      <c r="G60" s="1">
        <v>2021</v>
      </c>
      <c r="H60" s="24" t="s">
        <v>5947</v>
      </c>
      <c r="I60" t="s">
        <v>2287</v>
      </c>
      <c r="J60" t="s">
        <v>642</v>
      </c>
    </row>
    <row r="61" spans="1:10" x14ac:dyDescent="0.35">
      <c r="A61" s="1" t="s">
        <v>223</v>
      </c>
      <c r="B61" s="1" t="s">
        <v>638</v>
      </c>
      <c r="C61" s="46" t="s">
        <v>3078</v>
      </c>
      <c r="D61" s="24" t="s">
        <v>3077</v>
      </c>
      <c r="E61" t="s">
        <v>2133</v>
      </c>
      <c r="F61" s="8" t="s">
        <v>641</v>
      </c>
      <c r="G61" s="1">
        <v>2021</v>
      </c>
      <c r="H61" s="24" t="s">
        <v>5948</v>
      </c>
      <c r="I61" t="s">
        <v>2287</v>
      </c>
      <c r="J61" t="s">
        <v>642</v>
      </c>
    </row>
    <row r="62" spans="1:10" x14ac:dyDescent="0.35">
      <c r="A62" s="1" t="s">
        <v>226</v>
      </c>
      <c r="B62" s="1" t="s">
        <v>638</v>
      </c>
      <c r="C62" s="46" t="s">
        <v>3670</v>
      </c>
      <c r="D62" s="24" t="s">
        <v>3669</v>
      </c>
      <c r="E62" t="s">
        <v>2133</v>
      </c>
      <c r="F62" s="8" t="s">
        <v>641</v>
      </c>
      <c r="G62" s="1">
        <v>2021</v>
      </c>
      <c r="H62" s="24" t="s">
        <v>5949</v>
      </c>
      <c r="I62" t="s">
        <v>2287</v>
      </c>
      <c r="J62" t="s">
        <v>642</v>
      </c>
    </row>
    <row r="63" spans="1:10" x14ac:dyDescent="0.35">
      <c r="A63" s="1" t="s">
        <v>229</v>
      </c>
      <c r="B63" s="1" t="s">
        <v>638</v>
      </c>
      <c r="C63" s="46" t="s">
        <v>3677</v>
      </c>
      <c r="D63" s="24" t="s">
        <v>3676</v>
      </c>
      <c r="E63" t="s">
        <v>2133</v>
      </c>
      <c r="F63" s="8" t="s">
        <v>641</v>
      </c>
      <c r="G63" s="1">
        <v>2021</v>
      </c>
      <c r="H63" s="24" t="s">
        <v>5950</v>
      </c>
      <c r="I63" t="s">
        <v>2287</v>
      </c>
      <c r="J63" t="s">
        <v>642</v>
      </c>
    </row>
    <row r="64" spans="1:10" x14ac:dyDescent="0.35">
      <c r="A64" s="1" t="s">
        <v>232</v>
      </c>
      <c r="B64" s="1" t="s">
        <v>638</v>
      </c>
      <c r="C64" s="46" t="s">
        <v>3682</v>
      </c>
      <c r="D64" s="24" t="s">
        <v>3681</v>
      </c>
      <c r="E64" t="s">
        <v>2133</v>
      </c>
      <c r="F64" s="8" t="s">
        <v>641</v>
      </c>
      <c r="G64" s="1">
        <v>2021</v>
      </c>
      <c r="H64" s="24" t="s">
        <v>5951</v>
      </c>
      <c r="I64" t="s">
        <v>2287</v>
      </c>
      <c r="J64" t="s">
        <v>642</v>
      </c>
    </row>
    <row r="65" spans="1:10" x14ac:dyDescent="0.35">
      <c r="A65" s="1" t="s">
        <v>235</v>
      </c>
      <c r="B65" s="1" t="s">
        <v>638</v>
      </c>
      <c r="C65" s="46" t="s">
        <v>3638</v>
      </c>
      <c r="D65" s="24" t="s">
        <v>3639</v>
      </c>
      <c r="E65" t="s">
        <v>2133</v>
      </c>
      <c r="F65" s="8" t="s">
        <v>641</v>
      </c>
      <c r="G65" s="1">
        <v>2021</v>
      </c>
      <c r="H65" s="24" t="s">
        <v>5952</v>
      </c>
      <c r="I65" t="s">
        <v>2287</v>
      </c>
      <c r="J65" t="s">
        <v>642</v>
      </c>
    </row>
    <row r="66" spans="1:10" x14ac:dyDescent="0.35">
      <c r="A66" s="1" t="s">
        <v>238</v>
      </c>
      <c r="B66" s="1" t="s">
        <v>638</v>
      </c>
      <c r="C66" s="46" t="s">
        <v>3640</v>
      </c>
      <c r="D66" s="24" t="s">
        <v>3641</v>
      </c>
      <c r="E66" t="s">
        <v>2133</v>
      </c>
      <c r="F66" s="8" t="s">
        <v>641</v>
      </c>
      <c r="G66" s="1">
        <v>2021</v>
      </c>
      <c r="H66" s="24" t="s">
        <v>5953</v>
      </c>
      <c r="I66" t="s">
        <v>2287</v>
      </c>
      <c r="J66" t="s">
        <v>642</v>
      </c>
    </row>
    <row r="67" spans="1:10" x14ac:dyDescent="0.35">
      <c r="A67" s="1" t="s">
        <v>241</v>
      </c>
      <c r="B67" s="1" t="s">
        <v>638</v>
      </c>
      <c r="C67" s="46" t="s">
        <v>2130</v>
      </c>
      <c r="D67" s="24" t="s">
        <v>2129</v>
      </c>
      <c r="E67" t="s">
        <v>2133</v>
      </c>
      <c r="F67" s="8" t="s">
        <v>641</v>
      </c>
      <c r="G67" s="1">
        <v>2020</v>
      </c>
      <c r="H67" s="24" t="s">
        <v>5954</v>
      </c>
      <c r="I67" t="s">
        <v>2287</v>
      </c>
      <c r="J67" t="s">
        <v>642</v>
      </c>
    </row>
    <row r="68" spans="1:10" x14ac:dyDescent="0.35">
      <c r="A68" s="1" t="s">
        <v>244</v>
      </c>
      <c r="B68" s="1" t="s">
        <v>638</v>
      </c>
      <c r="C68" s="46" t="s">
        <v>3650</v>
      </c>
      <c r="D68" s="24" t="s">
        <v>3651</v>
      </c>
      <c r="E68" t="s">
        <v>2133</v>
      </c>
      <c r="F68" s="8" t="s">
        <v>641</v>
      </c>
      <c r="G68" s="1">
        <v>2021</v>
      </c>
      <c r="H68" s="24" t="s">
        <v>5955</v>
      </c>
      <c r="I68" t="s">
        <v>2287</v>
      </c>
      <c r="J68" t="s">
        <v>642</v>
      </c>
    </row>
    <row r="69" spans="1:10" x14ac:dyDescent="0.35">
      <c r="A69" s="1" t="s">
        <v>247</v>
      </c>
      <c r="B69" s="1" t="s">
        <v>638</v>
      </c>
      <c r="C69" s="46" t="s">
        <v>3653</v>
      </c>
      <c r="D69" s="24" t="s">
        <v>3652</v>
      </c>
      <c r="E69" t="s">
        <v>2133</v>
      </c>
      <c r="F69" s="8" t="s">
        <v>641</v>
      </c>
      <c r="G69" s="1">
        <v>2021</v>
      </c>
      <c r="H69" s="24" t="s">
        <v>5956</v>
      </c>
      <c r="I69" t="s">
        <v>2287</v>
      </c>
      <c r="J69" t="s">
        <v>642</v>
      </c>
    </row>
    <row r="70" spans="1:10" x14ac:dyDescent="0.35">
      <c r="A70" s="1" t="s">
        <v>250</v>
      </c>
      <c r="B70" s="1" t="s">
        <v>638</v>
      </c>
      <c r="C70" s="46" t="s">
        <v>3644</v>
      </c>
      <c r="D70" s="24" t="s">
        <v>3645</v>
      </c>
      <c r="E70" t="s">
        <v>3646</v>
      </c>
      <c r="F70" s="31" t="s">
        <v>641</v>
      </c>
      <c r="G70" s="1">
        <v>2021</v>
      </c>
      <c r="H70" s="24" t="s">
        <v>5957</v>
      </c>
      <c r="I70" t="s">
        <v>3647</v>
      </c>
      <c r="J70" t="s">
        <v>642</v>
      </c>
    </row>
    <row r="71" spans="1:10" x14ac:dyDescent="0.35">
      <c r="A71" s="1" t="s">
        <v>253</v>
      </c>
      <c r="B71" s="1" t="s">
        <v>638</v>
      </c>
      <c r="C71" s="46" t="s">
        <v>3098</v>
      </c>
      <c r="D71" t="s">
        <v>3099</v>
      </c>
      <c r="E71" t="s">
        <v>2096</v>
      </c>
      <c r="F71" s="8" t="s">
        <v>641</v>
      </c>
      <c r="G71" s="1">
        <v>2021</v>
      </c>
      <c r="H71" s="24" t="s">
        <v>5958</v>
      </c>
      <c r="I71" t="s">
        <v>2314</v>
      </c>
      <c r="J71" t="s">
        <v>642</v>
      </c>
    </row>
    <row r="72" spans="1:10" x14ac:dyDescent="0.35">
      <c r="A72" s="1" t="s">
        <v>256</v>
      </c>
      <c r="B72" s="1" t="s">
        <v>638</v>
      </c>
      <c r="C72" s="46" t="s">
        <v>3101</v>
      </c>
      <c r="D72" s="24" t="s">
        <v>3099</v>
      </c>
      <c r="E72" t="s">
        <v>2096</v>
      </c>
      <c r="F72" s="31" t="s">
        <v>641</v>
      </c>
      <c r="G72" s="1">
        <v>2021</v>
      </c>
      <c r="H72" s="24" t="s">
        <v>5959</v>
      </c>
      <c r="I72" t="s">
        <v>2314</v>
      </c>
      <c r="J72" t="s">
        <v>642</v>
      </c>
    </row>
    <row r="73" spans="1:10" x14ac:dyDescent="0.35">
      <c r="A73" s="1" t="s">
        <v>259</v>
      </c>
      <c r="B73" s="1" t="s">
        <v>638</v>
      </c>
      <c r="C73" s="46" t="s">
        <v>3104</v>
      </c>
      <c r="D73" s="24" t="s">
        <v>3099</v>
      </c>
      <c r="E73" t="s">
        <v>2096</v>
      </c>
      <c r="F73" s="31" t="s">
        <v>641</v>
      </c>
      <c r="G73" s="1">
        <v>2021</v>
      </c>
      <c r="H73" s="24" t="s">
        <v>5960</v>
      </c>
      <c r="I73" t="s">
        <v>2314</v>
      </c>
      <c r="J73" t="s">
        <v>642</v>
      </c>
    </row>
    <row r="74" spans="1:10" x14ac:dyDescent="0.35">
      <c r="A74" s="1" t="s">
        <v>262</v>
      </c>
      <c r="B74" s="1" t="s">
        <v>638</v>
      </c>
      <c r="C74" s="46" t="s">
        <v>3335</v>
      </c>
      <c r="D74" s="24" t="s">
        <v>3275</v>
      </c>
      <c r="E74" t="s">
        <v>2096</v>
      </c>
      <c r="F74" s="31" t="s">
        <v>641</v>
      </c>
      <c r="G74" s="1">
        <v>2021</v>
      </c>
      <c r="H74" s="24" t="s">
        <v>5899</v>
      </c>
      <c r="I74" t="s">
        <v>3274</v>
      </c>
      <c r="J74" t="s">
        <v>642</v>
      </c>
    </row>
    <row r="75" spans="1:10" x14ac:dyDescent="0.35">
      <c r="A75" s="1" t="s">
        <v>265</v>
      </c>
      <c r="B75" s="1" t="s">
        <v>638</v>
      </c>
      <c r="C75" s="46" t="s">
        <v>3276</v>
      </c>
      <c r="D75" t="s">
        <v>3290</v>
      </c>
      <c r="E75" t="s">
        <v>2096</v>
      </c>
      <c r="F75" s="8" t="s">
        <v>641</v>
      </c>
      <c r="G75" s="1">
        <v>2021</v>
      </c>
      <c r="H75" s="24" t="s">
        <v>5899</v>
      </c>
      <c r="I75" t="s">
        <v>3274</v>
      </c>
      <c r="J75" t="s">
        <v>642</v>
      </c>
    </row>
    <row r="76" spans="1:10" x14ac:dyDescent="0.35">
      <c r="A76" s="1" t="s">
        <v>268</v>
      </c>
      <c r="B76" s="1" t="s">
        <v>638</v>
      </c>
      <c r="C76" s="46" t="s">
        <v>3277</v>
      </c>
      <c r="D76" t="s">
        <v>3291</v>
      </c>
      <c r="E76" t="s">
        <v>2096</v>
      </c>
      <c r="F76" s="8" t="s">
        <v>641</v>
      </c>
      <c r="G76" s="1">
        <v>2021</v>
      </c>
      <c r="H76" s="24" t="s">
        <v>5899</v>
      </c>
      <c r="I76" t="s">
        <v>3274</v>
      </c>
      <c r="J76" t="s">
        <v>642</v>
      </c>
    </row>
    <row r="77" spans="1:10" x14ac:dyDescent="0.35">
      <c r="A77" s="1" t="s">
        <v>271</v>
      </c>
      <c r="B77" s="1" t="s">
        <v>638</v>
      </c>
      <c r="C77" s="46" t="s">
        <v>3278</v>
      </c>
      <c r="D77" t="s">
        <v>3292</v>
      </c>
      <c r="E77" t="s">
        <v>2096</v>
      </c>
      <c r="F77" s="8" t="s">
        <v>641</v>
      </c>
      <c r="G77" s="1">
        <v>2021</v>
      </c>
      <c r="H77" s="24" t="s">
        <v>5899</v>
      </c>
      <c r="I77" t="s">
        <v>3274</v>
      </c>
      <c r="J77" t="s">
        <v>642</v>
      </c>
    </row>
    <row r="78" spans="1:10" x14ac:dyDescent="0.35">
      <c r="A78" s="1" t="s">
        <v>274</v>
      </c>
      <c r="B78" s="1" t="s">
        <v>638</v>
      </c>
      <c r="C78" s="46" t="s">
        <v>3279</v>
      </c>
      <c r="D78" t="s">
        <v>3293</v>
      </c>
      <c r="E78" t="s">
        <v>2096</v>
      </c>
      <c r="F78" s="8" t="s">
        <v>641</v>
      </c>
      <c r="G78" s="1">
        <v>2021</v>
      </c>
      <c r="H78" s="24" t="s">
        <v>5899</v>
      </c>
      <c r="I78" t="s">
        <v>3274</v>
      </c>
      <c r="J78" t="s">
        <v>642</v>
      </c>
    </row>
    <row r="79" spans="1:10" x14ac:dyDescent="0.35">
      <c r="A79" s="1" t="s">
        <v>277</v>
      </c>
      <c r="B79" s="1" t="s">
        <v>638</v>
      </c>
      <c r="C79" s="46" t="s">
        <v>3280</v>
      </c>
      <c r="D79" t="s">
        <v>3294</v>
      </c>
      <c r="E79" t="s">
        <v>2096</v>
      </c>
      <c r="F79" s="8" t="s">
        <v>641</v>
      </c>
      <c r="G79" s="1">
        <v>2021</v>
      </c>
      <c r="H79" s="24" t="s">
        <v>5899</v>
      </c>
      <c r="I79" t="s">
        <v>3274</v>
      </c>
      <c r="J79" t="s">
        <v>642</v>
      </c>
    </row>
    <row r="80" spans="1:10" x14ac:dyDescent="0.35">
      <c r="A80" s="1" t="s">
        <v>280</v>
      </c>
      <c r="B80" s="1" t="s">
        <v>638</v>
      </c>
      <c r="C80" s="46" t="s">
        <v>3281</v>
      </c>
      <c r="D80" t="s">
        <v>3295</v>
      </c>
      <c r="E80" t="s">
        <v>2096</v>
      </c>
      <c r="F80" s="8" t="s">
        <v>641</v>
      </c>
      <c r="G80" s="1">
        <v>2021</v>
      </c>
      <c r="H80" s="24" t="s">
        <v>5899</v>
      </c>
      <c r="I80" t="s">
        <v>3274</v>
      </c>
      <c r="J80" t="s">
        <v>642</v>
      </c>
    </row>
    <row r="81" spans="1:10" x14ac:dyDescent="0.35">
      <c r="A81" s="1" t="s">
        <v>283</v>
      </c>
      <c r="B81" s="1" t="s">
        <v>638</v>
      </c>
      <c r="C81" s="46" t="s">
        <v>3282</v>
      </c>
      <c r="D81" t="s">
        <v>3296</v>
      </c>
      <c r="E81" t="s">
        <v>2096</v>
      </c>
      <c r="F81" s="8" t="s">
        <v>641</v>
      </c>
      <c r="G81" s="1">
        <v>2021</v>
      </c>
      <c r="H81" s="24" t="s">
        <v>5899</v>
      </c>
      <c r="I81" t="s">
        <v>3274</v>
      </c>
      <c r="J81" t="s">
        <v>642</v>
      </c>
    </row>
    <row r="82" spans="1:10" x14ac:dyDescent="0.35">
      <c r="A82" s="1" t="s">
        <v>286</v>
      </c>
      <c r="B82" s="1" t="s">
        <v>638</v>
      </c>
      <c r="C82" s="46" t="s">
        <v>3283</v>
      </c>
      <c r="D82" t="s">
        <v>3297</v>
      </c>
      <c r="E82" t="s">
        <v>2096</v>
      </c>
      <c r="F82" s="8" t="s">
        <v>641</v>
      </c>
      <c r="G82" s="1">
        <v>2021</v>
      </c>
      <c r="H82" s="24" t="s">
        <v>5899</v>
      </c>
      <c r="I82" t="s">
        <v>3274</v>
      </c>
      <c r="J82" t="s">
        <v>642</v>
      </c>
    </row>
    <row r="83" spans="1:10" x14ac:dyDescent="0.35">
      <c r="A83" s="1" t="s">
        <v>289</v>
      </c>
      <c r="B83" s="1" t="s">
        <v>638</v>
      </c>
      <c r="C83" s="46" t="s">
        <v>3284</v>
      </c>
      <c r="D83" t="s">
        <v>3298</v>
      </c>
      <c r="E83" t="s">
        <v>2096</v>
      </c>
      <c r="F83" s="8" t="s">
        <v>641</v>
      </c>
      <c r="G83" s="1">
        <v>2021</v>
      </c>
      <c r="H83" s="24" t="s">
        <v>5899</v>
      </c>
      <c r="I83" t="s">
        <v>3274</v>
      </c>
      <c r="J83" t="s">
        <v>642</v>
      </c>
    </row>
    <row r="84" spans="1:10" x14ac:dyDescent="0.35">
      <c r="A84" s="1" t="s">
        <v>292</v>
      </c>
      <c r="B84" s="1" t="s">
        <v>638</v>
      </c>
      <c r="C84" s="46" t="s">
        <v>3285</v>
      </c>
      <c r="D84" t="s">
        <v>3299</v>
      </c>
      <c r="E84" t="s">
        <v>2096</v>
      </c>
      <c r="F84" s="8" t="s">
        <v>641</v>
      </c>
      <c r="G84" s="1">
        <v>2021</v>
      </c>
      <c r="H84" s="24" t="s">
        <v>5899</v>
      </c>
      <c r="I84" t="s">
        <v>3274</v>
      </c>
      <c r="J84" t="s">
        <v>642</v>
      </c>
    </row>
    <row r="85" spans="1:10" x14ac:dyDescent="0.35">
      <c r="A85" s="1" t="s">
        <v>295</v>
      </c>
      <c r="B85" s="1" t="s">
        <v>638</v>
      </c>
      <c r="C85" s="46" t="s">
        <v>3286</v>
      </c>
      <c r="D85" t="s">
        <v>3300</v>
      </c>
      <c r="E85" t="s">
        <v>2096</v>
      </c>
      <c r="F85" s="8" t="s">
        <v>641</v>
      </c>
      <c r="G85" s="1">
        <v>2021</v>
      </c>
      <c r="H85" s="24" t="s">
        <v>5899</v>
      </c>
      <c r="I85" t="s">
        <v>3274</v>
      </c>
      <c r="J85" t="s">
        <v>642</v>
      </c>
    </row>
    <row r="86" spans="1:10" x14ac:dyDescent="0.35">
      <c r="A86" s="1" t="s">
        <v>298</v>
      </c>
      <c r="B86" s="1" t="s">
        <v>638</v>
      </c>
      <c r="C86" s="46" t="s">
        <v>3287</v>
      </c>
      <c r="D86" t="s">
        <v>3301</v>
      </c>
      <c r="E86" t="s">
        <v>2096</v>
      </c>
      <c r="F86" s="8" t="s">
        <v>641</v>
      </c>
      <c r="G86" s="1">
        <v>2021</v>
      </c>
      <c r="H86" s="24" t="s">
        <v>5899</v>
      </c>
      <c r="I86" t="s">
        <v>3274</v>
      </c>
      <c r="J86" t="s">
        <v>642</v>
      </c>
    </row>
    <row r="87" spans="1:10" x14ac:dyDescent="0.35">
      <c r="A87" s="1" t="s">
        <v>301</v>
      </c>
      <c r="B87" s="1" t="s">
        <v>638</v>
      </c>
      <c r="C87" s="46" t="s">
        <v>3288</v>
      </c>
      <c r="D87" t="s">
        <v>3302</v>
      </c>
      <c r="E87" t="s">
        <v>2096</v>
      </c>
      <c r="F87" s="8" t="s">
        <v>641</v>
      </c>
      <c r="G87" s="1">
        <v>2021</v>
      </c>
      <c r="H87" s="24" t="s">
        <v>5899</v>
      </c>
      <c r="I87" t="s">
        <v>3274</v>
      </c>
      <c r="J87" t="s">
        <v>642</v>
      </c>
    </row>
    <row r="88" spans="1:10" x14ac:dyDescent="0.35">
      <c r="A88" s="1" t="s">
        <v>304</v>
      </c>
      <c r="B88" s="1" t="s">
        <v>638</v>
      </c>
      <c r="C88" s="46" t="s">
        <v>3289</v>
      </c>
      <c r="D88" t="s">
        <v>3303</v>
      </c>
      <c r="E88" t="s">
        <v>2096</v>
      </c>
      <c r="F88" s="8" t="s">
        <v>641</v>
      </c>
      <c r="G88" s="1">
        <v>2021</v>
      </c>
      <c r="H88" s="24" t="s">
        <v>5899</v>
      </c>
      <c r="I88" t="s">
        <v>3274</v>
      </c>
      <c r="J88" t="s">
        <v>642</v>
      </c>
    </row>
    <row r="89" spans="1:10" x14ac:dyDescent="0.35">
      <c r="A89" s="1" t="s">
        <v>307</v>
      </c>
      <c r="B89" s="1" t="s">
        <v>638</v>
      </c>
      <c r="C89" s="46" t="s">
        <v>3106</v>
      </c>
      <c r="D89" s="24" t="s">
        <v>3107</v>
      </c>
      <c r="E89" t="s">
        <v>2096</v>
      </c>
      <c r="F89" s="31" t="s">
        <v>641</v>
      </c>
      <c r="G89" s="1">
        <v>2021</v>
      </c>
      <c r="H89" s="24" t="s">
        <v>5961</v>
      </c>
      <c r="I89" t="s">
        <v>2314</v>
      </c>
      <c r="J89" t="s">
        <v>642</v>
      </c>
    </row>
    <row r="90" spans="1:10" x14ac:dyDescent="0.35">
      <c r="A90" s="1" t="s">
        <v>310</v>
      </c>
      <c r="B90" s="1" t="s">
        <v>638</v>
      </c>
      <c r="C90" s="46" t="s">
        <v>4789</v>
      </c>
      <c r="D90" s="24" t="s">
        <v>3107</v>
      </c>
      <c r="E90" t="s">
        <v>2096</v>
      </c>
      <c r="F90" s="31" t="s">
        <v>641</v>
      </c>
      <c r="G90" s="1">
        <v>2021</v>
      </c>
      <c r="H90" s="24" t="s">
        <v>5962</v>
      </c>
      <c r="I90" t="s">
        <v>2314</v>
      </c>
      <c r="J90" t="s">
        <v>642</v>
      </c>
    </row>
    <row r="91" spans="1:10" x14ac:dyDescent="0.35">
      <c r="A91" s="1" t="s">
        <v>313</v>
      </c>
      <c r="B91" s="1" t="s">
        <v>638</v>
      </c>
      <c r="C91" s="46" t="s">
        <v>4794</v>
      </c>
      <c r="D91" s="24" t="s">
        <v>4795</v>
      </c>
      <c r="E91" t="s">
        <v>2133</v>
      </c>
      <c r="F91" s="31" t="s">
        <v>641</v>
      </c>
      <c r="G91" s="1">
        <v>2021</v>
      </c>
      <c r="H91" s="24" t="s">
        <v>5963</v>
      </c>
      <c r="I91" t="s">
        <v>2287</v>
      </c>
      <c r="J91" t="s">
        <v>642</v>
      </c>
    </row>
    <row r="92" spans="1:10" x14ac:dyDescent="0.35">
      <c r="A92" s="1" t="s">
        <v>316</v>
      </c>
      <c r="B92" s="1" t="s">
        <v>638</v>
      </c>
      <c r="C92" s="46" t="s">
        <v>4796</v>
      </c>
      <c r="D92" s="24" t="s">
        <v>4797</v>
      </c>
      <c r="E92" t="s">
        <v>2133</v>
      </c>
      <c r="F92" s="31" t="s">
        <v>641</v>
      </c>
      <c r="G92" s="1">
        <v>2021</v>
      </c>
      <c r="H92" s="24" t="s">
        <v>5964</v>
      </c>
      <c r="I92" t="s">
        <v>2287</v>
      </c>
      <c r="J92" t="s">
        <v>642</v>
      </c>
    </row>
    <row r="93" spans="1:10" x14ac:dyDescent="0.35">
      <c r="A93" s="1" t="s">
        <v>319</v>
      </c>
      <c r="B93" s="1" t="s">
        <v>638</v>
      </c>
      <c r="C93" s="46" t="s">
        <v>4800</v>
      </c>
      <c r="D93" s="24" t="s">
        <v>3107</v>
      </c>
      <c r="E93" t="s">
        <v>2096</v>
      </c>
      <c r="F93" s="31" t="s">
        <v>641</v>
      </c>
      <c r="G93" s="1">
        <v>2021</v>
      </c>
      <c r="H93" s="24" t="s">
        <v>5965</v>
      </c>
      <c r="I93" t="s">
        <v>2314</v>
      </c>
      <c r="J93" t="s">
        <v>642</v>
      </c>
    </row>
    <row r="94" spans="1:10" x14ac:dyDescent="0.35">
      <c r="A94" s="1" t="s">
        <v>322</v>
      </c>
      <c r="B94" s="1" t="s">
        <v>638</v>
      </c>
      <c r="C94" s="46" t="s">
        <v>4803</v>
      </c>
      <c r="D94" s="24" t="s">
        <v>3107</v>
      </c>
      <c r="E94" t="s">
        <v>2096</v>
      </c>
      <c r="F94" s="31" t="s">
        <v>641</v>
      </c>
      <c r="G94" s="1">
        <v>2021</v>
      </c>
      <c r="H94" s="24" t="s">
        <v>5966</v>
      </c>
      <c r="I94" t="s">
        <v>2314</v>
      </c>
      <c r="J94" t="s">
        <v>642</v>
      </c>
    </row>
    <row r="95" spans="1:10" x14ac:dyDescent="0.35">
      <c r="A95" s="1" t="s">
        <v>325</v>
      </c>
      <c r="B95" s="1" t="s">
        <v>638</v>
      </c>
      <c r="C95" s="46" t="s">
        <v>3112</v>
      </c>
      <c r="D95" s="24" t="s">
        <v>3113</v>
      </c>
      <c r="E95" t="s">
        <v>2096</v>
      </c>
      <c r="F95" s="31" t="s">
        <v>641</v>
      </c>
      <c r="G95" s="1">
        <v>2021</v>
      </c>
      <c r="H95" s="24" t="s">
        <v>5967</v>
      </c>
      <c r="I95" t="s">
        <v>3114</v>
      </c>
      <c r="J95" t="s">
        <v>642</v>
      </c>
    </row>
    <row r="96" spans="1:10" x14ac:dyDescent="0.35">
      <c r="A96" s="1" t="s">
        <v>328</v>
      </c>
      <c r="B96" s="1" t="s">
        <v>638</v>
      </c>
      <c r="C96" s="46" t="s">
        <v>3119</v>
      </c>
      <c r="D96" s="24" t="s">
        <v>3120</v>
      </c>
      <c r="E96" t="s">
        <v>2096</v>
      </c>
      <c r="F96" s="31" t="s">
        <v>641</v>
      </c>
      <c r="G96" s="1">
        <v>2021</v>
      </c>
      <c r="H96" s="24" t="s">
        <v>5967</v>
      </c>
      <c r="I96" t="s">
        <v>3114</v>
      </c>
      <c r="J96" t="s">
        <v>642</v>
      </c>
    </row>
    <row r="97" spans="1:10" x14ac:dyDescent="0.35">
      <c r="A97" s="1" t="s">
        <v>331</v>
      </c>
      <c r="B97" s="1" t="s">
        <v>638</v>
      </c>
      <c r="C97" s="46" t="s">
        <v>3115</v>
      </c>
      <c r="D97" s="24" t="s">
        <v>3116</v>
      </c>
      <c r="E97" t="s">
        <v>2096</v>
      </c>
      <c r="F97" s="31" t="s">
        <v>641</v>
      </c>
      <c r="G97" s="1">
        <v>2021</v>
      </c>
      <c r="H97" s="24" t="s">
        <v>5967</v>
      </c>
      <c r="I97" t="s">
        <v>3114</v>
      </c>
      <c r="J97" t="s">
        <v>642</v>
      </c>
    </row>
    <row r="98" spans="1:10" x14ac:dyDescent="0.35">
      <c r="A98" s="1" t="s">
        <v>334</v>
      </c>
      <c r="B98" s="1" t="s">
        <v>638</v>
      </c>
      <c r="C98" s="46" t="s">
        <v>3118</v>
      </c>
      <c r="D98" s="24" t="s">
        <v>3117</v>
      </c>
      <c r="E98" t="s">
        <v>2096</v>
      </c>
      <c r="F98" s="31" t="s">
        <v>641</v>
      </c>
      <c r="G98" s="1">
        <v>2021</v>
      </c>
      <c r="H98" s="24" t="s">
        <v>5967</v>
      </c>
      <c r="I98" t="s">
        <v>3114</v>
      </c>
      <c r="J98" t="s">
        <v>642</v>
      </c>
    </row>
    <row r="99" spans="1:10" x14ac:dyDescent="0.35">
      <c r="A99" s="1" t="s">
        <v>337</v>
      </c>
      <c r="B99" s="1" t="s">
        <v>638</v>
      </c>
      <c r="C99" s="46" t="s">
        <v>3126</v>
      </c>
      <c r="D99" t="s">
        <v>3127</v>
      </c>
      <c r="E99" t="s">
        <v>2096</v>
      </c>
      <c r="F99" s="8" t="s">
        <v>641</v>
      </c>
      <c r="G99" s="1">
        <v>2021</v>
      </c>
      <c r="H99" s="24" t="s">
        <v>5968</v>
      </c>
      <c r="I99" t="s">
        <v>2314</v>
      </c>
      <c r="J99" t="s">
        <v>642</v>
      </c>
    </row>
    <row r="100" spans="1:10" x14ac:dyDescent="0.35">
      <c r="A100" s="1" t="s">
        <v>340</v>
      </c>
      <c r="B100" s="1" t="s">
        <v>2137</v>
      </c>
      <c r="C100" s="46" t="s">
        <v>3130</v>
      </c>
      <c r="D100" s="24" t="s">
        <v>2139</v>
      </c>
      <c r="E100" t="s">
        <v>2138</v>
      </c>
      <c r="F100" s="31" t="s">
        <v>641</v>
      </c>
      <c r="G100" s="1">
        <v>2021</v>
      </c>
      <c r="H100" s="24" t="s">
        <v>5931</v>
      </c>
      <c r="I100" t="s">
        <v>2288</v>
      </c>
      <c r="J100" t="s">
        <v>642</v>
      </c>
    </row>
    <row r="101" spans="1:10" x14ac:dyDescent="0.35">
      <c r="A101" s="1" t="s">
        <v>343</v>
      </c>
      <c r="B101" s="1" t="s">
        <v>2137</v>
      </c>
      <c r="C101" s="46" t="s">
        <v>3538</v>
      </c>
      <c r="D101" s="24" t="s">
        <v>3358</v>
      </c>
      <c r="E101" t="s">
        <v>2138</v>
      </c>
      <c r="F101" s="31" t="s">
        <v>641</v>
      </c>
      <c r="G101" s="1">
        <v>2021</v>
      </c>
      <c r="H101" s="24" t="s">
        <v>5931</v>
      </c>
      <c r="I101" t="s">
        <v>3359</v>
      </c>
      <c r="J101" t="s">
        <v>642</v>
      </c>
    </row>
    <row r="102" spans="1:10" x14ac:dyDescent="0.35">
      <c r="A102" s="1" t="s">
        <v>346</v>
      </c>
      <c r="B102" s="1" t="s">
        <v>638</v>
      </c>
      <c r="C102" s="46" t="s">
        <v>3133</v>
      </c>
      <c r="D102" s="24" t="s">
        <v>3134</v>
      </c>
      <c r="E102" t="s">
        <v>2096</v>
      </c>
      <c r="F102" s="31" t="s">
        <v>641</v>
      </c>
      <c r="G102" s="1">
        <v>2021</v>
      </c>
      <c r="H102" s="24" t="s">
        <v>5969</v>
      </c>
      <c r="I102" t="s">
        <v>3135</v>
      </c>
      <c r="J102" t="s">
        <v>642</v>
      </c>
    </row>
    <row r="103" spans="1:10" x14ac:dyDescent="0.35">
      <c r="A103" s="1" t="s">
        <v>349</v>
      </c>
      <c r="B103" s="1" t="s">
        <v>638</v>
      </c>
      <c r="C103" s="46" t="s">
        <v>3139</v>
      </c>
      <c r="D103" s="24" t="s">
        <v>3142</v>
      </c>
      <c r="E103" t="s">
        <v>2096</v>
      </c>
      <c r="F103" s="31" t="s">
        <v>641</v>
      </c>
      <c r="G103" s="1">
        <v>2021</v>
      </c>
      <c r="H103" s="24" t="s">
        <v>5970</v>
      </c>
      <c r="I103" t="s">
        <v>3145</v>
      </c>
      <c r="J103" t="s">
        <v>642</v>
      </c>
    </row>
    <row r="104" spans="1:10" x14ac:dyDescent="0.35">
      <c r="A104" s="1" t="s">
        <v>352</v>
      </c>
      <c r="B104" s="1" t="s">
        <v>638</v>
      </c>
      <c r="C104" s="46" t="s">
        <v>3140</v>
      </c>
      <c r="D104" s="24" t="s">
        <v>3143</v>
      </c>
      <c r="E104" t="s">
        <v>2096</v>
      </c>
      <c r="F104" s="31" t="s">
        <v>641</v>
      </c>
      <c r="G104" s="1">
        <v>2021</v>
      </c>
      <c r="H104" s="24" t="s">
        <v>5970</v>
      </c>
      <c r="I104" t="s">
        <v>3145</v>
      </c>
      <c r="J104" t="s">
        <v>642</v>
      </c>
    </row>
    <row r="105" spans="1:10" x14ac:dyDescent="0.35">
      <c r="A105" s="1" t="s">
        <v>355</v>
      </c>
      <c r="B105" s="1" t="s">
        <v>638</v>
      </c>
      <c r="C105" s="46" t="s">
        <v>3141</v>
      </c>
      <c r="D105" s="24" t="s">
        <v>3144</v>
      </c>
      <c r="E105" t="s">
        <v>2096</v>
      </c>
      <c r="F105" s="31" t="s">
        <v>641</v>
      </c>
      <c r="G105" s="1">
        <v>2021</v>
      </c>
      <c r="H105" s="24" t="s">
        <v>5970</v>
      </c>
      <c r="I105" t="s">
        <v>3145</v>
      </c>
      <c r="J105" t="s">
        <v>642</v>
      </c>
    </row>
    <row r="106" spans="1:10" x14ac:dyDescent="0.35">
      <c r="A106" s="1" t="s">
        <v>358</v>
      </c>
      <c r="B106" s="1" t="s">
        <v>638</v>
      </c>
      <c r="C106" s="46" t="s">
        <v>3148</v>
      </c>
      <c r="D106" t="s">
        <v>3149</v>
      </c>
      <c r="E106" t="s">
        <v>2096</v>
      </c>
      <c r="F106" s="8" t="s">
        <v>641</v>
      </c>
      <c r="G106" s="1">
        <v>2021</v>
      </c>
      <c r="H106" s="24" t="s">
        <v>5971</v>
      </c>
      <c r="I106" t="s">
        <v>2314</v>
      </c>
      <c r="J106" t="s">
        <v>642</v>
      </c>
    </row>
    <row r="107" spans="1:10" x14ac:dyDescent="0.35">
      <c r="A107" s="1" t="s">
        <v>361</v>
      </c>
      <c r="B107" s="1" t="s">
        <v>638</v>
      </c>
      <c r="C107" s="46" t="s">
        <v>4810</v>
      </c>
      <c r="D107" t="s">
        <v>4811</v>
      </c>
      <c r="E107" t="s">
        <v>4855</v>
      </c>
      <c r="F107" s="8" t="s">
        <v>641</v>
      </c>
      <c r="G107" s="1">
        <v>2021</v>
      </c>
      <c r="H107" s="24" t="s">
        <v>5972</v>
      </c>
      <c r="I107" t="s">
        <v>4807</v>
      </c>
      <c r="J107" t="s">
        <v>642</v>
      </c>
    </row>
    <row r="108" spans="1:10" x14ac:dyDescent="0.35">
      <c r="A108" s="1" t="s">
        <v>364</v>
      </c>
      <c r="B108" s="1" t="s">
        <v>638</v>
      </c>
      <c r="C108" s="46" t="s">
        <v>4854</v>
      </c>
      <c r="D108" t="s">
        <v>3305</v>
      </c>
      <c r="E108" t="s">
        <v>2096</v>
      </c>
      <c r="F108" s="8" t="s">
        <v>641</v>
      </c>
      <c r="G108" s="1">
        <v>2021</v>
      </c>
      <c r="H108" s="24" t="s">
        <v>5899</v>
      </c>
      <c r="I108" t="s">
        <v>3274</v>
      </c>
      <c r="J108" t="s">
        <v>642</v>
      </c>
    </row>
    <row r="109" spans="1:10" x14ac:dyDescent="0.35">
      <c r="A109" s="1" t="s">
        <v>367</v>
      </c>
      <c r="B109" s="1" t="s">
        <v>638</v>
      </c>
      <c r="C109" s="46" t="s">
        <v>3180</v>
      </c>
      <c r="D109" s="24" t="s">
        <v>3181</v>
      </c>
      <c r="E109" t="s">
        <v>2096</v>
      </c>
      <c r="F109" s="31" t="s">
        <v>641</v>
      </c>
      <c r="G109" s="1">
        <v>2021</v>
      </c>
      <c r="H109" s="24" t="s">
        <v>5973</v>
      </c>
      <c r="I109" t="s">
        <v>3150</v>
      </c>
      <c r="J109" t="s">
        <v>642</v>
      </c>
    </row>
    <row r="110" spans="1:10" x14ac:dyDescent="0.35">
      <c r="A110" s="1" t="s">
        <v>370</v>
      </c>
      <c r="B110" s="1" t="s">
        <v>638</v>
      </c>
      <c r="C110" s="46" t="s">
        <v>3684</v>
      </c>
      <c r="D110" s="24" t="s">
        <v>3721</v>
      </c>
      <c r="E110" t="s">
        <v>5280</v>
      </c>
      <c r="F110" s="31" t="s">
        <v>641</v>
      </c>
      <c r="G110" s="1">
        <v>2021</v>
      </c>
      <c r="H110" s="24" t="s">
        <v>5974</v>
      </c>
      <c r="I110" t="s">
        <v>5900</v>
      </c>
      <c r="J110" t="s">
        <v>642</v>
      </c>
    </row>
    <row r="111" spans="1:10" x14ac:dyDescent="0.35">
      <c r="A111" s="1" t="s">
        <v>373</v>
      </c>
      <c r="B111" s="1" t="s">
        <v>638</v>
      </c>
      <c r="C111" s="46" t="s">
        <v>3684</v>
      </c>
      <c r="D111" s="24" t="s">
        <v>3722</v>
      </c>
      <c r="E111" t="s">
        <v>3685</v>
      </c>
      <c r="F111" s="31" t="s">
        <v>641</v>
      </c>
      <c r="G111" s="1">
        <v>2021</v>
      </c>
      <c r="H111" s="24" t="s">
        <v>5974</v>
      </c>
      <c r="I111" t="s">
        <v>5901</v>
      </c>
      <c r="J111" t="s">
        <v>642</v>
      </c>
    </row>
    <row r="112" spans="1:10" x14ac:dyDescent="0.35">
      <c r="A112" s="1" t="s">
        <v>376</v>
      </c>
      <c r="B112" s="1" t="s">
        <v>638</v>
      </c>
      <c r="C112" s="46" t="s">
        <v>3374</v>
      </c>
      <c r="D112" s="24" t="s">
        <v>3539</v>
      </c>
      <c r="E112" t="s">
        <v>3548</v>
      </c>
      <c r="F112" s="31" t="s">
        <v>641</v>
      </c>
      <c r="G112" s="1">
        <v>2021</v>
      </c>
      <c r="H112" s="24" t="s">
        <v>5975</v>
      </c>
      <c r="I112" t="s">
        <v>3549</v>
      </c>
      <c r="J112" t="s">
        <v>642</v>
      </c>
    </row>
    <row r="113" spans="1:10" x14ac:dyDescent="0.35">
      <c r="A113" s="1" t="s">
        <v>379</v>
      </c>
      <c r="B113" s="1" t="s">
        <v>638</v>
      </c>
      <c r="C113" s="46" t="s">
        <v>3375</v>
      </c>
      <c r="D113" s="24" t="s">
        <v>3540</v>
      </c>
      <c r="E113" t="s">
        <v>3548</v>
      </c>
      <c r="F113" s="31" t="s">
        <v>641</v>
      </c>
      <c r="G113" s="1">
        <v>2021</v>
      </c>
      <c r="H113" s="24" t="s">
        <v>5976</v>
      </c>
      <c r="I113" t="s">
        <v>3550</v>
      </c>
      <c r="J113" t="s">
        <v>642</v>
      </c>
    </row>
    <row r="114" spans="1:10" x14ac:dyDescent="0.35">
      <c r="A114" s="1" t="s">
        <v>382</v>
      </c>
      <c r="B114" s="1" t="s">
        <v>638</v>
      </c>
      <c r="C114" s="46" t="s">
        <v>3384</v>
      </c>
      <c r="D114" s="24" t="s">
        <v>3541</v>
      </c>
      <c r="E114" t="s">
        <v>3548</v>
      </c>
      <c r="F114" s="31" t="s">
        <v>641</v>
      </c>
      <c r="G114" s="1">
        <v>2021</v>
      </c>
      <c r="H114" s="24" t="s">
        <v>5977</v>
      </c>
      <c r="I114" t="s">
        <v>3551</v>
      </c>
      <c r="J114" t="s">
        <v>642</v>
      </c>
    </row>
    <row r="115" spans="1:10" x14ac:dyDescent="0.35">
      <c r="A115" s="1" t="s">
        <v>385</v>
      </c>
      <c r="B115" s="1" t="s">
        <v>638</v>
      </c>
      <c r="C115" s="46" t="s">
        <v>3385</v>
      </c>
      <c r="D115" s="24" t="s">
        <v>3542</v>
      </c>
      <c r="E115" t="s">
        <v>3548</v>
      </c>
      <c r="F115" s="31" t="s">
        <v>641</v>
      </c>
      <c r="G115" s="1">
        <v>2021</v>
      </c>
      <c r="H115" s="24" t="s">
        <v>5978</v>
      </c>
      <c r="I115" t="s">
        <v>3552</v>
      </c>
      <c r="J115" t="s">
        <v>642</v>
      </c>
    </row>
    <row r="116" spans="1:10" x14ac:dyDescent="0.35">
      <c r="A116" s="1" t="s">
        <v>388</v>
      </c>
      <c r="B116" s="1" t="s">
        <v>638</v>
      </c>
      <c r="C116" s="46" t="s">
        <v>3386</v>
      </c>
      <c r="D116" s="24" t="s">
        <v>3543</v>
      </c>
      <c r="E116" t="s">
        <v>3548</v>
      </c>
      <c r="F116" s="31" t="s">
        <v>641</v>
      </c>
      <c r="G116" s="1">
        <v>2021</v>
      </c>
      <c r="H116" s="24" t="s">
        <v>5979</v>
      </c>
      <c r="I116" t="s">
        <v>3553</v>
      </c>
      <c r="J116" t="s">
        <v>642</v>
      </c>
    </row>
    <row r="117" spans="1:10" x14ac:dyDescent="0.35">
      <c r="A117" s="1" t="s">
        <v>391</v>
      </c>
      <c r="B117" s="1" t="s">
        <v>638</v>
      </c>
      <c r="C117" s="46" t="s">
        <v>3391</v>
      </c>
      <c r="D117" s="24" t="s">
        <v>3544</v>
      </c>
      <c r="E117" t="s">
        <v>3548</v>
      </c>
      <c r="F117" s="31" t="s">
        <v>641</v>
      </c>
      <c r="G117" s="1">
        <v>2021</v>
      </c>
      <c r="H117" s="24" t="s">
        <v>5980</v>
      </c>
      <c r="I117" t="s">
        <v>3554</v>
      </c>
      <c r="J117" t="s">
        <v>642</v>
      </c>
    </row>
    <row r="118" spans="1:10" x14ac:dyDescent="0.35">
      <c r="A118" s="1" t="s">
        <v>394</v>
      </c>
      <c r="B118" s="1" t="s">
        <v>638</v>
      </c>
      <c r="C118" s="46" t="s">
        <v>3392</v>
      </c>
      <c r="D118" s="24" t="s">
        <v>3545</v>
      </c>
      <c r="E118" t="s">
        <v>3548</v>
      </c>
      <c r="F118" s="31" t="s">
        <v>641</v>
      </c>
      <c r="G118" s="1">
        <v>2021</v>
      </c>
      <c r="H118" s="24" t="s">
        <v>5981</v>
      </c>
      <c r="I118" t="s">
        <v>3555</v>
      </c>
      <c r="J118" t="s">
        <v>642</v>
      </c>
    </row>
    <row r="119" spans="1:10" x14ac:dyDescent="0.35">
      <c r="A119" s="1" t="s">
        <v>397</v>
      </c>
      <c r="B119" s="1" t="s">
        <v>638</v>
      </c>
      <c r="C119" s="46" t="s">
        <v>3397</v>
      </c>
      <c r="D119" s="24" t="s">
        <v>3546</v>
      </c>
      <c r="E119" t="s">
        <v>3548</v>
      </c>
      <c r="F119" s="31" t="s">
        <v>641</v>
      </c>
      <c r="G119" s="1">
        <v>2021</v>
      </c>
      <c r="H119" s="24" t="s">
        <v>5982</v>
      </c>
      <c r="I119" t="s">
        <v>3556</v>
      </c>
      <c r="J119" t="s">
        <v>642</v>
      </c>
    </row>
    <row r="120" spans="1:10" x14ac:dyDescent="0.35">
      <c r="A120" s="1" t="s">
        <v>400</v>
      </c>
      <c r="B120" s="1" t="s">
        <v>638</v>
      </c>
      <c r="C120" s="46" t="s">
        <v>3398</v>
      </c>
      <c r="D120" s="24" t="s">
        <v>3547</v>
      </c>
      <c r="E120" t="s">
        <v>3548</v>
      </c>
      <c r="F120" s="31" t="s">
        <v>641</v>
      </c>
      <c r="G120" s="1">
        <v>2021</v>
      </c>
      <c r="H120" s="24" t="s">
        <v>5983</v>
      </c>
      <c r="I120" t="s">
        <v>3557</v>
      </c>
      <c r="J120" t="s">
        <v>642</v>
      </c>
    </row>
    <row r="121" spans="1:10" x14ac:dyDescent="0.35">
      <c r="A121" s="1" t="s">
        <v>403</v>
      </c>
      <c r="B121" s="1" t="s">
        <v>638</v>
      </c>
      <c r="C121" s="46" t="s">
        <v>3152</v>
      </c>
      <c r="D121" s="24" t="s">
        <v>3153</v>
      </c>
      <c r="E121" t="s">
        <v>2133</v>
      </c>
      <c r="F121" s="8" t="s">
        <v>641</v>
      </c>
      <c r="G121" s="1">
        <v>2021</v>
      </c>
      <c r="H121" s="24" t="s">
        <v>5984</v>
      </c>
      <c r="I121" t="s">
        <v>2287</v>
      </c>
      <c r="J121" t="s">
        <v>642</v>
      </c>
    </row>
    <row r="122" spans="1:10" x14ac:dyDescent="0.35">
      <c r="A122" s="1" t="s">
        <v>406</v>
      </c>
      <c r="B122" s="1" t="s">
        <v>638</v>
      </c>
      <c r="C122" s="46" t="s">
        <v>3155</v>
      </c>
      <c r="D122" t="s">
        <v>3156</v>
      </c>
      <c r="E122" t="s">
        <v>2096</v>
      </c>
      <c r="F122" s="8" t="s">
        <v>641</v>
      </c>
      <c r="G122" s="1">
        <v>2021</v>
      </c>
      <c r="H122" s="24" t="s">
        <v>5985</v>
      </c>
      <c r="I122" t="s">
        <v>2314</v>
      </c>
      <c r="J122" t="s">
        <v>642</v>
      </c>
    </row>
    <row r="123" spans="1:10" x14ac:dyDescent="0.35">
      <c r="A123" s="1" t="s">
        <v>409</v>
      </c>
      <c r="B123" s="1" t="s">
        <v>638</v>
      </c>
      <c r="C123" s="46" t="s">
        <v>3158</v>
      </c>
      <c r="D123" t="s">
        <v>3156</v>
      </c>
      <c r="E123" t="s">
        <v>2096</v>
      </c>
      <c r="F123" s="8" t="s">
        <v>641</v>
      </c>
      <c r="G123" s="1">
        <v>2021</v>
      </c>
      <c r="H123" s="24" t="s">
        <v>5986</v>
      </c>
      <c r="I123" t="s">
        <v>2314</v>
      </c>
      <c r="J123" t="s">
        <v>642</v>
      </c>
    </row>
    <row r="124" spans="1:10" x14ac:dyDescent="0.35">
      <c r="A124" s="1" t="s">
        <v>412</v>
      </c>
      <c r="B124" s="1" t="s">
        <v>638</v>
      </c>
      <c r="C124" s="46" t="s">
        <v>3160</v>
      </c>
      <c r="D124" t="s">
        <v>3156</v>
      </c>
      <c r="E124" t="s">
        <v>2096</v>
      </c>
      <c r="F124" s="8" t="s">
        <v>641</v>
      </c>
      <c r="G124" s="1">
        <v>2021</v>
      </c>
      <c r="H124" s="24" t="s">
        <v>5987</v>
      </c>
      <c r="I124" t="s">
        <v>2314</v>
      </c>
      <c r="J124" t="s">
        <v>642</v>
      </c>
    </row>
    <row r="125" spans="1:10" x14ac:dyDescent="0.35">
      <c r="A125" s="1" t="s">
        <v>415</v>
      </c>
      <c r="B125" s="1" t="s">
        <v>638</v>
      </c>
      <c r="C125" s="46" t="s">
        <v>3162</v>
      </c>
      <c r="D125" t="s">
        <v>3156</v>
      </c>
      <c r="E125" t="s">
        <v>2096</v>
      </c>
      <c r="F125" s="8" t="s">
        <v>641</v>
      </c>
      <c r="G125" s="1">
        <v>2021</v>
      </c>
      <c r="H125" s="24" t="s">
        <v>5988</v>
      </c>
      <c r="I125" t="s">
        <v>2314</v>
      </c>
      <c r="J125" t="s">
        <v>642</v>
      </c>
    </row>
    <row r="126" spans="1:10" x14ac:dyDescent="0.35">
      <c r="A126" s="1" t="s">
        <v>418</v>
      </c>
      <c r="B126" s="1" t="s">
        <v>638</v>
      </c>
      <c r="C126" s="46" t="s">
        <v>3164</v>
      </c>
      <c r="D126" t="s">
        <v>3156</v>
      </c>
      <c r="E126" t="s">
        <v>2096</v>
      </c>
      <c r="F126" s="8" t="s">
        <v>641</v>
      </c>
      <c r="G126" s="1">
        <v>2021</v>
      </c>
      <c r="H126" s="24" t="s">
        <v>5989</v>
      </c>
      <c r="I126" t="s">
        <v>2314</v>
      </c>
      <c r="J126" t="s">
        <v>642</v>
      </c>
    </row>
    <row r="127" spans="1:10" x14ac:dyDescent="0.35">
      <c r="A127" s="1" t="s">
        <v>421</v>
      </c>
      <c r="B127" s="1" t="s">
        <v>638</v>
      </c>
      <c r="C127" s="46" t="s">
        <v>3167</v>
      </c>
      <c r="D127" t="s">
        <v>3156</v>
      </c>
      <c r="E127" t="s">
        <v>2096</v>
      </c>
      <c r="F127" s="8" t="s">
        <v>641</v>
      </c>
      <c r="G127" s="1">
        <v>2021</v>
      </c>
      <c r="H127" s="24" t="s">
        <v>5990</v>
      </c>
      <c r="I127" t="s">
        <v>2314</v>
      </c>
      <c r="J127" t="s">
        <v>642</v>
      </c>
    </row>
    <row r="128" spans="1:10" x14ac:dyDescent="0.35">
      <c r="A128" s="1" t="s">
        <v>424</v>
      </c>
      <c r="B128" s="1" t="s">
        <v>638</v>
      </c>
      <c r="C128" s="46" t="s">
        <v>4806</v>
      </c>
      <c r="D128" t="s">
        <v>3156</v>
      </c>
      <c r="E128" t="s">
        <v>2096</v>
      </c>
      <c r="F128" s="8" t="s">
        <v>641</v>
      </c>
      <c r="G128" s="1">
        <v>2021</v>
      </c>
      <c r="H128" s="24" t="s">
        <v>5991</v>
      </c>
      <c r="I128" t="s">
        <v>2314</v>
      </c>
      <c r="J128" t="s">
        <v>642</v>
      </c>
    </row>
    <row r="129" spans="1:10" x14ac:dyDescent="0.35">
      <c r="A129" s="1" t="s">
        <v>427</v>
      </c>
      <c r="B129" s="1" t="s">
        <v>638</v>
      </c>
      <c r="C129" s="46" t="s">
        <v>3171</v>
      </c>
      <c r="D129" t="s">
        <v>3172</v>
      </c>
      <c r="E129" t="s">
        <v>2096</v>
      </c>
      <c r="F129" s="8" t="s">
        <v>641</v>
      </c>
      <c r="G129" s="1">
        <v>2021</v>
      </c>
      <c r="H129" s="24" t="s">
        <v>5992</v>
      </c>
      <c r="I129" t="s">
        <v>2314</v>
      </c>
      <c r="J129" t="s">
        <v>642</v>
      </c>
    </row>
    <row r="130" spans="1:10" x14ac:dyDescent="0.35">
      <c r="A130" s="1" t="s">
        <v>430</v>
      </c>
      <c r="B130" s="1" t="s">
        <v>638</v>
      </c>
      <c r="C130" s="46" t="s">
        <v>3173</v>
      </c>
      <c r="D130" t="s">
        <v>3172</v>
      </c>
      <c r="E130" t="s">
        <v>2096</v>
      </c>
      <c r="F130" s="8" t="s">
        <v>641</v>
      </c>
      <c r="G130" s="1">
        <v>2021</v>
      </c>
      <c r="H130" s="24" t="s">
        <v>5993</v>
      </c>
      <c r="I130" t="s">
        <v>2314</v>
      </c>
      <c r="J130" t="s">
        <v>642</v>
      </c>
    </row>
    <row r="131" spans="1:10" x14ac:dyDescent="0.35">
      <c r="A131" s="1" t="s">
        <v>433</v>
      </c>
      <c r="B131" s="1" t="s">
        <v>638</v>
      </c>
      <c r="C131" s="46" t="s">
        <v>3178</v>
      </c>
      <c r="D131" t="s">
        <v>3172</v>
      </c>
      <c r="E131" t="s">
        <v>2096</v>
      </c>
      <c r="F131" s="8" t="s">
        <v>641</v>
      </c>
      <c r="G131" s="1">
        <v>2021</v>
      </c>
      <c r="H131" s="24" t="s">
        <v>5994</v>
      </c>
      <c r="I131" t="s">
        <v>2314</v>
      </c>
      <c r="J131" t="s">
        <v>642</v>
      </c>
    </row>
    <row r="132" spans="1:10" x14ac:dyDescent="0.35">
      <c r="A132" s="1" t="s">
        <v>436</v>
      </c>
      <c r="B132" s="1" t="s">
        <v>638</v>
      </c>
      <c r="C132" s="46" t="s">
        <v>3177</v>
      </c>
      <c r="D132" t="s">
        <v>3172</v>
      </c>
      <c r="E132" t="s">
        <v>2096</v>
      </c>
      <c r="F132" s="8" t="s">
        <v>641</v>
      </c>
      <c r="G132" s="1">
        <v>2021</v>
      </c>
      <c r="H132" s="24" t="s">
        <v>5995</v>
      </c>
      <c r="I132" t="s">
        <v>2314</v>
      </c>
      <c r="J132" t="s">
        <v>642</v>
      </c>
    </row>
    <row r="133" spans="1:10" x14ac:dyDescent="0.35">
      <c r="A133" s="1" t="s">
        <v>439</v>
      </c>
      <c r="B133" s="1" t="s">
        <v>638</v>
      </c>
      <c r="C133" s="45" t="s">
        <v>3370</v>
      </c>
      <c r="D133" s="24" t="s">
        <v>3533</v>
      </c>
      <c r="E133" t="s">
        <v>3369</v>
      </c>
      <c r="F133" s="31" t="s">
        <v>641</v>
      </c>
      <c r="G133" s="1">
        <v>2021</v>
      </c>
      <c r="H133" s="24" t="s">
        <v>5996</v>
      </c>
      <c r="I133" t="s">
        <v>3560</v>
      </c>
      <c r="J133" t="s">
        <v>642</v>
      </c>
    </row>
    <row r="134" spans="1:10" x14ac:dyDescent="0.35">
      <c r="A134" s="1" t="s">
        <v>442</v>
      </c>
      <c r="B134" s="1" t="s">
        <v>638</v>
      </c>
      <c r="C134" s="47" t="s">
        <v>670</v>
      </c>
      <c r="D134" t="s">
        <v>671</v>
      </c>
      <c r="E134" t="s">
        <v>2096</v>
      </c>
      <c r="F134" s="8" t="s">
        <v>641</v>
      </c>
      <c r="G134" s="1">
        <v>2020</v>
      </c>
      <c r="H134" s="24" t="s">
        <v>5997</v>
      </c>
      <c r="I134" t="s">
        <v>2315</v>
      </c>
      <c r="J134" t="s">
        <v>642</v>
      </c>
    </row>
    <row r="135" spans="1:10" x14ac:dyDescent="0.35">
      <c r="A135" s="1" t="s">
        <v>445</v>
      </c>
      <c r="B135" s="1" t="s">
        <v>638</v>
      </c>
      <c r="C135" s="47" t="s">
        <v>672</v>
      </c>
      <c r="D135" t="s">
        <v>2305</v>
      </c>
      <c r="E135" t="s">
        <v>2096</v>
      </c>
      <c r="F135" s="8" t="s">
        <v>641</v>
      </c>
      <c r="G135" s="1">
        <v>2020</v>
      </c>
      <c r="H135" s="24" t="s">
        <v>5997</v>
      </c>
      <c r="I135" t="s">
        <v>2315</v>
      </c>
      <c r="J135" t="s">
        <v>642</v>
      </c>
    </row>
    <row r="136" spans="1:10" x14ac:dyDescent="0.35">
      <c r="A136" s="1" t="s">
        <v>448</v>
      </c>
      <c r="B136" s="1" t="s">
        <v>638</v>
      </c>
      <c r="C136" s="47" t="s">
        <v>673</v>
      </c>
      <c r="D136" t="s">
        <v>2306</v>
      </c>
      <c r="E136" t="s">
        <v>2096</v>
      </c>
      <c r="F136" s="8" t="s">
        <v>641</v>
      </c>
      <c r="G136" s="1">
        <v>2020</v>
      </c>
      <c r="H136" s="24" t="s">
        <v>5997</v>
      </c>
      <c r="I136" t="s">
        <v>2315</v>
      </c>
      <c r="J136" t="s">
        <v>642</v>
      </c>
    </row>
    <row r="137" spans="1:10" x14ac:dyDescent="0.35">
      <c r="A137" s="1" t="s">
        <v>451</v>
      </c>
      <c r="B137" s="1" t="s">
        <v>638</v>
      </c>
      <c r="C137" s="47" t="s">
        <v>674</v>
      </c>
      <c r="D137" t="s">
        <v>2304</v>
      </c>
      <c r="E137" t="s">
        <v>2096</v>
      </c>
      <c r="F137" s="8" t="s">
        <v>641</v>
      </c>
      <c r="G137" s="1">
        <v>2020</v>
      </c>
      <c r="H137" s="24" t="s">
        <v>5997</v>
      </c>
      <c r="I137" t="s">
        <v>2315</v>
      </c>
      <c r="J137" t="s">
        <v>642</v>
      </c>
    </row>
    <row r="138" spans="1:10" x14ac:dyDescent="0.35">
      <c r="A138" s="1" t="s">
        <v>454</v>
      </c>
      <c r="B138" s="1" t="s">
        <v>638</v>
      </c>
      <c r="C138" s="49" t="s">
        <v>675</v>
      </c>
      <c r="D138" t="s">
        <v>676</v>
      </c>
      <c r="E138" t="s">
        <v>2096</v>
      </c>
      <c r="F138" s="8" t="s">
        <v>641</v>
      </c>
      <c r="G138" s="1">
        <v>2020</v>
      </c>
      <c r="H138" s="24" t="s">
        <v>5997</v>
      </c>
      <c r="I138" t="s">
        <v>2315</v>
      </c>
      <c r="J138" t="s">
        <v>642</v>
      </c>
    </row>
    <row r="139" spans="1:10" x14ac:dyDescent="0.35">
      <c r="A139" s="1" t="s">
        <v>457</v>
      </c>
      <c r="B139" s="1" t="s">
        <v>638</v>
      </c>
      <c r="C139" s="49" t="s">
        <v>677</v>
      </c>
      <c r="D139" t="s">
        <v>678</v>
      </c>
      <c r="E139" t="s">
        <v>2096</v>
      </c>
      <c r="F139" s="8" t="s">
        <v>641</v>
      </c>
      <c r="G139" s="1">
        <v>2020</v>
      </c>
      <c r="H139" s="24" t="s">
        <v>5997</v>
      </c>
      <c r="I139" t="s">
        <v>2315</v>
      </c>
      <c r="J139" t="s">
        <v>642</v>
      </c>
    </row>
    <row r="140" spans="1:10" x14ac:dyDescent="0.35">
      <c r="A140" s="1" t="s">
        <v>460</v>
      </c>
      <c r="B140" s="1" t="s">
        <v>638</v>
      </c>
      <c r="C140" s="49" t="s">
        <v>679</v>
      </c>
      <c r="D140" t="s">
        <v>680</v>
      </c>
      <c r="E140" t="s">
        <v>2096</v>
      </c>
      <c r="F140" s="8" t="s">
        <v>641</v>
      </c>
      <c r="G140" s="1">
        <v>2020</v>
      </c>
      <c r="H140" s="24" t="s">
        <v>5997</v>
      </c>
      <c r="I140" t="s">
        <v>2315</v>
      </c>
      <c r="J140" t="s">
        <v>642</v>
      </c>
    </row>
    <row r="141" spans="1:10" x14ac:dyDescent="0.35">
      <c r="A141" s="1" t="s">
        <v>463</v>
      </c>
      <c r="B141" s="1" t="s">
        <v>638</v>
      </c>
      <c r="C141" s="49" t="s">
        <v>681</v>
      </c>
      <c r="D141" t="s">
        <v>2309</v>
      </c>
      <c r="E141" t="s">
        <v>2096</v>
      </c>
      <c r="F141" s="8" t="s">
        <v>641</v>
      </c>
      <c r="G141" s="1">
        <v>2020</v>
      </c>
      <c r="H141" s="24" t="s">
        <v>5997</v>
      </c>
      <c r="I141" t="s">
        <v>2315</v>
      </c>
      <c r="J141" t="s">
        <v>642</v>
      </c>
    </row>
    <row r="142" spans="1:10" x14ac:dyDescent="0.35">
      <c r="A142" s="1" t="s">
        <v>466</v>
      </c>
      <c r="B142" s="1" t="s">
        <v>638</v>
      </c>
      <c r="C142" s="49" t="s">
        <v>682</v>
      </c>
      <c r="D142" t="s">
        <v>2310</v>
      </c>
      <c r="E142" t="s">
        <v>2096</v>
      </c>
      <c r="F142" s="8" t="s">
        <v>641</v>
      </c>
      <c r="G142" s="1">
        <v>2020</v>
      </c>
      <c r="H142" s="24" t="s">
        <v>5997</v>
      </c>
      <c r="I142" t="s">
        <v>2315</v>
      </c>
      <c r="J142" t="s">
        <v>642</v>
      </c>
    </row>
    <row r="143" spans="1:10" x14ac:dyDescent="0.35">
      <c r="A143" s="1" t="s">
        <v>469</v>
      </c>
      <c r="B143" s="1" t="s">
        <v>638</v>
      </c>
      <c r="C143" s="49" t="s">
        <v>2625</v>
      </c>
      <c r="D143" t="s">
        <v>2626</v>
      </c>
      <c r="E143" t="s">
        <v>2096</v>
      </c>
      <c r="F143" s="8" t="s">
        <v>641</v>
      </c>
      <c r="G143" s="1">
        <v>2020</v>
      </c>
      <c r="H143" s="24" t="s">
        <v>5997</v>
      </c>
      <c r="I143" t="s">
        <v>2315</v>
      </c>
      <c r="J143" t="s">
        <v>642</v>
      </c>
    </row>
    <row r="144" spans="1:10" x14ac:dyDescent="0.35">
      <c r="A144" s="1" t="s">
        <v>472</v>
      </c>
      <c r="B144" s="1" t="s">
        <v>638</v>
      </c>
      <c r="C144" s="49" t="s">
        <v>683</v>
      </c>
      <c r="D144" t="s">
        <v>2311</v>
      </c>
      <c r="E144" t="s">
        <v>2096</v>
      </c>
      <c r="F144" s="8" t="s">
        <v>641</v>
      </c>
      <c r="G144" s="1">
        <v>2020</v>
      </c>
      <c r="H144" s="24" t="s">
        <v>5997</v>
      </c>
      <c r="I144" t="s">
        <v>2315</v>
      </c>
      <c r="J144" t="s">
        <v>642</v>
      </c>
    </row>
    <row r="145" spans="1:10" x14ac:dyDescent="0.35">
      <c r="A145" s="1" t="s">
        <v>475</v>
      </c>
      <c r="B145" s="1" t="s">
        <v>638</v>
      </c>
      <c r="C145" s="49" t="s">
        <v>684</v>
      </c>
      <c r="D145" t="s">
        <v>1996</v>
      </c>
      <c r="E145" t="s">
        <v>2096</v>
      </c>
      <c r="F145" s="8" t="s">
        <v>641</v>
      </c>
      <c r="G145" s="1">
        <v>2020</v>
      </c>
      <c r="H145" s="24" t="s">
        <v>5997</v>
      </c>
      <c r="I145" t="s">
        <v>2315</v>
      </c>
      <c r="J145" t="s">
        <v>642</v>
      </c>
    </row>
    <row r="146" spans="1:10" x14ac:dyDescent="0.35">
      <c r="A146" s="1" t="s">
        <v>478</v>
      </c>
      <c r="B146" s="1" t="s">
        <v>638</v>
      </c>
      <c r="C146" s="49" t="s">
        <v>685</v>
      </c>
      <c r="D146" t="s">
        <v>2000</v>
      </c>
      <c r="E146" t="s">
        <v>2096</v>
      </c>
      <c r="F146" s="8" t="s">
        <v>641</v>
      </c>
      <c r="G146" s="1">
        <v>2020</v>
      </c>
      <c r="H146" s="24" t="s">
        <v>5997</v>
      </c>
      <c r="I146" t="s">
        <v>2315</v>
      </c>
      <c r="J146" t="s">
        <v>642</v>
      </c>
    </row>
    <row r="147" spans="1:10" x14ac:dyDescent="0.35">
      <c r="A147" s="1" t="s">
        <v>481</v>
      </c>
      <c r="B147" s="1" t="s">
        <v>638</v>
      </c>
      <c r="C147" s="49" t="s">
        <v>2147</v>
      </c>
      <c r="D147" t="s">
        <v>2313</v>
      </c>
      <c r="E147" t="s">
        <v>2096</v>
      </c>
      <c r="F147" s="8" t="s">
        <v>641</v>
      </c>
      <c r="G147" s="1">
        <v>2020</v>
      </c>
      <c r="H147" s="24" t="s">
        <v>5997</v>
      </c>
      <c r="I147" t="s">
        <v>2315</v>
      </c>
      <c r="J147" t="s">
        <v>642</v>
      </c>
    </row>
    <row r="148" spans="1:10" x14ac:dyDescent="0.35">
      <c r="A148" s="1" t="s">
        <v>484</v>
      </c>
      <c r="B148" s="1" t="s">
        <v>638</v>
      </c>
      <c r="C148" s="47" t="s">
        <v>2153</v>
      </c>
      <c r="D148" s="24" t="s">
        <v>2312</v>
      </c>
      <c r="E148" t="s">
        <v>2096</v>
      </c>
      <c r="F148" s="31" t="s">
        <v>641</v>
      </c>
      <c r="G148" s="1">
        <v>2020</v>
      </c>
      <c r="H148" s="24" t="s">
        <v>5997</v>
      </c>
      <c r="I148" t="s">
        <v>2315</v>
      </c>
      <c r="J148" t="s">
        <v>642</v>
      </c>
    </row>
    <row r="149" spans="1:10" x14ac:dyDescent="0.35">
      <c r="A149" s="1" t="s">
        <v>487</v>
      </c>
      <c r="B149" s="1" t="s">
        <v>638</v>
      </c>
      <c r="C149" s="49" t="s">
        <v>1998</v>
      </c>
      <c r="D149" t="s">
        <v>669</v>
      </c>
      <c r="E149" t="s">
        <v>2096</v>
      </c>
      <c r="F149" s="8" t="s">
        <v>641</v>
      </c>
      <c r="G149" s="1">
        <v>2020</v>
      </c>
      <c r="H149" s="24" t="s">
        <v>5998</v>
      </c>
      <c r="I149" t="s">
        <v>2314</v>
      </c>
      <c r="J149" t="s">
        <v>642</v>
      </c>
    </row>
    <row r="150" spans="1:10" x14ac:dyDescent="0.35">
      <c r="A150" s="1" t="s">
        <v>490</v>
      </c>
      <c r="B150" s="1" t="s">
        <v>638</v>
      </c>
      <c r="C150" s="49" t="s">
        <v>686</v>
      </c>
      <c r="D150" t="s">
        <v>1997</v>
      </c>
      <c r="E150" t="s">
        <v>2096</v>
      </c>
      <c r="F150" s="8" t="s">
        <v>641</v>
      </c>
      <c r="G150" s="1">
        <v>2020</v>
      </c>
      <c r="H150" s="24" t="s">
        <v>5997</v>
      </c>
      <c r="I150" t="s">
        <v>2315</v>
      </c>
      <c r="J150" t="s">
        <v>642</v>
      </c>
    </row>
    <row r="151" spans="1:10" x14ac:dyDescent="0.35">
      <c r="A151" s="1" t="s">
        <v>493</v>
      </c>
      <c r="B151" s="1" t="s">
        <v>638</v>
      </c>
      <c r="C151" s="49" t="s">
        <v>687</v>
      </c>
      <c r="D151" t="s">
        <v>2100</v>
      </c>
      <c r="E151" t="s">
        <v>2096</v>
      </c>
      <c r="F151" s="8" t="s">
        <v>641</v>
      </c>
      <c r="G151" s="1">
        <v>2020</v>
      </c>
      <c r="H151" s="24" t="s">
        <v>5997</v>
      </c>
      <c r="I151" t="s">
        <v>2315</v>
      </c>
      <c r="J151" t="s">
        <v>642</v>
      </c>
    </row>
    <row r="152" spans="1:10" x14ac:dyDescent="0.35">
      <c r="A152" s="1" t="s">
        <v>496</v>
      </c>
      <c r="B152" s="1" t="s">
        <v>638</v>
      </c>
      <c r="C152" s="49" t="s">
        <v>688</v>
      </c>
      <c r="D152" t="s">
        <v>2329</v>
      </c>
      <c r="E152" t="s">
        <v>2096</v>
      </c>
      <c r="F152" s="8" t="s">
        <v>641</v>
      </c>
      <c r="G152" s="1">
        <v>2020</v>
      </c>
      <c r="H152" s="24" t="s">
        <v>5997</v>
      </c>
      <c r="I152" t="s">
        <v>2315</v>
      </c>
      <c r="J152" t="s">
        <v>642</v>
      </c>
    </row>
    <row r="153" spans="1:10" x14ac:dyDescent="0.35">
      <c r="A153" s="1" t="s">
        <v>499</v>
      </c>
      <c r="B153" s="1" t="s">
        <v>638</v>
      </c>
      <c r="C153" s="49" t="s">
        <v>689</v>
      </c>
      <c r="D153" t="s">
        <v>2101</v>
      </c>
      <c r="E153" t="s">
        <v>2096</v>
      </c>
      <c r="F153" s="8" t="s">
        <v>641</v>
      </c>
      <c r="G153" s="1">
        <v>2020</v>
      </c>
      <c r="H153" s="24" t="s">
        <v>5997</v>
      </c>
      <c r="I153" t="s">
        <v>2315</v>
      </c>
      <c r="J153" t="s">
        <v>642</v>
      </c>
    </row>
    <row r="154" spans="1:10" x14ac:dyDescent="0.35">
      <c r="A154" s="1" t="s">
        <v>502</v>
      </c>
      <c r="B154" s="1" t="s">
        <v>638</v>
      </c>
      <c r="C154" s="49" t="s">
        <v>690</v>
      </c>
      <c r="D154" t="s">
        <v>2099</v>
      </c>
      <c r="E154" t="s">
        <v>2096</v>
      </c>
      <c r="F154" s="8" t="s">
        <v>641</v>
      </c>
      <c r="G154" s="1">
        <v>2020</v>
      </c>
      <c r="H154" s="24" t="s">
        <v>5997</v>
      </c>
      <c r="I154" t="s">
        <v>2315</v>
      </c>
      <c r="J154" t="s">
        <v>642</v>
      </c>
    </row>
    <row r="155" spans="1:10" x14ac:dyDescent="0.35">
      <c r="A155" s="1" t="s">
        <v>505</v>
      </c>
      <c r="B155" s="1" t="s">
        <v>638</v>
      </c>
      <c r="C155" s="49" t="s">
        <v>691</v>
      </c>
      <c r="D155" t="s">
        <v>2102</v>
      </c>
      <c r="E155" t="s">
        <v>2096</v>
      </c>
      <c r="F155" s="8" t="s">
        <v>641</v>
      </c>
      <c r="G155" s="1">
        <v>2020</v>
      </c>
      <c r="H155" s="24" t="s">
        <v>5997</v>
      </c>
      <c r="I155" t="s">
        <v>2315</v>
      </c>
      <c r="J155" t="s">
        <v>642</v>
      </c>
    </row>
    <row r="156" spans="1:10" x14ac:dyDescent="0.35">
      <c r="A156" s="1" t="s">
        <v>508</v>
      </c>
      <c r="B156" s="1" t="s">
        <v>638</v>
      </c>
      <c r="C156" s="49" t="s">
        <v>2104</v>
      </c>
      <c r="D156" t="s">
        <v>2098</v>
      </c>
      <c r="E156" t="s">
        <v>2096</v>
      </c>
      <c r="F156" s="8" t="s">
        <v>641</v>
      </c>
      <c r="G156" s="1">
        <v>2020</v>
      </c>
      <c r="H156" s="24" t="s">
        <v>5997</v>
      </c>
      <c r="I156" t="s">
        <v>2315</v>
      </c>
      <c r="J156" t="s">
        <v>642</v>
      </c>
    </row>
    <row r="157" spans="1:10" x14ac:dyDescent="0.35">
      <c r="A157" s="1" t="s">
        <v>511</v>
      </c>
      <c r="B157" s="1" t="s">
        <v>638</v>
      </c>
      <c r="C157" s="49" t="s">
        <v>692</v>
      </c>
      <c r="D157" t="s">
        <v>693</v>
      </c>
      <c r="E157" t="s">
        <v>2096</v>
      </c>
      <c r="F157" s="8" t="s">
        <v>641</v>
      </c>
      <c r="G157" s="1">
        <v>2020</v>
      </c>
      <c r="H157" s="24" t="s">
        <v>5997</v>
      </c>
      <c r="I157" t="s">
        <v>2315</v>
      </c>
      <c r="J157" t="s">
        <v>642</v>
      </c>
    </row>
    <row r="158" spans="1:10" x14ac:dyDescent="0.35">
      <c r="A158" s="1" t="s">
        <v>514</v>
      </c>
      <c r="B158" s="1" t="s">
        <v>638</v>
      </c>
      <c r="C158" s="49" t="s">
        <v>694</v>
      </c>
      <c r="D158" t="s">
        <v>695</v>
      </c>
      <c r="E158" t="s">
        <v>2096</v>
      </c>
      <c r="F158" s="8" t="s">
        <v>641</v>
      </c>
      <c r="G158" s="1">
        <v>2020</v>
      </c>
      <c r="H158" s="24" t="s">
        <v>5997</v>
      </c>
      <c r="I158" t="s">
        <v>2315</v>
      </c>
      <c r="J158" t="s">
        <v>642</v>
      </c>
    </row>
    <row r="159" spans="1:10" x14ac:dyDescent="0.35">
      <c r="A159" s="1" t="s">
        <v>518</v>
      </c>
      <c r="B159" s="1" t="s">
        <v>638</v>
      </c>
      <c r="C159" s="49" t="s">
        <v>2332</v>
      </c>
      <c r="D159" t="s">
        <v>696</v>
      </c>
      <c r="E159" t="s">
        <v>2096</v>
      </c>
      <c r="F159" s="8" t="s">
        <v>641</v>
      </c>
      <c r="G159" s="1">
        <v>2020</v>
      </c>
      <c r="H159" s="24" t="s">
        <v>5997</v>
      </c>
      <c r="I159" t="s">
        <v>2315</v>
      </c>
      <c r="J159" t="s">
        <v>642</v>
      </c>
    </row>
    <row r="160" spans="1:10" x14ac:dyDescent="0.35">
      <c r="A160" s="1" t="s">
        <v>521</v>
      </c>
      <c r="B160" s="1" t="s">
        <v>638</v>
      </c>
      <c r="C160" s="49" t="s">
        <v>2333</v>
      </c>
      <c r="D160" t="s">
        <v>697</v>
      </c>
      <c r="E160" t="s">
        <v>2096</v>
      </c>
      <c r="F160" s="8" t="s">
        <v>641</v>
      </c>
      <c r="G160" s="1">
        <v>2020</v>
      </c>
      <c r="H160" s="24" t="s">
        <v>5997</v>
      </c>
      <c r="I160" t="s">
        <v>2315</v>
      </c>
      <c r="J160" t="s">
        <v>642</v>
      </c>
    </row>
    <row r="161" spans="1:10" x14ac:dyDescent="0.35">
      <c r="A161" s="1" t="s">
        <v>524</v>
      </c>
      <c r="B161" s="1" t="s">
        <v>638</v>
      </c>
      <c r="C161" s="49" t="s">
        <v>698</v>
      </c>
      <c r="D161" t="s">
        <v>2336</v>
      </c>
      <c r="E161" t="s">
        <v>2096</v>
      </c>
      <c r="F161" s="8" t="s">
        <v>641</v>
      </c>
      <c r="G161" s="1">
        <v>2020</v>
      </c>
      <c r="H161" s="24" t="s">
        <v>5997</v>
      </c>
      <c r="I161" t="s">
        <v>2315</v>
      </c>
      <c r="J161" t="s">
        <v>642</v>
      </c>
    </row>
    <row r="162" spans="1:10" x14ac:dyDescent="0.35">
      <c r="A162" s="1" t="s">
        <v>2002</v>
      </c>
      <c r="B162" s="1" t="s">
        <v>638</v>
      </c>
      <c r="C162" s="49" t="s">
        <v>699</v>
      </c>
      <c r="D162" t="s">
        <v>2337</v>
      </c>
      <c r="E162" t="s">
        <v>2096</v>
      </c>
      <c r="F162" s="8" t="s">
        <v>641</v>
      </c>
      <c r="G162" s="1">
        <v>2020</v>
      </c>
      <c r="H162" s="24" t="s">
        <v>5997</v>
      </c>
      <c r="I162" t="s">
        <v>2315</v>
      </c>
      <c r="J162" t="s">
        <v>642</v>
      </c>
    </row>
    <row r="163" spans="1:10" x14ac:dyDescent="0.35">
      <c r="A163" s="1" t="s">
        <v>2003</v>
      </c>
      <c r="B163" s="1" t="s">
        <v>638</v>
      </c>
      <c r="C163" s="49" t="s">
        <v>700</v>
      </c>
      <c r="D163" t="s">
        <v>701</v>
      </c>
      <c r="E163" t="s">
        <v>2096</v>
      </c>
      <c r="F163" s="8" t="s">
        <v>641</v>
      </c>
      <c r="G163" s="1">
        <v>2020</v>
      </c>
      <c r="H163" s="24" t="s">
        <v>5997</v>
      </c>
      <c r="I163" t="s">
        <v>2315</v>
      </c>
      <c r="J163" t="s">
        <v>642</v>
      </c>
    </row>
    <row r="164" spans="1:10" x14ac:dyDescent="0.35">
      <c r="A164" s="1" t="s">
        <v>2004</v>
      </c>
      <c r="B164" s="1" t="s">
        <v>638</v>
      </c>
      <c r="C164" s="49" t="s">
        <v>702</v>
      </c>
      <c r="D164" t="s">
        <v>2338</v>
      </c>
      <c r="E164" t="s">
        <v>2096</v>
      </c>
      <c r="F164" s="8" t="s">
        <v>641</v>
      </c>
      <c r="G164" s="1">
        <v>2020</v>
      </c>
      <c r="H164" s="24" t="s">
        <v>5997</v>
      </c>
      <c r="I164" t="s">
        <v>2315</v>
      </c>
      <c r="J164" t="s">
        <v>642</v>
      </c>
    </row>
    <row r="165" spans="1:10" x14ac:dyDescent="0.35">
      <c r="A165" s="1" t="s">
        <v>2015</v>
      </c>
      <c r="B165" s="1" t="s">
        <v>638</v>
      </c>
      <c r="C165" s="49" t="s">
        <v>703</v>
      </c>
      <c r="D165" t="s">
        <v>2339</v>
      </c>
      <c r="E165" t="s">
        <v>2096</v>
      </c>
      <c r="F165" s="8" t="s">
        <v>641</v>
      </c>
      <c r="G165" s="1">
        <v>2020</v>
      </c>
      <c r="H165" s="24" t="s">
        <v>5997</v>
      </c>
      <c r="I165" t="s">
        <v>2315</v>
      </c>
      <c r="J165" t="s">
        <v>642</v>
      </c>
    </row>
    <row r="166" spans="1:10" x14ac:dyDescent="0.35">
      <c r="A166" s="1" t="s">
        <v>2016</v>
      </c>
      <c r="B166" s="1" t="s">
        <v>638</v>
      </c>
      <c r="C166" s="49" t="s">
        <v>704</v>
      </c>
      <c r="D166" t="s">
        <v>705</v>
      </c>
      <c r="E166" t="s">
        <v>2096</v>
      </c>
      <c r="F166" s="8" t="s">
        <v>641</v>
      </c>
      <c r="G166" s="1">
        <v>2020</v>
      </c>
      <c r="H166" s="24" t="s">
        <v>5997</v>
      </c>
      <c r="I166" t="s">
        <v>2315</v>
      </c>
      <c r="J166" t="s">
        <v>642</v>
      </c>
    </row>
    <row r="167" spans="1:10" x14ac:dyDescent="0.35">
      <c r="A167" s="1" t="s">
        <v>2020</v>
      </c>
      <c r="B167" s="1" t="s">
        <v>638</v>
      </c>
      <c r="C167" s="49" t="s">
        <v>706</v>
      </c>
      <c r="D167" t="s">
        <v>2340</v>
      </c>
      <c r="E167" t="s">
        <v>2096</v>
      </c>
      <c r="F167" s="8" t="s">
        <v>641</v>
      </c>
      <c r="G167" s="1">
        <v>2020</v>
      </c>
      <c r="H167" s="24" t="s">
        <v>5997</v>
      </c>
      <c r="I167" t="s">
        <v>2315</v>
      </c>
      <c r="J167" t="s">
        <v>642</v>
      </c>
    </row>
    <row r="168" spans="1:10" x14ac:dyDescent="0.35">
      <c r="A168" s="1" t="s">
        <v>2021</v>
      </c>
      <c r="B168" s="1" t="s">
        <v>638</v>
      </c>
      <c r="C168" s="49" t="s">
        <v>707</v>
      </c>
      <c r="D168" t="s">
        <v>2341</v>
      </c>
      <c r="E168" t="s">
        <v>2096</v>
      </c>
      <c r="F168" s="8" t="s">
        <v>641</v>
      </c>
      <c r="G168" s="1">
        <v>2020</v>
      </c>
      <c r="H168" s="24" t="s">
        <v>5997</v>
      </c>
      <c r="I168" t="s">
        <v>2315</v>
      </c>
      <c r="J168" t="s">
        <v>642</v>
      </c>
    </row>
    <row r="169" spans="1:10" x14ac:dyDescent="0.35">
      <c r="A169" s="1" t="s">
        <v>2044</v>
      </c>
      <c r="B169" s="1" t="s">
        <v>638</v>
      </c>
      <c r="C169" s="49" t="s">
        <v>708</v>
      </c>
      <c r="D169" t="s">
        <v>709</v>
      </c>
      <c r="E169" t="s">
        <v>2096</v>
      </c>
      <c r="F169" s="8" t="s">
        <v>641</v>
      </c>
      <c r="G169" s="1">
        <v>2020</v>
      </c>
      <c r="H169" s="24" t="s">
        <v>5997</v>
      </c>
      <c r="I169" t="s">
        <v>2315</v>
      </c>
      <c r="J169" t="s">
        <v>642</v>
      </c>
    </row>
    <row r="170" spans="1:10" x14ac:dyDescent="0.35">
      <c r="A170" s="1" t="s">
        <v>2045</v>
      </c>
      <c r="B170" s="1" t="s">
        <v>638</v>
      </c>
      <c r="C170" s="49" t="s">
        <v>710</v>
      </c>
      <c r="D170" t="s">
        <v>2342</v>
      </c>
      <c r="E170" t="s">
        <v>2096</v>
      </c>
      <c r="F170" s="8" t="s">
        <v>641</v>
      </c>
      <c r="G170" s="1">
        <v>2020</v>
      </c>
      <c r="H170" s="24" t="s">
        <v>5997</v>
      </c>
      <c r="I170" t="s">
        <v>2315</v>
      </c>
      <c r="J170" t="s">
        <v>642</v>
      </c>
    </row>
    <row r="171" spans="1:10" x14ac:dyDescent="0.35">
      <c r="A171" s="1" t="s">
        <v>2046</v>
      </c>
      <c r="B171" s="1" t="s">
        <v>638</v>
      </c>
      <c r="C171" s="49" t="s">
        <v>711</v>
      </c>
      <c r="D171" t="s">
        <v>2343</v>
      </c>
      <c r="E171" t="s">
        <v>2096</v>
      </c>
      <c r="F171" s="8" t="s">
        <v>641</v>
      </c>
      <c r="G171" s="1">
        <v>2020</v>
      </c>
      <c r="H171" s="24" t="s">
        <v>5997</v>
      </c>
      <c r="I171" t="s">
        <v>2315</v>
      </c>
      <c r="J171" t="s">
        <v>642</v>
      </c>
    </row>
    <row r="172" spans="1:10" x14ac:dyDescent="0.35">
      <c r="A172" s="1" t="s">
        <v>2047</v>
      </c>
      <c r="B172" s="1" t="s">
        <v>638</v>
      </c>
      <c r="C172" s="49" t="s">
        <v>712</v>
      </c>
      <c r="D172" t="s">
        <v>2344</v>
      </c>
      <c r="E172" t="s">
        <v>2096</v>
      </c>
      <c r="F172" s="8" t="s">
        <v>641</v>
      </c>
      <c r="G172" s="1">
        <v>2020</v>
      </c>
      <c r="H172" s="24" t="s">
        <v>5997</v>
      </c>
      <c r="I172" t="s">
        <v>2315</v>
      </c>
      <c r="J172" t="s">
        <v>642</v>
      </c>
    </row>
    <row r="173" spans="1:10" x14ac:dyDescent="0.35">
      <c r="A173" s="1" t="s">
        <v>2048</v>
      </c>
      <c r="B173" s="1" t="s">
        <v>638</v>
      </c>
      <c r="C173" s="49" t="s">
        <v>713</v>
      </c>
      <c r="D173" t="s">
        <v>2345</v>
      </c>
      <c r="E173" t="s">
        <v>2096</v>
      </c>
      <c r="F173" s="8" t="s">
        <v>641</v>
      </c>
      <c r="G173" s="1">
        <v>2020</v>
      </c>
      <c r="H173" s="24" t="s">
        <v>5997</v>
      </c>
      <c r="I173" t="s">
        <v>2315</v>
      </c>
      <c r="J173" t="s">
        <v>642</v>
      </c>
    </row>
    <row r="174" spans="1:10" x14ac:dyDescent="0.35">
      <c r="A174" s="1" t="s">
        <v>2049</v>
      </c>
      <c r="B174" s="1" t="s">
        <v>638</v>
      </c>
      <c r="C174" s="49" t="s">
        <v>714</v>
      </c>
      <c r="D174" t="s">
        <v>2350</v>
      </c>
      <c r="E174" t="s">
        <v>2096</v>
      </c>
      <c r="F174" s="8" t="s">
        <v>641</v>
      </c>
      <c r="G174" s="1">
        <v>2020</v>
      </c>
      <c r="H174" s="24" t="s">
        <v>5997</v>
      </c>
      <c r="I174" t="s">
        <v>2315</v>
      </c>
      <c r="J174" t="s">
        <v>642</v>
      </c>
    </row>
    <row r="175" spans="1:10" x14ac:dyDescent="0.35">
      <c r="A175" s="1" t="s">
        <v>2050</v>
      </c>
      <c r="B175" s="1" t="s">
        <v>638</v>
      </c>
      <c r="C175" s="49" t="s">
        <v>715</v>
      </c>
      <c r="D175" t="s">
        <v>716</v>
      </c>
      <c r="E175" t="s">
        <v>2096</v>
      </c>
      <c r="F175" s="8" t="s">
        <v>641</v>
      </c>
      <c r="G175" s="1">
        <v>2020</v>
      </c>
      <c r="H175" s="24" t="s">
        <v>5997</v>
      </c>
      <c r="I175" t="s">
        <v>2315</v>
      </c>
      <c r="J175" t="s">
        <v>642</v>
      </c>
    </row>
    <row r="176" spans="1:10" x14ac:dyDescent="0.35">
      <c r="A176" s="1" t="s">
        <v>2051</v>
      </c>
      <c r="B176" s="1" t="s">
        <v>638</v>
      </c>
      <c r="C176" s="49" t="s">
        <v>2349</v>
      </c>
      <c r="D176" t="s">
        <v>2351</v>
      </c>
      <c r="E176" t="s">
        <v>2096</v>
      </c>
      <c r="F176" s="8" t="s">
        <v>641</v>
      </c>
      <c r="G176" s="1">
        <v>2020</v>
      </c>
      <c r="H176" s="24" t="s">
        <v>5997</v>
      </c>
      <c r="I176" t="s">
        <v>2315</v>
      </c>
      <c r="J176" t="s">
        <v>642</v>
      </c>
    </row>
    <row r="177" spans="1:10" x14ac:dyDescent="0.35">
      <c r="A177" s="1" t="s">
        <v>2052</v>
      </c>
      <c r="B177" s="1" t="s">
        <v>638</v>
      </c>
      <c r="C177" s="49" t="s">
        <v>717</v>
      </c>
      <c r="D177" t="s">
        <v>718</v>
      </c>
      <c r="E177" t="s">
        <v>2096</v>
      </c>
      <c r="F177" s="8" t="s">
        <v>641</v>
      </c>
      <c r="G177" s="1">
        <v>2020</v>
      </c>
      <c r="H177" s="24" t="s">
        <v>5997</v>
      </c>
      <c r="I177" t="s">
        <v>2315</v>
      </c>
      <c r="J177" t="s">
        <v>642</v>
      </c>
    </row>
    <row r="178" spans="1:10" x14ac:dyDescent="0.35">
      <c r="A178" s="1" t="s">
        <v>2053</v>
      </c>
      <c r="B178" s="1" t="s">
        <v>638</v>
      </c>
      <c r="C178" s="49" t="s">
        <v>719</v>
      </c>
      <c r="D178" t="s">
        <v>720</v>
      </c>
      <c r="E178" t="s">
        <v>2096</v>
      </c>
      <c r="F178" s="8" t="s">
        <v>641</v>
      </c>
      <c r="G178" s="1">
        <v>2020</v>
      </c>
      <c r="H178" s="24" t="s">
        <v>5997</v>
      </c>
      <c r="I178" t="s">
        <v>2315</v>
      </c>
      <c r="J178" t="s">
        <v>642</v>
      </c>
    </row>
    <row r="179" spans="1:10" x14ac:dyDescent="0.35">
      <c r="A179" s="1" t="s">
        <v>2054</v>
      </c>
      <c r="B179" s="1" t="s">
        <v>638</v>
      </c>
      <c r="C179" s="49" t="s">
        <v>2348</v>
      </c>
      <c r="D179" t="s">
        <v>721</v>
      </c>
      <c r="E179" t="s">
        <v>2096</v>
      </c>
      <c r="F179" s="8" t="s">
        <v>641</v>
      </c>
      <c r="G179" s="1">
        <v>2020</v>
      </c>
      <c r="H179" s="24" t="s">
        <v>5997</v>
      </c>
      <c r="I179" t="s">
        <v>2315</v>
      </c>
      <c r="J179" t="s">
        <v>642</v>
      </c>
    </row>
    <row r="180" spans="1:10" x14ac:dyDescent="0.35">
      <c r="A180" s="1" t="s">
        <v>2055</v>
      </c>
      <c r="B180" s="1" t="s">
        <v>638</v>
      </c>
      <c r="C180" s="49" t="s">
        <v>722</v>
      </c>
      <c r="D180" t="s">
        <v>723</v>
      </c>
      <c r="E180" t="s">
        <v>2096</v>
      </c>
      <c r="F180" s="8" t="s">
        <v>641</v>
      </c>
      <c r="G180" s="1">
        <v>2020</v>
      </c>
      <c r="H180" s="24" t="s">
        <v>5997</v>
      </c>
      <c r="I180" t="s">
        <v>2315</v>
      </c>
      <c r="J180" t="s">
        <v>642</v>
      </c>
    </row>
    <row r="181" spans="1:10" x14ac:dyDescent="0.35">
      <c r="A181" s="1" t="s">
        <v>2056</v>
      </c>
      <c r="B181" s="1" t="s">
        <v>638</v>
      </c>
      <c r="C181" s="49" t="s">
        <v>724</v>
      </c>
      <c r="D181" t="s">
        <v>725</v>
      </c>
      <c r="E181" t="s">
        <v>2096</v>
      </c>
      <c r="F181" s="8" t="s">
        <v>641</v>
      </c>
      <c r="G181" s="1">
        <v>2020</v>
      </c>
      <c r="H181" s="24" t="s">
        <v>5997</v>
      </c>
      <c r="I181" t="s">
        <v>2315</v>
      </c>
      <c r="J181" t="s">
        <v>642</v>
      </c>
    </row>
    <row r="182" spans="1:10" x14ac:dyDescent="0.35">
      <c r="A182" s="1" t="s">
        <v>2057</v>
      </c>
      <c r="B182" s="1" t="s">
        <v>638</v>
      </c>
      <c r="C182" s="49" t="s">
        <v>2148</v>
      </c>
      <c r="D182" t="s">
        <v>2149</v>
      </c>
      <c r="E182" t="s">
        <v>2096</v>
      </c>
      <c r="F182" s="8" t="s">
        <v>641</v>
      </c>
      <c r="G182" s="1">
        <v>2020</v>
      </c>
      <c r="H182" s="24" t="s">
        <v>5997</v>
      </c>
      <c r="I182" t="s">
        <v>2315</v>
      </c>
      <c r="J182" t="s">
        <v>642</v>
      </c>
    </row>
    <row r="183" spans="1:10" x14ac:dyDescent="0.35">
      <c r="A183" s="1" t="s">
        <v>2058</v>
      </c>
      <c r="B183" s="1" t="s">
        <v>638</v>
      </c>
      <c r="C183" s="49" t="s">
        <v>726</v>
      </c>
      <c r="D183" t="s">
        <v>727</v>
      </c>
      <c r="E183" t="s">
        <v>2096</v>
      </c>
      <c r="F183" s="8" t="s">
        <v>641</v>
      </c>
      <c r="G183" s="1">
        <v>2020</v>
      </c>
      <c r="H183" s="24" t="s">
        <v>5997</v>
      </c>
      <c r="I183" t="s">
        <v>2315</v>
      </c>
      <c r="J183" t="s">
        <v>642</v>
      </c>
    </row>
    <row r="184" spans="1:10" x14ac:dyDescent="0.35">
      <c r="A184" s="1" t="s">
        <v>2059</v>
      </c>
      <c r="B184" s="1" t="s">
        <v>638</v>
      </c>
      <c r="C184" s="49" t="s">
        <v>2380</v>
      </c>
      <c r="D184" t="s">
        <v>2106</v>
      </c>
      <c r="E184" t="s">
        <v>2096</v>
      </c>
      <c r="F184" s="8" t="s">
        <v>641</v>
      </c>
      <c r="G184" s="1">
        <v>2020</v>
      </c>
      <c r="H184" s="24" t="s">
        <v>5997</v>
      </c>
      <c r="I184" t="s">
        <v>2315</v>
      </c>
      <c r="J184" t="s">
        <v>642</v>
      </c>
    </row>
    <row r="185" spans="1:10" x14ac:dyDescent="0.35">
      <c r="A185" s="1" t="s">
        <v>2060</v>
      </c>
      <c r="B185" s="1" t="s">
        <v>638</v>
      </c>
      <c r="C185" s="49" t="s">
        <v>2381</v>
      </c>
      <c r="D185" t="s">
        <v>2107</v>
      </c>
      <c r="E185" t="s">
        <v>2096</v>
      </c>
      <c r="F185" s="8" t="s">
        <v>641</v>
      </c>
      <c r="G185" s="1">
        <v>2020</v>
      </c>
      <c r="H185" s="24" t="s">
        <v>5997</v>
      </c>
      <c r="I185" t="s">
        <v>2315</v>
      </c>
      <c r="J185" t="s">
        <v>642</v>
      </c>
    </row>
    <row r="186" spans="1:10" x14ac:dyDescent="0.35">
      <c r="A186" s="1" t="s">
        <v>2061</v>
      </c>
      <c r="B186" s="1" t="s">
        <v>638</v>
      </c>
      <c r="C186" s="49" t="s">
        <v>2382</v>
      </c>
      <c r="D186" t="s">
        <v>2108</v>
      </c>
      <c r="E186" t="s">
        <v>2096</v>
      </c>
      <c r="F186" s="8" t="s">
        <v>641</v>
      </c>
      <c r="G186" s="1">
        <v>2020</v>
      </c>
      <c r="H186" s="24" t="s">
        <v>5997</v>
      </c>
      <c r="I186" t="s">
        <v>2315</v>
      </c>
      <c r="J186" t="s">
        <v>642</v>
      </c>
    </row>
    <row r="187" spans="1:10" x14ac:dyDescent="0.35">
      <c r="A187" s="1" t="s">
        <v>2062</v>
      </c>
      <c r="B187" s="1" t="s">
        <v>638</v>
      </c>
      <c r="C187" s="49" t="s">
        <v>2383</v>
      </c>
      <c r="D187" t="s">
        <v>2109</v>
      </c>
      <c r="E187" t="s">
        <v>2096</v>
      </c>
      <c r="F187" s="8" t="s">
        <v>641</v>
      </c>
      <c r="G187" s="1">
        <v>2020</v>
      </c>
      <c r="H187" s="24" t="s">
        <v>5997</v>
      </c>
      <c r="I187" t="s">
        <v>2315</v>
      </c>
      <c r="J187" t="s">
        <v>642</v>
      </c>
    </row>
    <row r="188" spans="1:10" x14ac:dyDescent="0.35">
      <c r="A188" s="1" t="s">
        <v>2063</v>
      </c>
      <c r="B188" s="1" t="s">
        <v>638</v>
      </c>
      <c r="C188" s="49" t="s">
        <v>2388</v>
      </c>
      <c r="D188" t="s">
        <v>2384</v>
      </c>
      <c r="E188" t="s">
        <v>2096</v>
      </c>
      <c r="F188" s="8" t="s">
        <v>641</v>
      </c>
      <c r="G188" s="1">
        <v>2020</v>
      </c>
      <c r="H188" s="24" t="s">
        <v>5997</v>
      </c>
      <c r="I188" t="s">
        <v>2315</v>
      </c>
      <c r="J188" t="s">
        <v>642</v>
      </c>
    </row>
    <row r="189" spans="1:10" x14ac:dyDescent="0.35">
      <c r="A189" s="1" t="s">
        <v>2064</v>
      </c>
      <c r="B189" s="1" t="s">
        <v>638</v>
      </c>
      <c r="C189" s="49" t="s">
        <v>2389</v>
      </c>
      <c r="D189" t="s">
        <v>2385</v>
      </c>
      <c r="E189" t="s">
        <v>2096</v>
      </c>
      <c r="F189" s="8" t="s">
        <v>641</v>
      </c>
      <c r="G189" s="1">
        <v>2020</v>
      </c>
      <c r="H189" s="24" t="s">
        <v>5997</v>
      </c>
      <c r="I189" t="s">
        <v>2315</v>
      </c>
      <c r="J189" t="s">
        <v>642</v>
      </c>
    </row>
    <row r="190" spans="1:10" x14ac:dyDescent="0.35">
      <c r="A190" s="1" t="s">
        <v>2090</v>
      </c>
      <c r="B190" s="1" t="s">
        <v>638</v>
      </c>
      <c r="C190" s="49" t="s">
        <v>2408</v>
      </c>
      <c r="D190" t="s">
        <v>728</v>
      </c>
      <c r="E190" t="s">
        <v>2096</v>
      </c>
      <c r="F190" s="8" t="s">
        <v>641</v>
      </c>
      <c r="G190" s="1">
        <v>2020</v>
      </c>
      <c r="H190" s="24" t="s">
        <v>5997</v>
      </c>
      <c r="I190" t="s">
        <v>2315</v>
      </c>
      <c r="J190" t="s">
        <v>642</v>
      </c>
    </row>
    <row r="191" spans="1:10" x14ac:dyDescent="0.35">
      <c r="A191" s="1" t="s">
        <v>2092</v>
      </c>
      <c r="B191" s="1" t="s">
        <v>638</v>
      </c>
      <c r="C191" s="49" t="s">
        <v>2407</v>
      </c>
      <c r="D191" t="s">
        <v>729</v>
      </c>
      <c r="E191" t="s">
        <v>2096</v>
      </c>
      <c r="F191" s="8" t="s">
        <v>641</v>
      </c>
      <c r="G191" s="1">
        <v>2020</v>
      </c>
      <c r="H191" s="24" t="s">
        <v>5997</v>
      </c>
      <c r="I191" t="s">
        <v>2315</v>
      </c>
      <c r="J191" t="s">
        <v>642</v>
      </c>
    </row>
    <row r="192" spans="1:10" x14ac:dyDescent="0.35">
      <c r="A192" s="1" t="s">
        <v>2093</v>
      </c>
      <c r="B192" s="1" t="s">
        <v>638</v>
      </c>
      <c r="C192" s="49" t="s">
        <v>2406</v>
      </c>
      <c r="D192" t="s">
        <v>730</v>
      </c>
      <c r="E192" t="s">
        <v>2096</v>
      </c>
      <c r="F192" s="8" t="s">
        <v>641</v>
      </c>
      <c r="G192" s="1">
        <v>2020</v>
      </c>
      <c r="H192" s="24" t="s">
        <v>5997</v>
      </c>
      <c r="I192" t="s">
        <v>2315</v>
      </c>
      <c r="J192" t="s">
        <v>642</v>
      </c>
    </row>
    <row r="193" spans="1:10" x14ac:dyDescent="0.35">
      <c r="A193" s="1" t="s">
        <v>2094</v>
      </c>
      <c r="B193" s="1" t="s">
        <v>638</v>
      </c>
      <c r="C193" s="49" t="s">
        <v>2405</v>
      </c>
      <c r="D193" t="s">
        <v>731</v>
      </c>
      <c r="E193" t="s">
        <v>2096</v>
      </c>
      <c r="F193" s="8" t="s">
        <v>641</v>
      </c>
      <c r="G193" s="1">
        <v>2020</v>
      </c>
      <c r="H193" s="24" t="s">
        <v>5997</v>
      </c>
      <c r="I193" t="s">
        <v>2315</v>
      </c>
      <c r="J193" t="s">
        <v>642</v>
      </c>
    </row>
    <row r="194" spans="1:10" x14ac:dyDescent="0.35">
      <c r="A194" s="1" t="s">
        <v>2461</v>
      </c>
      <c r="B194" s="1" t="s">
        <v>638</v>
      </c>
      <c r="C194" s="47" t="s">
        <v>2411</v>
      </c>
      <c r="D194" s="24" t="s">
        <v>2415</v>
      </c>
      <c r="E194" t="s">
        <v>2133</v>
      </c>
      <c r="F194" s="8" t="s">
        <v>641</v>
      </c>
      <c r="G194" s="1">
        <v>2020</v>
      </c>
      <c r="H194" s="24" t="s">
        <v>5999</v>
      </c>
      <c r="I194" t="s">
        <v>2442</v>
      </c>
      <c r="J194" t="s">
        <v>642</v>
      </c>
    </row>
    <row r="195" spans="1:10" x14ac:dyDescent="0.35">
      <c r="A195" s="1" t="s">
        <v>2462</v>
      </c>
      <c r="B195" s="1" t="s">
        <v>638</v>
      </c>
      <c r="C195" s="47" t="s">
        <v>2412</v>
      </c>
      <c r="D195" s="24" t="s">
        <v>2416</v>
      </c>
      <c r="E195" t="s">
        <v>2133</v>
      </c>
      <c r="F195" s="8" t="s">
        <v>641</v>
      </c>
      <c r="G195" s="1">
        <v>2020</v>
      </c>
      <c r="H195" s="24" t="s">
        <v>6000</v>
      </c>
      <c r="I195" t="s">
        <v>2442</v>
      </c>
      <c r="J195" t="s">
        <v>642</v>
      </c>
    </row>
    <row r="196" spans="1:10" x14ac:dyDescent="0.35">
      <c r="A196" s="1" t="s">
        <v>2463</v>
      </c>
      <c r="B196" s="1" t="s">
        <v>638</v>
      </c>
      <c r="C196" s="47" t="s">
        <v>2413</v>
      </c>
      <c r="D196" s="24" t="s">
        <v>2417</v>
      </c>
      <c r="E196" t="s">
        <v>2133</v>
      </c>
      <c r="F196" s="8" t="s">
        <v>641</v>
      </c>
      <c r="G196" s="1">
        <v>2020</v>
      </c>
      <c r="H196" s="24" t="s">
        <v>6001</v>
      </c>
      <c r="I196" t="s">
        <v>2442</v>
      </c>
      <c r="J196" t="s">
        <v>642</v>
      </c>
    </row>
    <row r="197" spans="1:10" x14ac:dyDescent="0.35">
      <c r="A197" s="1" t="s">
        <v>2464</v>
      </c>
      <c r="B197" s="1" t="s">
        <v>638</v>
      </c>
      <c r="C197" s="47" t="s">
        <v>2414</v>
      </c>
      <c r="D197" s="24" t="s">
        <v>2418</v>
      </c>
      <c r="E197" t="s">
        <v>2133</v>
      </c>
      <c r="F197" s="8" t="s">
        <v>641</v>
      </c>
      <c r="G197" s="1">
        <v>2020</v>
      </c>
      <c r="H197" s="24" t="s">
        <v>6002</v>
      </c>
      <c r="I197" t="s">
        <v>2442</v>
      </c>
      <c r="J197" t="s">
        <v>642</v>
      </c>
    </row>
    <row r="198" spans="1:10" x14ac:dyDescent="0.35">
      <c r="A198" s="1" t="s">
        <v>2469</v>
      </c>
      <c r="B198" s="1" t="s">
        <v>638</v>
      </c>
      <c r="C198" s="47" t="s">
        <v>2440</v>
      </c>
      <c r="D198" s="24" t="s">
        <v>2441</v>
      </c>
      <c r="E198" t="s">
        <v>2133</v>
      </c>
      <c r="F198" s="8" t="s">
        <v>641</v>
      </c>
      <c r="G198" s="1">
        <v>2020</v>
      </c>
      <c r="H198" s="24" t="s">
        <v>6003</v>
      </c>
      <c r="I198" t="s">
        <v>2442</v>
      </c>
      <c r="J198" t="s">
        <v>642</v>
      </c>
    </row>
    <row r="199" spans="1:10" x14ac:dyDescent="0.35">
      <c r="A199" s="1" t="s">
        <v>2470</v>
      </c>
      <c r="B199" s="1" t="s">
        <v>638</v>
      </c>
      <c r="C199" s="47" t="s">
        <v>2446</v>
      </c>
      <c r="D199" s="24" t="s">
        <v>2449</v>
      </c>
      <c r="E199" t="s">
        <v>2133</v>
      </c>
      <c r="F199" s="8" t="s">
        <v>641</v>
      </c>
      <c r="G199" s="1">
        <v>2020</v>
      </c>
      <c r="H199" s="24" t="s">
        <v>6004</v>
      </c>
      <c r="I199" t="s">
        <v>2452</v>
      </c>
      <c r="J199" t="s">
        <v>642</v>
      </c>
    </row>
    <row r="200" spans="1:10" x14ac:dyDescent="0.35">
      <c r="A200" s="1" t="s">
        <v>2471</v>
      </c>
      <c r="B200" s="1" t="s">
        <v>638</v>
      </c>
      <c r="C200" s="47" t="s">
        <v>2447</v>
      </c>
      <c r="D200" s="24" t="s">
        <v>2450</v>
      </c>
      <c r="E200" t="s">
        <v>2133</v>
      </c>
      <c r="F200" s="8" t="s">
        <v>641</v>
      </c>
      <c r="G200" s="1">
        <v>2020</v>
      </c>
      <c r="H200" s="24" t="s">
        <v>6005</v>
      </c>
      <c r="I200" t="s">
        <v>2452</v>
      </c>
      <c r="J200" t="s">
        <v>642</v>
      </c>
    </row>
    <row r="201" spans="1:10" x14ac:dyDescent="0.35">
      <c r="A201" s="1" t="s">
        <v>2472</v>
      </c>
      <c r="B201" s="1" t="s">
        <v>638</v>
      </c>
      <c r="C201" s="47" t="s">
        <v>2448</v>
      </c>
      <c r="D201" s="24" t="s">
        <v>2451</v>
      </c>
      <c r="E201" t="s">
        <v>2133</v>
      </c>
      <c r="F201" s="8" t="s">
        <v>641</v>
      </c>
      <c r="G201" s="1">
        <v>2020</v>
      </c>
      <c r="H201" s="24" t="s">
        <v>6006</v>
      </c>
      <c r="I201" t="s">
        <v>2452</v>
      </c>
      <c r="J201" t="s">
        <v>642</v>
      </c>
    </row>
    <row r="202" spans="1:10" x14ac:dyDescent="0.35">
      <c r="A202" s="1" t="s">
        <v>2483</v>
      </c>
      <c r="B202" s="1" t="s">
        <v>638</v>
      </c>
      <c r="C202" s="49" t="s">
        <v>2480</v>
      </c>
      <c r="D202" t="s">
        <v>2478</v>
      </c>
      <c r="E202" t="s">
        <v>2096</v>
      </c>
      <c r="F202" s="8" t="s">
        <v>641</v>
      </c>
      <c r="G202" s="1">
        <v>2020</v>
      </c>
      <c r="H202" s="24" t="s">
        <v>5997</v>
      </c>
      <c r="I202" t="s">
        <v>2315</v>
      </c>
      <c r="J202" t="s">
        <v>642</v>
      </c>
    </row>
    <row r="203" spans="1:10" x14ac:dyDescent="0.35">
      <c r="A203" s="1" t="s">
        <v>2488</v>
      </c>
      <c r="B203" s="1" t="s">
        <v>638</v>
      </c>
      <c r="C203" s="49" t="s">
        <v>732</v>
      </c>
      <c r="D203" t="s">
        <v>733</v>
      </c>
      <c r="E203" t="s">
        <v>2096</v>
      </c>
      <c r="F203" s="8" t="s">
        <v>641</v>
      </c>
      <c r="G203" s="1">
        <v>2020</v>
      </c>
      <c r="H203" s="24" t="s">
        <v>5997</v>
      </c>
      <c r="I203" t="s">
        <v>2315</v>
      </c>
      <c r="J203" t="s">
        <v>642</v>
      </c>
    </row>
    <row r="204" spans="1:10" x14ac:dyDescent="0.35">
      <c r="A204" s="1" t="s">
        <v>2498</v>
      </c>
      <c r="B204" s="1" t="s">
        <v>638</v>
      </c>
      <c r="C204" s="49" t="s">
        <v>734</v>
      </c>
      <c r="D204" t="s">
        <v>735</v>
      </c>
      <c r="E204" t="s">
        <v>2096</v>
      </c>
      <c r="F204" s="8" t="s">
        <v>641</v>
      </c>
      <c r="G204" s="1">
        <v>2020</v>
      </c>
      <c r="H204" s="24" t="s">
        <v>5997</v>
      </c>
      <c r="I204" t="s">
        <v>2315</v>
      </c>
      <c r="J204" t="s">
        <v>642</v>
      </c>
    </row>
    <row r="205" spans="1:10" x14ac:dyDescent="0.35">
      <c r="A205" s="1" t="s">
        <v>2499</v>
      </c>
      <c r="B205" s="1" t="s">
        <v>638</v>
      </c>
      <c r="C205" s="49" t="s">
        <v>736</v>
      </c>
      <c r="D205" t="s">
        <v>2200</v>
      </c>
      <c r="E205" t="s">
        <v>2096</v>
      </c>
      <c r="F205" s="8" t="s">
        <v>641</v>
      </c>
      <c r="G205" s="1">
        <v>2020</v>
      </c>
      <c r="H205" s="24" t="s">
        <v>5997</v>
      </c>
      <c r="I205" t="s">
        <v>2315</v>
      </c>
      <c r="J205" t="s">
        <v>642</v>
      </c>
    </row>
    <row r="206" spans="1:10" x14ac:dyDescent="0.35">
      <c r="A206" s="1" t="s">
        <v>2516</v>
      </c>
      <c r="B206" s="1" t="s">
        <v>638</v>
      </c>
      <c r="C206" s="49" t="s">
        <v>737</v>
      </c>
      <c r="D206" t="s">
        <v>2201</v>
      </c>
      <c r="E206" t="s">
        <v>2096</v>
      </c>
      <c r="F206" s="8" t="s">
        <v>641</v>
      </c>
      <c r="G206" s="1">
        <v>2020</v>
      </c>
      <c r="H206" s="24" t="s">
        <v>5997</v>
      </c>
      <c r="I206" t="s">
        <v>2315</v>
      </c>
      <c r="J206" t="s">
        <v>642</v>
      </c>
    </row>
    <row r="207" spans="1:10" x14ac:dyDescent="0.35">
      <c r="A207" s="1" t="s">
        <v>2539</v>
      </c>
      <c r="B207" s="1" t="s">
        <v>638</v>
      </c>
      <c r="C207" s="49" t="s">
        <v>738</v>
      </c>
      <c r="D207" t="s">
        <v>739</v>
      </c>
      <c r="E207" t="s">
        <v>2096</v>
      </c>
      <c r="F207" s="8" t="s">
        <v>641</v>
      </c>
      <c r="G207" s="1">
        <v>2020</v>
      </c>
      <c r="H207" s="24" t="s">
        <v>5997</v>
      </c>
      <c r="I207" t="s">
        <v>2315</v>
      </c>
      <c r="J207" t="s">
        <v>642</v>
      </c>
    </row>
    <row r="208" spans="1:10" x14ac:dyDescent="0.35">
      <c r="A208" s="1" t="s">
        <v>2540</v>
      </c>
      <c r="B208" s="1" t="s">
        <v>638</v>
      </c>
      <c r="C208" s="49" t="s">
        <v>740</v>
      </c>
      <c r="D208" t="s">
        <v>741</v>
      </c>
      <c r="E208" t="s">
        <v>2096</v>
      </c>
      <c r="F208" s="8" t="s">
        <v>641</v>
      </c>
      <c r="G208" s="1">
        <v>2020</v>
      </c>
      <c r="H208" s="24" t="s">
        <v>5997</v>
      </c>
      <c r="I208" t="s">
        <v>2315</v>
      </c>
      <c r="J208" t="s">
        <v>642</v>
      </c>
    </row>
    <row r="209" spans="1:10" x14ac:dyDescent="0.35">
      <c r="A209" s="1" t="s">
        <v>2541</v>
      </c>
      <c r="B209" s="1" t="s">
        <v>638</v>
      </c>
      <c r="C209" s="49" t="s">
        <v>742</v>
      </c>
      <c r="D209" t="s">
        <v>743</v>
      </c>
      <c r="E209" t="s">
        <v>2096</v>
      </c>
      <c r="F209" s="8" t="s">
        <v>641</v>
      </c>
      <c r="G209" s="1">
        <v>2020</v>
      </c>
      <c r="H209" s="24" t="s">
        <v>5997</v>
      </c>
      <c r="I209" t="s">
        <v>2315</v>
      </c>
      <c r="J209" t="s">
        <v>642</v>
      </c>
    </row>
    <row r="210" spans="1:10" x14ac:dyDescent="0.35">
      <c r="A210" s="1" t="s">
        <v>2571</v>
      </c>
      <c r="B210" s="1" t="s">
        <v>638</v>
      </c>
      <c r="C210" s="49" t="s">
        <v>744</v>
      </c>
      <c r="D210" t="s">
        <v>745</v>
      </c>
      <c r="E210" t="s">
        <v>2096</v>
      </c>
      <c r="F210" s="8" t="s">
        <v>641</v>
      </c>
      <c r="G210" s="1">
        <v>2020</v>
      </c>
      <c r="H210" s="24" t="s">
        <v>5997</v>
      </c>
      <c r="I210" t="s">
        <v>2315</v>
      </c>
      <c r="J210" t="s">
        <v>642</v>
      </c>
    </row>
    <row r="211" spans="1:10" x14ac:dyDescent="0.35">
      <c r="A211" s="1" t="s">
        <v>2155</v>
      </c>
      <c r="B211" s="1" t="s">
        <v>638</v>
      </c>
      <c r="C211" s="49" t="s">
        <v>746</v>
      </c>
      <c r="D211" t="s">
        <v>747</v>
      </c>
      <c r="E211" t="s">
        <v>2096</v>
      </c>
      <c r="F211" s="8" t="s">
        <v>641</v>
      </c>
      <c r="G211" s="1">
        <v>2020</v>
      </c>
      <c r="H211" s="24" t="s">
        <v>5997</v>
      </c>
      <c r="I211" t="s">
        <v>2315</v>
      </c>
      <c r="J211" t="s">
        <v>642</v>
      </c>
    </row>
    <row r="212" spans="1:10" x14ac:dyDescent="0.35">
      <c r="A212" s="1" t="s">
        <v>2160</v>
      </c>
      <c r="B212" s="1" t="s">
        <v>638</v>
      </c>
      <c r="C212" s="49" t="s">
        <v>748</v>
      </c>
      <c r="D212" t="s">
        <v>749</v>
      </c>
      <c r="E212" t="s">
        <v>2096</v>
      </c>
      <c r="F212" s="8" t="s">
        <v>641</v>
      </c>
      <c r="G212" s="1">
        <v>2020</v>
      </c>
      <c r="H212" s="24" t="s">
        <v>5997</v>
      </c>
      <c r="I212" t="s">
        <v>2315</v>
      </c>
      <c r="J212" t="s">
        <v>642</v>
      </c>
    </row>
    <row r="213" spans="1:10" x14ac:dyDescent="0.35">
      <c r="A213" s="1" t="s">
        <v>2161</v>
      </c>
      <c r="B213" s="1" t="s">
        <v>638</v>
      </c>
      <c r="C213" s="49" t="s">
        <v>750</v>
      </c>
      <c r="D213" t="s">
        <v>2489</v>
      </c>
      <c r="E213" t="s">
        <v>2096</v>
      </c>
      <c r="F213" s="8" t="s">
        <v>641</v>
      </c>
      <c r="G213" s="1">
        <v>2020</v>
      </c>
      <c r="H213" s="24" t="s">
        <v>5997</v>
      </c>
      <c r="I213" t="s">
        <v>2315</v>
      </c>
      <c r="J213" t="s">
        <v>642</v>
      </c>
    </row>
    <row r="214" spans="1:10" x14ac:dyDescent="0.35">
      <c r="A214" s="1" t="s">
        <v>2167</v>
      </c>
      <c r="B214" s="1" t="s">
        <v>638</v>
      </c>
      <c r="C214" s="49" t="s">
        <v>751</v>
      </c>
      <c r="D214" t="s">
        <v>2490</v>
      </c>
      <c r="E214" t="s">
        <v>2096</v>
      </c>
      <c r="F214" s="8" t="s">
        <v>641</v>
      </c>
      <c r="G214" s="1">
        <v>2020</v>
      </c>
      <c r="H214" s="24" t="s">
        <v>5997</v>
      </c>
      <c r="I214" t="s">
        <v>2315</v>
      </c>
      <c r="J214" t="s">
        <v>642</v>
      </c>
    </row>
    <row r="215" spans="1:10" x14ac:dyDescent="0.35">
      <c r="A215" s="1" t="s">
        <v>2168</v>
      </c>
      <c r="B215" s="1" t="s">
        <v>638</v>
      </c>
      <c r="C215" s="49" t="s">
        <v>752</v>
      </c>
      <c r="D215" t="s">
        <v>2491</v>
      </c>
      <c r="E215" t="s">
        <v>2096</v>
      </c>
      <c r="F215" s="8" t="s">
        <v>641</v>
      </c>
      <c r="G215" s="1">
        <v>2020</v>
      </c>
      <c r="H215" s="24" t="s">
        <v>5997</v>
      </c>
      <c r="I215" t="s">
        <v>2315</v>
      </c>
      <c r="J215" t="s">
        <v>642</v>
      </c>
    </row>
    <row r="216" spans="1:10" x14ac:dyDescent="0.35">
      <c r="A216" s="1" t="s">
        <v>2169</v>
      </c>
      <c r="B216" s="1" t="s">
        <v>638</v>
      </c>
      <c r="C216" s="49" t="s">
        <v>753</v>
      </c>
      <c r="D216" t="s">
        <v>754</v>
      </c>
      <c r="E216" t="s">
        <v>2096</v>
      </c>
      <c r="F216" s="8" t="s">
        <v>641</v>
      </c>
      <c r="G216" s="1">
        <v>2020</v>
      </c>
      <c r="H216" s="24" t="s">
        <v>5997</v>
      </c>
      <c r="I216" t="s">
        <v>2315</v>
      </c>
      <c r="J216" t="s">
        <v>642</v>
      </c>
    </row>
    <row r="217" spans="1:10" x14ac:dyDescent="0.35">
      <c r="A217" s="1" t="s">
        <v>2170</v>
      </c>
      <c r="B217" s="1" t="s">
        <v>638</v>
      </c>
      <c r="C217" s="49" t="s">
        <v>755</v>
      </c>
      <c r="D217" t="s">
        <v>2494</v>
      </c>
      <c r="E217" t="s">
        <v>2096</v>
      </c>
      <c r="F217" s="8" t="s">
        <v>641</v>
      </c>
      <c r="G217" s="1">
        <v>2020</v>
      </c>
      <c r="H217" s="24" t="s">
        <v>5997</v>
      </c>
      <c r="I217" t="s">
        <v>2315</v>
      </c>
      <c r="J217" t="s">
        <v>642</v>
      </c>
    </row>
    <row r="218" spans="1:10" x14ac:dyDescent="0.35">
      <c r="A218" s="1" t="s">
        <v>2171</v>
      </c>
      <c r="B218" s="1" t="s">
        <v>638</v>
      </c>
      <c r="C218" s="49" t="s">
        <v>756</v>
      </c>
      <c r="D218" t="s">
        <v>2495</v>
      </c>
      <c r="E218" t="s">
        <v>2096</v>
      </c>
      <c r="F218" s="8" t="s">
        <v>641</v>
      </c>
      <c r="G218" s="1">
        <v>2020</v>
      </c>
      <c r="H218" s="24" t="s">
        <v>5997</v>
      </c>
      <c r="I218" t="s">
        <v>2315</v>
      </c>
      <c r="J218" t="s">
        <v>642</v>
      </c>
    </row>
    <row r="219" spans="1:10" x14ac:dyDescent="0.35">
      <c r="A219" s="1" t="s">
        <v>2172</v>
      </c>
      <c r="B219" s="1" t="s">
        <v>638</v>
      </c>
      <c r="C219" s="49" t="s">
        <v>757</v>
      </c>
      <c r="D219" t="s">
        <v>2492</v>
      </c>
      <c r="E219" t="s">
        <v>2096</v>
      </c>
      <c r="F219" s="8" t="s">
        <v>641</v>
      </c>
      <c r="G219" s="1">
        <v>2020</v>
      </c>
      <c r="H219" s="24" t="s">
        <v>5997</v>
      </c>
      <c r="I219" t="s">
        <v>2315</v>
      </c>
      <c r="J219" t="s">
        <v>642</v>
      </c>
    </row>
    <row r="220" spans="1:10" x14ac:dyDescent="0.35">
      <c r="A220" s="1" t="s">
        <v>2173</v>
      </c>
      <c r="B220" s="1" t="s">
        <v>638</v>
      </c>
      <c r="C220" s="49" t="s">
        <v>758</v>
      </c>
      <c r="D220" t="s">
        <v>759</v>
      </c>
      <c r="E220" t="s">
        <v>2096</v>
      </c>
      <c r="F220" s="8" t="s">
        <v>641</v>
      </c>
      <c r="G220" s="1">
        <v>2020</v>
      </c>
      <c r="H220" s="24" t="s">
        <v>5997</v>
      </c>
      <c r="I220" t="s">
        <v>2315</v>
      </c>
      <c r="J220" t="s">
        <v>642</v>
      </c>
    </row>
    <row r="221" spans="1:10" x14ac:dyDescent="0.35">
      <c r="A221" s="1" t="s">
        <v>2174</v>
      </c>
      <c r="B221" s="1" t="s">
        <v>638</v>
      </c>
      <c r="C221" s="49" t="s">
        <v>760</v>
      </c>
      <c r="D221" t="s">
        <v>2493</v>
      </c>
      <c r="E221" t="s">
        <v>2096</v>
      </c>
      <c r="F221" s="8" t="s">
        <v>641</v>
      </c>
      <c r="G221" s="1">
        <v>2020</v>
      </c>
      <c r="H221" s="24" t="s">
        <v>5997</v>
      </c>
      <c r="I221" t="s">
        <v>2315</v>
      </c>
      <c r="J221" t="s">
        <v>642</v>
      </c>
    </row>
    <row r="222" spans="1:10" x14ac:dyDescent="0.35">
      <c r="A222" s="1" t="s">
        <v>2175</v>
      </c>
      <c r="B222" s="1" t="s">
        <v>638</v>
      </c>
      <c r="C222" s="49" t="s">
        <v>761</v>
      </c>
      <c r="D222" t="s">
        <v>762</v>
      </c>
      <c r="E222" t="s">
        <v>2096</v>
      </c>
      <c r="F222" s="8" t="s">
        <v>641</v>
      </c>
      <c r="G222" s="1">
        <v>2020</v>
      </c>
      <c r="H222" s="24" t="s">
        <v>5997</v>
      </c>
      <c r="I222" t="s">
        <v>2315</v>
      </c>
      <c r="J222" t="s">
        <v>642</v>
      </c>
    </row>
    <row r="223" spans="1:10" x14ac:dyDescent="0.35">
      <c r="A223" s="1" t="s">
        <v>2644</v>
      </c>
      <c r="B223" s="1" t="s">
        <v>638</v>
      </c>
      <c r="C223" s="47" t="s">
        <v>4816</v>
      </c>
      <c r="D223" s="24" t="s">
        <v>4364</v>
      </c>
      <c r="E223" t="s">
        <v>2096</v>
      </c>
      <c r="F223" s="31" t="s">
        <v>641</v>
      </c>
      <c r="G223" s="1">
        <v>2020</v>
      </c>
      <c r="H223" s="24" t="s">
        <v>6007</v>
      </c>
      <c r="I223" t="s">
        <v>5902</v>
      </c>
      <c r="J223" t="s">
        <v>642</v>
      </c>
    </row>
    <row r="224" spans="1:10" x14ac:dyDescent="0.35">
      <c r="A224" s="1" t="s">
        <v>2645</v>
      </c>
      <c r="B224" s="1" t="s">
        <v>638</v>
      </c>
      <c r="C224" s="49" t="s">
        <v>763</v>
      </c>
      <c r="D224" t="s">
        <v>2111</v>
      </c>
      <c r="E224" t="s">
        <v>2096</v>
      </c>
      <c r="F224" s="8" t="s">
        <v>641</v>
      </c>
      <c r="G224" s="1">
        <v>2020</v>
      </c>
      <c r="H224" s="24" t="s">
        <v>5997</v>
      </c>
      <c r="I224" t="s">
        <v>2315</v>
      </c>
      <c r="J224" t="s">
        <v>642</v>
      </c>
    </row>
    <row r="225" spans="1:10" x14ac:dyDescent="0.35">
      <c r="A225" s="1" t="s">
        <v>2646</v>
      </c>
      <c r="B225" s="1" t="s">
        <v>638</v>
      </c>
      <c r="C225" s="49" t="s">
        <v>764</v>
      </c>
      <c r="D225" t="s">
        <v>765</v>
      </c>
      <c r="E225" t="s">
        <v>2096</v>
      </c>
      <c r="F225" s="8" t="s">
        <v>641</v>
      </c>
      <c r="G225" s="1">
        <v>2020</v>
      </c>
      <c r="H225" s="24" t="s">
        <v>5997</v>
      </c>
      <c r="I225" t="s">
        <v>2315</v>
      </c>
      <c r="J225" t="s">
        <v>642</v>
      </c>
    </row>
    <row r="226" spans="1:10" x14ac:dyDescent="0.35">
      <c r="A226" s="1" t="s">
        <v>2647</v>
      </c>
      <c r="B226" s="1" t="s">
        <v>638</v>
      </c>
      <c r="C226" s="49" t="s">
        <v>766</v>
      </c>
      <c r="D226" t="s">
        <v>2207</v>
      </c>
      <c r="E226" t="s">
        <v>2096</v>
      </c>
      <c r="F226" s="8" t="s">
        <v>641</v>
      </c>
      <c r="G226" s="1">
        <v>2020</v>
      </c>
      <c r="H226" s="24" t="s">
        <v>5997</v>
      </c>
      <c r="I226" t="s">
        <v>2315</v>
      </c>
      <c r="J226" t="s">
        <v>642</v>
      </c>
    </row>
    <row r="227" spans="1:10" x14ac:dyDescent="0.35">
      <c r="A227" s="1" t="s">
        <v>2662</v>
      </c>
      <c r="B227" s="1" t="s">
        <v>638</v>
      </c>
      <c r="C227" s="49" t="s">
        <v>767</v>
      </c>
      <c r="D227" t="s">
        <v>2208</v>
      </c>
      <c r="E227" t="s">
        <v>2096</v>
      </c>
      <c r="F227" s="8" t="s">
        <v>641</v>
      </c>
      <c r="G227" s="1">
        <v>2020</v>
      </c>
      <c r="H227" s="24" t="s">
        <v>5997</v>
      </c>
      <c r="I227" t="s">
        <v>2315</v>
      </c>
      <c r="J227" t="s">
        <v>642</v>
      </c>
    </row>
    <row r="228" spans="1:10" x14ac:dyDescent="0.35">
      <c r="A228" s="1" t="s">
        <v>2663</v>
      </c>
      <c r="B228" s="1" t="s">
        <v>638</v>
      </c>
      <c r="C228" s="49" t="s">
        <v>768</v>
      </c>
      <c r="D228" t="s">
        <v>769</v>
      </c>
      <c r="E228" t="s">
        <v>2096</v>
      </c>
      <c r="F228" s="8" t="s">
        <v>641</v>
      </c>
      <c r="G228" s="1">
        <v>2020</v>
      </c>
      <c r="H228" s="24" t="s">
        <v>5997</v>
      </c>
      <c r="I228" t="s">
        <v>2315</v>
      </c>
      <c r="J228" t="s">
        <v>642</v>
      </c>
    </row>
    <row r="229" spans="1:10" x14ac:dyDescent="0.35">
      <c r="A229" s="1" t="s">
        <v>2668</v>
      </c>
      <c r="B229" s="1" t="s">
        <v>638</v>
      </c>
      <c r="C229" s="49" t="s">
        <v>770</v>
      </c>
      <c r="D229" t="s">
        <v>771</v>
      </c>
      <c r="E229" t="s">
        <v>2096</v>
      </c>
      <c r="F229" s="8" t="s">
        <v>641</v>
      </c>
      <c r="G229" s="1">
        <v>2020</v>
      </c>
      <c r="H229" s="24" t="s">
        <v>5997</v>
      </c>
      <c r="I229" t="s">
        <v>2315</v>
      </c>
      <c r="J229" t="s">
        <v>642</v>
      </c>
    </row>
    <row r="230" spans="1:10" x14ac:dyDescent="0.35">
      <c r="A230" s="1" t="s">
        <v>2673</v>
      </c>
      <c r="B230" s="1" t="s">
        <v>638</v>
      </c>
      <c r="C230" s="49" t="s">
        <v>772</v>
      </c>
      <c r="D230" t="s">
        <v>773</v>
      </c>
      <c r="E230" t="s">
        <v>2096</v>
      </c>
      <c r="F230" s="8" t="s">
        <v>641</v>
      </c>
      <c r="G230" s="1">
        <v>2020</v>
      </c>
      <c r="H230" s="24" t="s">
        <v>5997</v>
      </c>
      <c r="I230" t="s">
        <v>2315</v>
      </c>
      <c r="J230" t="s">
        <v>642</v>
      </c>
    </row>
    <row r="231" spans="1:10" x14ac:dyDescent="0.35">
      <c r="A231" s="1" t="s">
        <v>2691</v>
      </c>
      <c r="B231" s="1" t="s">
        <v>638</v>
      </c>
      <c r="C231" s="49" t="s">
        <v>774</v>
      </c>
      <c r="D231" t="s">
        <v>2209</v>
      </c>
      <c r="E231" t="s">
        <v>2096</v>
      </c>
      <c r="F231" s="8" t="s">
        <v>641</v>
      </c>
      <c r="G231" s="1">
        <v>2020</v>
      </c>
      <c r="H231" s="24" t="s">
        <v>5997</v>
      </c>
      <c r="I231" t="s">
        <v>2315</v>
      </c>
      <c r="J231" t="s">
        <v>642</v>
      </c>
    </row>
    <row r="232" spans="1:10" x14ac:dyDescent="0.35">
      <c r="A232" s="1" t="s">
        <v>2692</v>
      </c>
      <c r="B232" s="1" t="s">
        <v>638</v>
      </c>
      <c r="C232" s="49" t="s">
        <v>775</v>
      </c>
      <c r="D232" t="s">
        <v>2210</v>
      </c>
      <c r="E232" t="s">
        <v>2096</v>
      </c>
      <c r="F232" s="8" t="s">
        <v>641</v>
      </c>
      <c r="G232" s="1">
        <v>2020</v>
      </c>
      <c r="H232" s="24" t="s">
        <v>5997</v>
      </c>
      <c r="I232" t="s">
        <v>2315</v>
      </c>
      <c r="J232" t="s">
        <v>642</v>
      </c>
    </row>
    <row r="233" spans="1:10" x14ac:dyDescent="0.35">
      <c r="A233" s="1" t="s">
        <v>2693</v>
      </c>
      <c r="B233" s="1" t="s">
        <v>638</v>
      </c>
      <c r="C233" s="49" t="s">
        <v>776</v>
      </c>
      <c r="D233" t="s">
        <v>777</v>
      </c>
      <c r="E233" t="s">
        <v>2096</v>
      </c>
      <c r="F233" s="8" t="s">
        <v>641</v>
      </c>
      <c r="G233" s="1">
        <v>2020</v>
      </c>
      <c r="H233" s="24" t="s">
        <v>5997</v>
      </c>
      <c r="I233" t="s">
        <v>2315</v>
      </c>
      <c r="J233" t="s">
        <v>642</v>
      </c>
    </row>
    <row r="234" spans="1:10" x14ac:dyDescent="0.35">
      <c r="A234" s="1" t="s">
        <v>2728</v>
      </c>
      <c r="B234" s="1" t="s">
        <v>638</v>
      </c>
      <c r="C234" s="49" t="s">
        <v>778</v>
      </c>
      <c r="D234" t="s">
        <v>2103</v>
      </c>
      <c r="E234" t="s">
        <v>2096</v>
      </c>
      <c r="F234" s="8" t="s">
        <v>641</v>
      </c>
      <c r="G234" s="1">
        <v>2020</v>
      </c>
      <c r="H234" s="24" t="s">
        <v>5997</v>
      </c>
      <c r="I234" t="s">
        <v>2315</v>
      </c>
      <c r="J234" t="s">
        <v>642</v>
      </c>
    </row>
    <row r="235" spans="1:10" x14ac:dyDescent="0.35">
      <c r="A235" s="1" t="s">
        <v>2729</v>
      </c>
      <c r="B235" s="1" t="s">
        <v>638</v>
      </c>
      <c r="C235" s="49" t="s">
        <v>2515</v>
      </c>
      <c r="D235" t="s">
        <v>2218</v>
      </c>
      <c r="E235" t="s">
        <v>2096</v>
      </c>
      <c r="F235" s="8" t="s">
        <v>641</v>
      </c>
      <c r="G235" s="1">
        <v>2020</v>
      </c>
      <c r="H235" s="24" t="s">
        <v>5997</v>
      </c>
      <c r="I235" t="s">
        <v>2315</v>
      </c>
      <c r="J235" t="s">
        <v>642</v>
      </c>
    </row>
    <row r="236" spans="1:10" x14ac:dyDescent="0.35">
      <c r="A236" s="1" t="s">
        <v>2730</v>
      </c>
      <c r="B236" s="1" t="s">
        <v>638</v>
      </c>
      <c r="C236" s="49" t="s">
        <v>2511</v>
      </c>
      <c r="D236" t="s">
        <v>779</v>
      </c>
      <c r="E236" t="s">
        <v>2096</v>
      </c>
      <c r="F236" s="8" t="s">
        <v>641</v>
      </c>
      <c r="G236" s="1">
        <v>2020</v>
      </c>
      <c r="H236" s="24" t="s">
        <v>5997</v>
      </c>
      <c r="I236" t="s">
        <v>2315</v>
      </c>
      <c r="J236" t="s">
        <v>642</v>
      </c>
    </row>
    <row r="237" spans="1:10" x14ac:dyDescent="0.35">
      <c r="A237" s="1" t="s">
        <v>2731</v>
      </c>
      <c r="B237" s="1" t="s">
        <v>638</v>
      </c>
      <c r="C237" s="49" t="s">
        <v>2512</v>
      </c>
      <c r="D237" t="s">
        <v>780</v>
      </c>
      <c r="E237" t="s">
        <v>2096</v>
      </c>
      <c r="F237" s="8" t="s">
        <v>641</v>
      </c>
      <c r="G237" s="1">
        <v>2020</v>
      </c>
      <c r="H237" s="24" t="s">
        <v>5997</v>
      </c>
      <c r="I237" t="s">
        <v>2315</v>
      </c>
      <c r="J237" t="s">
        <v>642</v>
      </c>
    </row>
    <row r="238" spans="1:10" x14ac:dyDescent="0.35">
      <c r="A238" s="1" t="s">
        <v>2732</v>
      </c>
      <c r="B238" s="1" t="s">
        <v>638</v>
      </c>
      <c r="C238" s="49" t="s">
        <v>2513</v>
      </c>
      <c r="D238" t="s">
        <v>781</v>
      </c>
      <c r="E238" t="s">
        <v>2096</v>
      </c>
      <c r="F238" s="8" t="s">
        <v>641</v>
      </c>
      <c r="G238" s="1">
        <v>2020</v>
      </c>
      <c r="H238" s="24" t="s">
        <v>5997</v>
      </c>
      <c r="I238" t="s">
        <v>2315</v>
      </c>
      <c r="J238" t="s">
        <v>642</v>
      </c>
    </row>
    <row r="239" spans="1:10" x14ac:dyDescent="0.35">
      <c r="A239" s="1" t="s">
        <v>2733</v>
      </c>
      <c r="B239" s="1" t="s">
        <v>638</v>
      </c>
      <c r="C239" s="49" t="s">
        <v>2514</v>
      </c>
      <c r="D239" t="s">
        <v>782</v>
      </c>
      <c r="E239" t="s">
        <v>2096</v>
      </c>
      <c r="F239" s="8" t="s">
        <v>641</v>
      </c>
      <c r="G239" s="1">
        <v>2020</v>
      </c>
      <c r="H239" s="24" t="s">
        <v>5997</v>
      </c>
      <c r="I239" t="s">
        <v>2315</v>
      </c>
      <c r="J239" t="s">
        <v>642</v>
      </c>
    </row>
    <row r="240" spans="1:10" x14ac:dyDescent="0.35">
      <c r="A240" s="1" t="s">
        <v>2734</v>
      </c>
      <c r="B240" s="1" t="s">
        <v>638</v>
      </c>
      <c r="C240" s="49" t="s">
        <v>2229</v>
      </c>
      <c r="D240" t="s">
        <v>2105</v>
      </c>
      <c r="E240" t="s">
        <v>2096</v>
      </c>
      <c r="F240" s="8" t="s">
        <v>641</v>
      </c>
      <c r="G240" s="1">
        <v>2020</v>
      </c>
      <c r="H240" s="24" t="s">
        <v>5997</v>
      </c>
      <c r="I240" t="s">
        <v>2315</v>
      </c>
      <c r="J240" t="s">
        <v>642</v>
      </c>
    </row>
    <row r="241" spans="1:10" x14ac:dyDescent="0.35">
      <c r="A241" s="1" t="s">
        <v>2735</v>
      </c>
      <c r="B241" s="1" t="s">
        <v>638</v>
      </c>
      <c r="C241" s="49" t="s">
        <v>2230</v>
      </c>
      <c r="D241" t="s">
        <v>783</v>
      </c>
      <c r="E241" t="s">
        <v>2096</v>
      </c>
      <c r="F241" s="8" t="s">
        <v>641</v>
      </c>
      <c r="G241" s="1">
        <v>2020</v>
      </c>
      <c r="H241" s="24" t="s">
        <v>5997</v>
      </c>
      <c r="I241" t="s">
        <v>2315</v>
      </c>
      <c r="J241" t="s">
        <v>642</v>
      </c>
    </row>
    <row r="242" spans="1:10" x14ac:dyDescent="0.35">
      <c r="A242" s="1" t="s">
        <v>2736</v>
      </c>
      <c r="B242" s="1" t="s">
        <v>638</v>
      </c>
      <c r="C242" s="49" t="s">
        <v>2231</v>
      </c>
      <c r="D242" t="s">
        <v>2001</v>
      </c>
      <c r="E242" t="s">
        <v>2096</v>
      </c>
      <c r="F242" s="8" t="s">
        <v>641</v>
      </c>
      <c r="G242" s="1">
        <v>2020</v>
      </c>
      <c r="H242" s="24" t="s">
        <v>5997</v>
      </c>
      <c r="I242" t="s">
        <v>2315</v>
      </c>
      <c r="J242" t="s">
        <v>642</v>
      </c>
    </row>
    <row r="243" spans="1:10" x14ac:dyDescent="0.35">
      <c r="A243" s="1" t="s">
        <v>2737</v>
      </c>
      <c r="B243" s="1" t="s">
        <v>638</v>
      </c>
      <c r="C243" s="49" t="s">
        <v>2232</v>
      </c>
      <c r="D243" t="s">
        <v>784</v>
      </c>
      <c r="E243" t="s">
        <v>2096</v>
      </c>
      <c r="F243" s="8" t="s">
        <v>641</v>
      </c>
      <c r="G243" s="1">
        <v>2020</v>
      </c>
      <c r="H243" s="24" t="s">
        <v>5997</v>
      </c>
      <c r="I243" t="s">
        <v>2315</v>
      </c>
      <c r="J243" t="s">
        <v>642</v>
      </c>
    </row>
    <row r="244" spans="1:10" x14ac:dyDescent="0.35">
      <c r="A244" s="1" t="s">
        <v>2738</v>
      </c>
      <c r="B244" s="1" t="s">
        <v>638</v>
      </c>
      <c r="C244" s="49" t="s">
        <v>2233</v>
      </c>
      <c r="D244" t="s">
        <v>785</v>
      </c>
      <c r="E244" t="s">
        <v>2096</v>
      </c>
      <c r="F244" s="8" t="s">
        <v>641</v>
      </c>
      <c r="G244" s="1">
        <v>2020</v>
      </c>
      <c r="H244" s="24" t="s">
        <v>5997</v>
      </c>
      <c r="I244" t="s">
        <v>2315</v>
      </c>
      <c r="J244" t="s">
        <v>642</v>
      </c>
    </row>
    <row r="245" spans="1:10" x14ac:dyDescent="0.35">
      <c r="A245" s="1" t="s">
        <v>2739</v>
      </c>
      <c r="B245" s="1" t="s">
        <v>638</v>
      </c>
      <c r="C245" s="49" t="s">
        <v>2234</v>
      </c>
      <c r="D245" t="s">
        <v>786</v>
      </c>
      <c r="E245" t="s">
        <v>2096</v>
      </c>
      <c r="F245" s="8" t="s">
        <v>641</v>
      </c>
      <c r="G245" s="1">
        <v>2020</v>
      </c>
      <c r="H245" s="24" t="s">
        <v>5997</v>
      </c>
      <c r="I245" t="s">
        <v>2315</v>
      </c>
      <c r="J245" t="s">
        <v>642</v>
      </c>
    </row>
    <row r="246" spans="1:10" x14ac:dyDescent="0.35">
      <c r="A246" s="1" t="s">
        <v>2740</v>
      </c>
      <c r="B246" s="1" t="s">
        <v>638</v>
      </c>
      <c r="C246" s="49" t="s">
        <v>2235</v>
      </c>
      <c r="D246" t="s">
        <v>787</v>
      </c>
      <c r="E246" t="s">
        <v>2096</v>
      </c>
      <c r="F246" s="8" t="s">
        <v>641</v>
      </c>
      <c r="G246" s="1">
        <v>2020</v>
      </c>
      <c r="H246" s="24" t="s">
        <v>5997</v>
      </c>
      <c r="I246" t="s">
        <v>2315</v>
      </c>
      <c r="J246" t="s">
        <v>642</v>
      </c>
    </row>
    <row r="247" spans="1:10" x14ac:dyDescent="0.35">
      <c r="A247" s="1" t="s">
        <v>2805</v>
      </c>
      <c r="B247" s="1" t="s">
        <v>638</v>
      </c>
      <c r="C247" s="49" t="s">
        <v>2236</v>
      </c>
      <c r="D247" t="s">
        <v>788</v>
      </c>
      <c r="E247" t="s">
        <v>2096</v>
      </c>
      <c r="F247" s="8" t="s">
        <v>641</v>
      </c>
      <c r="G247" s="1">
        <v>2020</v>
      </c>
      <c r="H247" s="24" t="s">
        <v>5997</v>
      </c>
      <c r="I247" t="s">
        <v>2315</v>
      </c>
      <c r="J247" t="s">
        <v>642</v>
      </c>
    </row>
    <row r="248" spans="1:10" x14ac:dyDescent="0.35">
      <c r="A248" s="1" t="s">
        <v>2806</v>
      </c>
      <c r="B248" s="1" t="s">
        <v>638</v>
      </c>
      <c r="C248" s="49" t="s">
        <v>2237</v>
      </c>
      <c r="D248" t="s">
        <v>789</v>
      </c>
      <c r="E248" t="s">
        <v>2096</v>
      </c>
      <c r="F248" s="8" t="s">
        <v>641</v>
      </c>
      <c r="G248" s="1">
        <v>2020</v>
      </c>
      <c r="H248" s="24" t="s">
        <v>5997</v>
      </c>
      <c r="I248" t="s">
        <v>2315</v>
      </c>
      <c r="J248" t="s">
        <v>642</v>
      </c>
    </row>
    <row r="249" spans="1:10" x14ac:dyDescent="0.35">
      <c r="A249" s="1" t="s">
        <v>2807</v>
      </c>
      <c r="B249" s="1" t="s">
        <v>638</v>
      </c>
      <c r="C249" s="49" t="s">
        <v>790</v>
      </c>
      <c r="D249" t="s">
        <v>791</v>
      </c>
      <c r="E249" t="s">
        <v>2096</v>
      </c>
      <c r="F249" s="8" t="s">
        <v>641</v>
      </c>
      <c r="G249" s="1">
        <v>2020</v>
      </c>
      <c r="H249" s="24" t="s">
        <v>5997</v>
      </c>
      <c r="I249" t="s">
        <v>2315</v>
      </c>
      <c r="J249" t="s">
        <v>642</v>
      </c>
    </row>
    <row r="250" spans="1:10" x14ac:dyDescent="0.35">
      <c r="A250" s="1" t="s">
        <v>2808</v>
      </c>
      <c r="B250" s="1" t="s">
        <v>638</v>
      </c>
      <c r="C250" s="49" t="s">
        <v>792</v>
      </c>
      <c r="D250" t="s">
        <v>793</v>
      </c>
      <c r="E250" t="s">
        <v>2096</v>
      </c>
      <c r="F250" s="8" t="s">
        <v>641</v>
      </c>
      <c r="G250" s="1">
        <v>2020</v>
      </c>
      <c r="H250" s="24" t="s">
        <v>5997</v>
      </c>
      <c r="I250" t="s">
        <v>2315</v>
      </c>
      <c r="J250" t="s">
        <v>642</v>
      </c>
    </row>
    <row r="251" spans="1:10" x14ac:dyDescent="0.35">
      <c r="A251" s="1" t="s">
        <v>2809</v>
      </c>
      <c r="B251" s="1" t="s">
        <v>638</v>
      </c>
      <c r="C251" s="49" t="s">
        <v>794</v>
      </c>
      <c r="D251" t="s">
        <v>795</v>
      </c>
      <c r="E251" t="s">
        <v>2096</v>
      </c>
      <c r="F251" s="8" t="s">
        <v>641</v>
      </c>
      <c r="G251" s="1">
        <v>2020</v>
      </c>
      <c r="H251" s="24" t="s">
        <v>5997</v>
      </c>
      <c r="I251" t="s">
        <v>2315</v>
      </c>
      <c r="J251" t="s">
        <v>642</v>
      </c>
    </row>
    <row r="252" spans="1:10" x14ac:dyDescent="0.35">
      <c r="A252" s="1" t="s">
        <v>2810</v>
      </c>
      <c r="B252" s="1" t="s">
        <v>638</v>
      </c>
      <c r="C252" s="47" t="s">
        <v>2005</v>
      </c>
      <c r="D252" t="s">
        <v>2019</v>
      </c>
      <c r="E252" t="s">
        <v>2096</v>
      </c>
      <c r="F252" s="8" t="s">
        <v>641</v>
      </c>
      <c r="G252" s="1">
        <v>2020</v>
      </c>
      <c r="H252" s="24" t="s">
        <v>6008</v>
      </c>
      <c r="I252" t="s">
        <v>2314</v>
      </c>
      <c r="J252" t="s">
        <v>642</v>
      </c>
    </row>
    <row r="253" spans="1:10" x14ac:dyDescent="0.35">
      <c r="A253" s="1" t="s">
        <v>2811</v>
      </c>
      <c r="B253" s="1" t="s">
        <v>638</v>
      </c>
      <c r="C253" s="47" t="s">
        <v>2007</v>
      </c>
      <c r="D253" t="s">
        <v>2019</v>
      </c>
      <c r="E253" t="s">
        <v>2096</v>
      </c>
      <c r="F253" s="8" t="s">
        <v>641</v>
      </c>
      <c r="G253" s="1">
        <v>2020</v>
      </c>
      <c r="H253" s="24" t="s">
        <v>6009</v>
      </c>
      <c r="I253" t="s">
        <v>2314</v>
      </c>
      <c r="J253" t="s">
        <v>642</v>
      </c>
    </row>
    <row r="254" spans="1:10" x14ac:dyDescent="0.35">
      <c r="A254" s="1" t="s">
        <v>2812</v>
      </c>
      <c r="B254" s="1" t="s">
        <v>638</v>
      </c>
      <c r="C254" s="47" t="s">
        <v>2006</v>
      </c>
      <c r="D254" t="s">
        <v>2019</v>
      </c>
      <c r="E254" t="s">
        <v>2096</v>
      </c>
      <c r="F254" s="8" t="s">
        <v>641</v>
      </c>
      <c r="G254" s="1">
        <v>2020</v>
      </c>
      <c r="H254" s="24" t="s">
        <v>6010</v>
      </c>
      <c r="I254" t="s">
        <v>2314</v>
      </c>
      <c r="J254" t="s">
        <v>642</v>
      </c>
    </row>
    <row r="255" spans="1:10" x14ac:dyDescent="0.35">
      <c r="A255" s="1" t="s">
        <v>2842</v>
      </c>
      <c r="B255" s="1" t="s">
        <v>638</v>
      </c>
      <c r="C255" s="49" t="s">
        <v>796</v>
      </c>
      <c r="D255" t="s">
        <v>2546</v>
      </c>
      <c r="E255" t="s">
        <v>2096</v>
      </c>
      <c r="F255" s="8" t="s">
        <v>641</v>
      </c>
      <c r="G255" s="1">
        <v>2020</v>
      </c>
      <c r="H255" s="24" t="s">
        <v>5997</v>
      </c>
      <c r="I255" t="s">
        <v>2315</v>
      </c>
      <c r="J255" t="s">
        <v>642</v>
      </c>
    </row>
    <row r="256" spans="1:10" x14ac:dyDescent="0.35">
      <c r="A256" s="1" t="s">
        <v>2879</v>
      </c>
      <c r="B256" s="1" t="s">
        <v>638</v>
      </c>
      <c r="C256" s="49" t="s">
        <v>797</v>
      </c>
      <c r="D256" t="s">
        <v>2547</v>
      </c>
      <c r="E256" t="s">
        <v>2096</v>
      </c>
      <c r="F256" s="8" t="s">
        <v>641</v>
      </c>
      <c r="G256" s="1">
        <v>2020</v>
      </c>
      <c r="H256" s="24" t="s">
        <v>5997</v>
      </c>
      <c r="I256" t="s">
        <v>2315</v>
      </c>
      <c r="J256" t="s">
        <v>642</v>
      </c>
    </row>
    <row r="257" spans="1:10" x14ac:dyDescent="0.35">
      <c r="A257" s="1" t="s">
        <v>2880</v>
      </c>
      <c r="B257" s="1" t="s">
        <v>638</v>
      </c>
      <c r="C257" s="49" t="s">
        <v>798</v>
      </c>
      <c r="D257" t="s">
        <v>2548</v>
      </c>
      <c r="E257" t="s">
        <v>2096</v>
      </c>
      <c r="F257" s="8" t="s">
        <v>641</v>
      </c>
      <c r="G257" s="1">
        <v>2020</v>
      </c>
      <c r="H257" s="24" t="s">
        <v>5997</v>
      </c>
      <c r="I257" t="s">
        <v>2315</v>
      </c>
      <c r="J257" t="s">
        <v>642</v>
      </c>
    </row>
    <row r="258" spans="1:10" x14ac:dyDescent="0.35">
      <c r="A258" s="1" t="s">
        <v>2881</v>
      </c>
      <c r="B258" s="1" t="s">
        <v>638</v>
      </c>
      <c r="C258" s="49" t="s">
        <v>799</v>
      </c>
      <c r="D258" t="s">
        <v>800</v>
      </c>
      <c r="E258" t="s">
        <v>2096</v>
      </c>
      <c r="F258" s="8" t="s">
        <v>641</v>
      </c>
      <c r="G258" s="1">
        <v>2020</v>
      </c>
      <c r="H258" s="24" t="s">
        <v>5997</v>
      </c>
      <c r="I258" t="s">
        <v>2315</v>
      </c>
      <c r="J258" t="s">
        <v>642</v>
      </c>
    </row>
    <row r="259" spans="1:10" x14ac:dyDescent="0.35">
      <c r="A259" s="1" t="s">
        <v>2882</v>
      </c>
      <c r="B259" s="1" t="s">
        <v>638</v>
      </c>
      <c r="C259" s="49" t="s">
        <v>801</v>
      </c>
      <c r="D259" t="s">
        <v>802</v>
      </c>
      <c r="E259" t="s">
        <v>2096</v>
      </c>
      <c r="F259" s="8" t="s">
        <v>641</v>
      </c>
      <c r="G259" s="1">
        <v>2020</v>
      </c>
      <c r="H259" s="24" t="s">
        <v>5997</v>
      </c>
      <c r="I259" t="s">
        <v>2315</v>
      </c>
      <c r="J259" t="s">
        <v>642</v>
      </c>
    </row>
    <row r="260" spans="1:10" x14ac:dyDescent="0.35">
      <c r="A260" s="1" t="s">
        <v>2883</v>
      </c>
      <c r="B260" s="1" t="s">
        <v>638</v>
      </c>
      <c r="C260" s="49" t="s">
        <v>2550</v>
      </c>
      <c r="D260" t="s">
        <v>803</v>
      </c>
      <c r="E260" t="s">
        <v>2096</v>
      </c>
      <c r="F260" s="8" t="s">
        <v>641</v>
      </c>
      <c r="G260" s="1">
        <v>2020</v>
      </c>
      <c r="H260" s="24" t="s">
        <v>5997</v>
      </c>
      <c r="I260" t="s">
        <v>2315</v>
      </c>
      <c r="J260" t="s">
        <v>642</v>
      </c>
    </row>
    <row r="261" spans="1:10" x14ac:dyDescent="0.35">
      <c r="A261" s="1" t="s">
        <v>2884</v>
      </c>
      <c r="B261" s="1" t="s">
        <v>638</v>
      </c>
      <c r="C261" s="49" t="s">
        <v>804</v>
      </c>
      <c r="D261" t="s">
        <v>805</v>
      </c>
      <c r="E261" t="s">
        <v>2096</v>
      </c>
      <c r="F261" s="8" t="s">
        <v>641</v>
      </c>
      <c r="G261" s="1">
        <v>2020</v>
      </c>
      <c r="H261" s="24" t="s">
        <v>5997</v>
      </c>
      <c r="I261" t="s">
        <v>2315</v>
      </c>
      <c r="J261" t="s">
        <v>642</v>
      </c>
    </row>
    <row r="262" spans="1:10" x14ac:dyDescent="0.35">
      <c r="A262" s="1" t="s">
        <v>2885</v>
      </c>
      <c r="B262" s="1" t="s">
        <v>638</v>
      </c>
      <c r="C262" s="49" t="s">
        <v>806</v>
      </c>
      <c r="D262" t="s">
        <v>2555</v>
      </c>
      <c r="E262" t="s">
        <v>2096</v>
      </c>
      <c r="F262" s="8" t="s">
        <v>641</v>
      </c>
      <c r="G262" s="1">
        <v>2020</v>
      </c>
      <c r="H262" s="24" t="s">
        <v>5997</v>
      </c>
      <c r="I262" t="s">
        <v>2315</v>
      </c>
      <c r="J262" t="s">
        <v>642</v>
      </c>
    </row>
    <row r="263" spans="1:10" x14ac:dyDescent="0.35">
      <c r="A263" s="1" t="s">
        <v>2886</v>
      </c>
      <c r="B263" s="1" t="s">
        <v>638</v>
      </c>
      <c r="C263" s="49" t="s">
        <v>807</v>
      </c>
      <c r="D263" t="s">
        <v>2556</v>
      </c>
      <c r="E263" t="s">
        <v>2096</v>
      </c>
      <c r="F263" s="8" t="s">
        <v>641</v>
      </c>
      <c r="G263" s="1">
        <v>2020</v>
      </c>
      <c r="H263" s="24" t="s">
        <v>5997</v>
      </c>
      <c r="I263" t="s">
        <v>2315</v>
      </c>
      <c r="J263" t="s">
        <v>642</v>
      </c>
    </row>
    <row r="264" spans="1:10" x14ac:dyDescent="0.35">
      <c r="A264" s="1" t="s">
        <v>2887</v>
      </c>
      <c r="B264" s="1" t="s">
        <v>638</v>
      </c>
      <c r="C264" s="49" t="s">
        <v>808</v>
      </c>
      <c r="D264" t="s">
        <v>2557</v>
      </c>
      <c r="E264" t="s">
        <v>2096</v>
      </c>
      <c r="F264" s="8" t="s">
        <v>641</v>
      </c>
      <c r="G264" s="1">
        <v>2020</v>
      </c>
      <c r="H264" s="24" t="s">
        <v>5997</v>
      </c>
      <c r="I264" t="s">
        <v>2315</v>
      </c>
      <c r="J264" t="s">
        <v>642</v>
      </c>
    </row>
    <row r="265" spans="1:10" x14ac:dyDescent="0.35">
      <c r="A265" s="1" t="s">
        <v>2888</v>
      </c>
      <c r="B265" s="1" t="s">
        <v>638</v>
      </c>
      <c r="C265" s="49" t="s">
        <v>809</v>
      </c>
      <c r="D265" t="s">
        <v>2558</v>
      </c>
      <c r="E265" t="s">
        <v>2096</v>
      </c>
      <c r="F265" s="8" t="s">
        <v>641</v>
      </c>
      <c r="G265" s="1">
        <v>2020</v>
      </c>
      <c r="H265" s="24" t="s">
        <v>5997</v>
      </c>
      <c r="I265" t="s">
        <v>2315</v>
      </c>
      <c r="J265" t="s">
        <v>642</v>
      </c>
    </row>
    <row r="266" spans="1:10" x14ac:dyDescent="0.35">
      <c r="A266" s="1" t="s">
        <v>2953</v>
      </c>
      <c r="B266" s="1" t="s">
        <v>638</v>
      </c>
      <c r="C266" s="49" t="s">
        <v>810</v>
      </c>
      <c r="D266" t="s">
        <v>811</v>
      </c>
      <c r="E266" t="s">
        <v>2096</v>
      </c>
      <c r="F266" s="8" t="s">
        <v>641</v>
      </c>
      <c r="G266" s="1">
        <v>2020</v>
      </c>
      <c r="H266" s="24" t="s">
        <v>5997</v>
      </c>
      <c r="I266" t="s">
        <v>2315</v>
      </c>
      <c r="J266" t="s">
        <v>642</v>
      </c>
    </row>
    <row r="267" spans="1:10" x14ac:dyDescent="0.35">
      <c r="A267" s="1" t="s">
        <v>2954</v>
      </c>
      <c r="B267" s="1" t="s">
        <v>638</v>
      </c>
      <c r="C267" s="49" t="s">
        <v>812</v>
      </c>
      <c r="D267" t="s">
        <v>813</v>
      </c>
      <c r="E267" t="s">
        <v>2096</v>
      </c>
      <c r="F267" s="8" t="s">
        <v>641</v>
      </c>
      <c r="G267" s="1">
        <v>2020</v>
      </c>
      <c r="H267" s="24" t="s">
        <v>5997</v>
      </c>
      <c r="I267" t="s">
        <v>2315</v>
      </c>
      <c r="J267" t="s">
        <v>642</v>
      </c>
    </row>
    <row r="268" spans="1:10" x14ac:dyDescent="0.35">
      <c r="A268" s="1" t="s">
        <v>2955</v>
      </c>
      <c r="B268" s="1" t="s">
        <v>638</v>
      </c>
      <c r="C268" s="49" t="s">
        <v>814</v>
      </c>
      <c r="D268" t="s">
        <v>815</v>
      </c>
      <c r="E268" t="s">
        <v>2096</v>
      </c>
      <c r="F268" s="8" t="s">
        <v>641</v>
      </c>
      <c r="G268" s="1">
        <v>2020</v>
      </c>
      <c r="H268" s="24" t="s">
        <v>5997</v>
      </c>
      <c r="I268" t="s">
        <v>2315</v>
      </c>
      <c r="J268" t="s">
        <v>642</v>
      </c>
    </row>
    <row r="269" spans="1:10" x14ac:dyDescent="0.35">
      <c r="A269" s="1" t="s">
        <v>2956</v>
      </c>
      <c r="B269" s="1" t="s">
        <v>638</v>
      </c>
      <c r="C269" s="49" t="s">
        <v>816</v>
      </c>
      <c r="D269" t="s">
        <v>817</v>
      </c>
      <c r="E269" t="s">
        <v>2096</v>
      </c>
      <c r="F269" s="8" t="s">
        <v>641</v>
      </c>
      <c r="G269" s="1">
        <v>2020</v>
      </c>
      <c r="H269" s="24" t="s">
        <v>5997</v>
      </c>
      <c r="I269" t="s">
        <v>2315</v>
      </c>
      <c r="J269" t="s">
        <v>642</v>
      </c>
    </row>
    <row r="270" spans="1:10" x14ac:dyDescent="0.35">
      <c r="A270" s="1" t="s">
        <v>2957</v>
      </c>
      <c r="B270" s="1" t="s">
        <v>638</v>
      </c>
      <c r="C270" s="49" t="s">
        <v>818</v>
      </c>
      <c r="D270" t="s">
        <v>2563</v>
      </c>
      <c r="E270" t="s">
        <v>2096</v>
      </c>
      <c r="F270" s="8" t="s">
        <v>641</v>
      </c>
      <c r="G270" s="1">
        <v>2020</v>
      </c>
      <c r="H270" s="24" t="s">
        <v>5997</v>
      </c>
      <c r="I270" t="s">
        <v>2315</v>
      </c>
      <c r="J270" t="s">
        <v>642</v>
      </c>
    </row>
    <row r="271" spans="1:10" x14ac:dyDescent="0.35">
      <c r="A271" s="1" t="s">
        <v>2958</v>
      </c>
      <c r="B271" s="1" t="s">
        <v>638</v>
      </c>
      <c r="C271" s="49" t="s">
        <v>819</v>
      </c>
      <c r="D271" t="s">
        <v>2564</v>
      </c>
      <c r="E271" t="s">
        <v>2096</v>
      </c>
      <c r="F271" s="8" t="s">
        <v>641</v>
      </c>
      <c r="G271" s="1">
        <v>2020</v>
      </c>
      <c r="H271" s="24" t="s">
        <v>5997</v>
      </c>
      <c r="I271" t="s">
        <v>2315</v>
      </c>
      <c r="J271" t="s">
        <v>642</v>
      </c>
    </row>
    <row r="272" spans="1:10" x14ac:dyDescent="0.35">
      <c r="A272" s="1" t="s">
        <v>2959</v>
      </c>
      <c r="B272" s="1" t="s">
        <v>638</v>
      </c>
      <c r="C272" s="49" t="s">
        <v>820</v>
      </c>
      <c r="D272" t="s">
        <v>2565</v>
      </c>
      <c r="E272" t="s">
        <v>2096</v>
      </c>
      <c r="F272" s="8" t="s">
        <v>641</v>
      </c>
      <c r="G272" s="1">
        <v>2020</v>
      </c>
      <c r="H272" s="24" t="s">
        <v>5997</v>
      </c>
      <c r="I272" t="s">
        <v>2315</v>
      </c>
      <c r="J272" t="s">
        <v>642</v>
      </c>
    </row>
    <row r="273" spans="1:10" x14ac:dyDescent="0.35">
      <c r="A273" s="1" t="s">
        <v>2960</v>
      </c>
      <c r="B273" s="1" t="s">
        <v>638</v>
      </c>
      <c r="C273" s="49" t="s">
        <v>821</v>
      </c>
      <c r="D273" t="s">
        <v>2566</v>
      </c>
      <c r="E273" t="s">
        <v>2096</v>
      </c>
      <c r="F273" s="8" t="s">
        <v>641</v>
      </c>
      <c r="G273" s="1">
        <v>2020</v>
      </c>
      <c r="H273" s="24" t="s">
        <v>5997</v>
      </c>
      <c r="I273" t="s">
        <v>2315</v>
      </c>
      <c r="J273" t="s">
        <v>642</v>
      </c>
    </row>
    <row r="274" spans="1:10" x14ac:dyDescent="0.35">
      <c r="A274" s="1" t="s">
        <v>2961</v>
      </c>
      <c r="B274" s="1" t="s">
        <v>638</v>
      </c>
      <c r="C274" s="49" t="s">
        <v>822</v>
      </c>
      <c r="D274" t="s">
        <v>823</v>
      </c>
      <c r="E274" t="s">
        <v>2096</v>
      </c>
      <c r="F274" s="8" t="s">
        <v>641</v>
      </c>
      <c r="G274" s="1">
        <v>2020</v>
      </c>
      <c r="H274" s="24" t="s">
        <v>5997</v>
      </c>
      <c r="I274" t="s">
        <v>2315</v>
      </c>
      <c r="J274" t="s">
        <v>642</v>
      </c>
    </row>
    <row r="275" spans="1:10" x14ac:dyDescent="0.35">
      <c r="A275" s="1" t="s">
        <v>2962</v>
      </c>
      <c r="B275" s="1" t="s">
        <v>638</v>
      </c>
      <c r="C275" s="49" t="s">
        <v>824</v>
      </c>
      <c r="D275" t="s">
        <v>825</v>
      </c>
      <c r="E275" t="s">
        <v>2096</v>
      </c>
      <c r="F275" s="8" t="s">
        <v>641</v>
      </c>
      <c r="G275" s="1">
        <v>2020</v>
      </c>
      <c r="H275" s="24" t="s">
        <v>5997</v>
      </c>
      <c r="I275" t="s">
        <v>2315</v>
      </c>
      <c r="J275" t="s">
        <v>642</v>
      </c>
    </row>
    <row r="276" spans="1:10" x14ac:dyDescent="0.35">
      <c r="A276" s="1" t="s">
        <v>3010</v>
      </c>
      <c r="B276" s="1" t="s">
        <v>638</v>
      </c>
      <c r="C276" s="49" t="s">
        <v>826</v>
      </c>
      <c r="D276" t="s">
        <v>827</v>
      </c>
      <c r="E276" t="s">
        <v>2096</v>
      </c>
      <c r="F276" s="8" t="s">
        <v>641</v>
      </c>
      <c r="G276" s="1">
        <v>2020</v>
      </c>
      <c r="H276" s="24" t="s">
        <v>5997</v>
      </c>
      <c r="I276" t="s">
        <v>2315</v>
      </c>
      <c r="J276" t="s">
        <v>642</v>
      </c>
    </row>
    <row r="277" spans="1:10" x14ac:dyDescent="0.35">
      <c r="A277" s="1" t="s">
        <v>3011</v>
      </c>
      <c r="B277" s="1" t="s">
        <v>638</v>
      </c>
      <c r="C277" s="49" t="s">
        <v>828</v>
      </c>
      <c r="D277" t="s">
        <v>829</v>
      </c>
      <c r="E277" t="s">
        <v>2096</v>
      </c>
      <c r="F277" s="8" t="s">
        <v>641</v>
      </c>
      <c r="G277" s="1">
        <v>2020</v>
      </c>
      <c r="H277" s="24" t="s">
        <v>5997</v>
      </c>
      <c r="I277" t="s">
        <v>2315</v>
      </c>
      <c r="J277" t="s">
        <v>642</v>
      </c>
    </row>
    <row r="278" spans="1:10" x14ac:dyDescent="0.35">
      <c r="A278" s="1" t="s">
        <v>3012</v>
      </c>
      <c r="B278" s="1" t="s">
        <v>638</v>
      </c>
      <c r="C278" s="47" t="s">
        <v>2017</v>
      </c>
      <c r="D278" t="s">
        <v>669</v>
      </c>
      <c r="E278" t="s">
        <v>2096</v>
      </c>
      <c r="F278" s="8" t="s">
        <v>641</v>
      </c>
      <c r="G278" s="1">
        <v>2020</v>
      </c>
      <c r="H278" s="24" t="s">
        <v>6011</v>
      </c>
      <c r="I278" t="s">
        <v>2314</v>
      </c>
      <c r="J278" t="s">
        <v>642</v>
      </c>
    </row>
    <row r="279" spans="1:10" x14ac:dyDescent="0.35">
      <c r="A279" s="1" t="s">
        <v>3013</v>
      </c>
      <c r="B279" s="1" t="s">
        <v>638</v>
      </c>
      <c r="C279" s="47" t="s">
        <v>2018</v>
      </c>
      <c r="D279" t="s">
        <v>669</v>
      </c>
      <c r="E279" t="s">
        <v>2096</v>
      </c>
      <c r="F279" s="8" t="s">
        <v>641</v>
      </c>
      <c r="G279" s="1">
        <v>2020</v>
      </c>
      <c r="H279" s="24" t="s">
        <v>6012</v>
      </c>
      <c r="I279" t="s">
        <v>2314</v>
      </c>
      <c r="J279" t="s">
        <v>642</v>
      </c>
    </row>
    <row r="280" spans="1:10" x14ac:dyDescent="0.35">
      <c r="A280" s="1" t="s">
        <v>3014</v>
      </c>
      <c r="B280" s="1" t="s">
        <v>638</v>
      </c>
      <c r="C280" s="47" t="s">
        <v>2156</v>
      </c>
      <c r="D280" s="24" t="s">
        <v>2157</v>
      </c>
      <c r="E280" t="s">
        <v>2096</v>
      </c>
      <c r="F280" s="31" t="s">
        <v>641</v>
      </c>
      <c r="G280" s="1">
        <v>2020</v>
      </c>
      <c r="H280" s="24" t="s">
        <v>5997</v>
      </c>
      <c r="I280" t="s">
        <v>2315</v>
      </c>
      <c r="J280" t="s">
        <v>642</v>
      </c>
    </row>
    <row r="281" spans="1:10" x14ac:dyDescent="0.35">
      <c r="A281" s="1" t="s">
        <v>3015</v>
      </c>
      <c r="B281" s="1" t="s">
        <v>638</v>
      </c>
      <c r="C281" s="47" t="s">
        <v>2409</v>
      </c>
      <c r="D281" s="24" t="s">
        <v>2162</v>
      </c>
      <c r="E281" t="s">
        <v>2096</v>
      </c>
      <c r="F281" s="31" t="s">
        <v>641</v>
      </c>
      <c r="G281" s="1">
        <v>2020</v>
      </c>
      <c r="H281" s="24" t="s">
        <v>5997</v>
      </c>
      <c r="I281" t="s">
        <v>2315</v>
      </c>
      <c r="J281" t="s">
        <v>642</v>
      </c>
    </row>
    <row r="282" spans="1:10" x14ac:dyDescent="0.35">
      <c r="A282" s="1" t="s">
        <v>3016</v>
      </c>
      <c r="B282" s="1" t="s">
        <v>638</v>
      </c>
      <c r="C282" s="47" t="s">
        <v>2410</v>
      </c>
      <c r="D282" s="24" t="s">
        <v>2163</v>
      </c>
      <c r="E282" t="s">
        <v>2096</v>
      </c>
      <c r="F282" s="31" t="s">
        <v>641</v>
      </c>
      <c r="G282" s="1">
        <v>2020</v>
      </c>
      <c r="H282" s="24" t="s">
        <v>5997</v>
      </c>
      <c r="I282" t="s">
        <v>2315</v>
      </c>
      <c r="J282" t="s">
        <v>642</v>
      </c>
    </row>
    <row r="283" spans="1:10" x14ac:dyDescent="0.35">
      <c r="A283" s="1" t="s">
        <v>3017</v>
      </c>
      <c r="B283" s="1" t="s">
        <v>638</v>
      </c>
      <c r="C283" s="47" t="s">
        <v>2164</v>
      </c>
      <c r="D283" s="24" t="s">
        <v>2455</v>
      </c>
      <c r="E283" t="s">
        <v>2133</v>
      </c>
      <c r="F283" s="8" t="s">
        <v>641</v>
      </c>
      <c r="G283" s="1">
        <v>2020</v>
      </c>
      <c r="H283" s="24" t="s">
        <v>6013</v>
      </c>
      <c r="I283" t="s">
        <v>2452</v>
      </c>
      <c r="J283" t="s">
        <v>642</v>
      </c>
    </row>
    <row r="284" spans="1:10" x14ac:dyDescent="0.35">
      <c r="A284" s="1" t="s">
        <v>3018</v>
      </c>
      <c r="B284" s="1" t="s">
        <v>638</v>
      </c>
      <c r="C284" s="47" t="s">
        <v>2188</v>
      </c>
      <c r="D284" s="24" t="s">
        <v>2457</v>
      </c>
      <c r="E284" t="s">
        <v>2133</v>
      </c>
      <c r="F284" s="8" t="s">
        <v>641</v>
      </c>
      <c r="G284" s="1">
        <v>2020</v>
      </c>
      <c r="H284" s="24" t="s">
        <v>6014</v>
      </c>
      <c r="I284" t="s">
        <v>2452</v>
      </c>
      <c r="J284" t="s">
        <v>642</v>
      </c>
    </row>
    <row r="285" spans="1:10" x14ac:dyDescent="0.35">
      <c r="A285" s="1" t="s">
        <v>3019</v>
      </c>
      <c r="B285" s="1" t="s">
        <v>638</v>
      </c>
      <c r="C285" s="47" t="s">
        <v>2189</v>
      </c>
      <c r="D285" s="24" t="s">
        <v>2458</v>
      </c>
      <c r="E285" t="s">
        <v>2133</v>
      </c>
      <c r="F285" s="8" t="s">
        <v>641</v>
      </c>
      <c r="G285" s="1">
        <v>2020</v>
      </c>
      <c r="H285" s="24" t="s">
        <v>6015</v>
      </c>
      <c r="I285" t="s">
        <v>2452</v>
      </c>
      <c r="J285" t="s">
        <v>642</v>
      </c>
    </row>
    <row r="286" spans="1:10" x14ac:dyDescent="0.35">
      <c r="A286" s="1" t="s">
        <v>3020</v>
      </c>
      <c r="B286" s="1" t="s">
        <v>638</v>
      </c>
      <c r="C286" s="47" t="s">
        <v>2190</v>
      </c>
      <c r="D286" s="24" t="s">
        <v>2459</v>
      </c>
      <c r="E286" t="s">
        <v>2133</v>
      </c>
      <c r="F286" s="8" t="s">
        <v>641</v>
      </c>
      <c r="G286" s="1">
        <v>2020</v>
      </c>
      <c r="H286" s="24" t="s">
        <v>6016</v>
      </c>
      <c r="I286" t="s">
        <v>2452</v>
      </c>
      <c r="J286" t="s">
        <v>642</v>
      </c>
    </row>
    <row r="287" spans="1:10" x14ac:dyDescent="0.35">
      <c r="A287" s="1" t="s">
        <v>3021</v>
      </c>
      <c r="B287" s="1" t="s">
        <v>638</v>
      </c>
      <c r="C287" s="47" t="s">
        <v>2191</v>
      </c>
      <c r="D287" s="24" t="s">
        <v>2460</v>
      </c>
      <c r="E287" t="s">
        <v>2133</v>
      </c>
      <c r="F287" s="8" t="s">
        <v>641</v>
      </c>
      <c r="G287" s="1">
        <v>2020</v>
      </c>
      <c r="H287" s="24" t="s">
        <v>6017</v>
      </c>
      <c r="I287" t="s">
        <v>2452</v>
      </c>
      <c r="J287" t="s">
        <v>642</v>
      </c>
    </row>
    <row r="288" spans="1:10" x14ac:dyDescent="0.35">
      <c r="A288" s="1" t="s">
        <v>3022</v>
      </c>
      <c r="B288" s="1" t="s">
        <v>638</v>
      </c>
      <c r="C288" s="47" t="s">
        <v>2165</v>
      </c>
      <c r="D288" s="24" t="s">
        <v>2456</v>
      </c>
      <c r="E288" t="s">
        <v>2133</v>
      </c>
      <c r="F288" s="8" t="s">
        <v>641</v>
      </c>
      <c r="G288" s="1">
        <v>2020</v>
      </c>
      <c r="H288" s="24" t="s">
        <v>6018</v>
      </c>
      <c r="I288" t="s">
        <v>2452</v>
      </c>
      <c r="J288" t="s">
        <v>642</v>
      </c>
    </row>
    <row r="289" spans="1:10" x14ac:dyDescent="0.35">
      <c r="A289" s="1" t="s">
        <v>3023</v>
      </c>
      <c r="B289" s="1" t="s">
        <v>638</v>
      </c>
      <c r="C289" s="47" t="s">
        <v>2196</v>
      </c>
      <c r="D289" s="24" t="s">
        <v>2465</v>
      </c>
      <c r="E289" t="s">
        <v>2133</v>
      </c>
      <c r="F289" s="8" t="s">
        <v>641</v>
      </c>
      <c r="G289" s="1">
        <v>2020</v>
      </c>
      <c r="H289" s="24" t="s">
        <v>6019</v>
      </c>
      <c r="I289" t="s">
        <v>2452</v>
      </c>
      <c r="J289" t="s">
        <v>642</v>
      </c>
    </row>
    <row r="290" spans="1:10" x14ac:dyDescent="0.35">
      <c r="A290" s="1" t="s">
        <v>3024</v>
      </c>
      <c r="B290" s="1" t="s">
        <v>638</v>
      </c>
      <c r="C290" s="47" t="s">
        <v>2197</v>
      </c>
      <c r="D290" s="24" t="s">
        <v>2466</v>
      </c>
      <c r="E290" t="s">
        <v>2133</v>
      </c>
      <c r="F290" s="8" t="s">
        <v>641</v>
      </c>
      <c r="G290" s="1">
        <v>2020</v>
      </c>
      <c r="H290" s="24" t="s">
        <v>6020</v>
      </c>
      <c r="I290" t="s">
        <v>2452</v>
      </c>
      <c r="J290" t="s">
        <v>642</v>
      </c>
    </row>
    <row r="291" spans="1:10" x14ac:dyDescent="0.35">
      <c r="A291" s="1" t="s">
        <v>3025</v>
      </c>
      <c r="B291" s="1" t="s">
        <v>638</v>
      </c>
      <c r="C291" s="47" t="s">
        <v>2198</v>
      </c>
      <c r="D291" s="24" t="s">
        <v>2467</v>
      </c>
      <c r="E291" t="s">
        <v>2133</v>
      </c>
      <c r="F291" s="8" t="s">
        <v>641</v>
      </c>
      <c r="G291" s="1">
        <v>2020</v>
      </c>
      <c r="H291" s="24" t="s">
        <v>6021</v>
      </c>
      <c r="I291" t="s">
        <v>2452</v>
      </c>
      <c r="J291" t="s">
        <v>642</v>
      </c>
    </row>
    <row r="292" spans="1:10" x14ac:dyDescent="0.35">
      <c r="A292" s="1" t="s">
        <v>3084</v>
      </c>
      <c r="B292" s="1" t="s">
        <v>638</v>
      </c>
      <c r="C292" s="47" t="s">
        <v>2199</v>
      </c>
      <c r="D292" s="24" t="s">
        <v>2468</v>
      </c>
      <c r="E292" t="s">
        <v>2133</v>
      </c>
      <c r="F292" s="8" t="s">
        <v>641</v>
      </c>
      <c r="G292" s="1">
        <v>2020</v>
      </c>
      <c r="H292" s="24" t="s">
        <v>6022</v>
      </c>
      <c r="I292" t="s">
        <v>2452</v>
      </c>
      <c r="J292" t="s">
        <v>642</v>
      </c>
    </row>
    <row r="293" spans="1:10" x14ac:dyDescent="0.35">
      <c r="A293" s="1" t="s">
        <v>3085</v>
      </c>
      <c r="B293" s="1" t="s">
        <v>638</v>
      </c>
      <c r="C293" s="47" t="s">
        <v>2166</v>
      </c>
      <c r="D293" s="24" t="s">
        <v>2473</v>
      </c>
      <c r="E293" t="s">
        <v>2133</v>
      </c>
      <c r="F293" s="8" t="s">
        <v>641</v>
      </c>
      <c r="G293" s="1">
        <v>2020</v>
      </c>
      <c r="H293" s="24" t="s">
        <v>6023</v>
      </c>
      <c r="I293" t="s">
        <v>2452</v>
      </c>
      <c r="J293" t="s">
        <v>642</v>
      </c>
    </row>
    <row r="294" spans="1:10" x14ac:dyDescent="0.35">
      <c r="A294" s="1" t="s">
        <v>3086</v>
      </c>
      <c r="B294" s="1" t="s">
        <v>638</v>
      </c>
      <c r="C294" s="47" t="s">
        <v>2192</v>
      </c>
      <c r="D294" s="24" t="s">
        <v>2474</v>
      </c>
      <c r="E294" t="s">
        <v>2133</v>
      </c>
      <c r="F294" s="8" t="s">
        <v>641</v>
      </c>
      <c r="G294" s="1">
        <v>2020</v>
      </c>
      <c r="H294" s="24" t="s">
        <v>6024</v>
      </c>
      <c r="I294" t="s">
        <v>2452</v>
      </c>
      <c r="J294" t="s">
        <v>642</v>
      </c>
    </row>
    <row r="295" spans="1:10" x14ac:dyDescent="0.35">
      <c r="A295" s="1" t="s">
        <v>3087</v>
      </c>
      <c r="B295" s="1" t="s">
        <v>638</v>
      </c>
      <c r="C295" s="47" t="s">
        <v>2193</v>
      </c>
      <c r="D295" s="24" t="s">
        <v>2475</v>
      </c>
      <c r="E295" t="s">
        <v>2133</v>
      </c>
      <c r="F295" s="8" t="s">
        <v>641</v>
      </c>
      <c r="G295" s="1">
        <v>2020</v>
      </c>
      <c r="H295" s="24" t="s">
        <v>6025</v>
      </c>
      <c r="I295" t="s">
        <v>2452</v>
      </c>
      <c r="J295" t="s">
        <v>642</v>
      </c>
    </row>
    <row r="296" spans="1:10" x14ac:dyDescent="0.35">
      <c r="A296" s="1" t="s">
        <v>3088</v>
      </c>
      <c r="B296" s="1" t="s">
        <v>638</v>
      </c>
      <c r="C296" s="47" t="s">
        <v>2194</v>
      </c>
      <c r="D296" s="24" t="s">
        <v>2476</v>
      </c>
      <c r="E296" t="s">
        <v>2133</v>
      </c>
      <c r="F296" s="8" t="s">
        <v>641</v>
      </c>
      <c r="G296" s="1">
        <v>2020</v>
      </c>
      <c r="H296" s="24" t="s">
        <v>6026</v>
      </c>
      <c r="I296" t="s">
        <v>2452</v>
      </c>
      <c r="J296" t="s">
        <v>642</v>
      </c>
    </row>
    <row r="297" spans="1:10" x14ac:dyDescent="0.35">
      <c r="A297" s="1" t="s">
        <v>3211</v>
      </c>
      <c r="B297" s="1" t="s">
        <v>638</v>
      </c>
      <c r="C297" s="47" t="s">
        <v>2195</v>
      </c>
      <c r="D297" s="24" t="s">
        <v>2477</v>
      </c>
      <c r="E297" t="s">
        <v>2133</v>
      </c>
      <c r="F297" s="8" t="s">
        <v>641</v>
      </c>
      <c r="G297" s="1">
        <v>2020</v>
      </c>
      <c r="H297" s="24" t="s">
        <v>6027</v>
      </c>
      <c r="I297" t="s">
        <v>2452</v>
      </c>
      <c r="J297" t="s">
        <v>642</v>
      </c>
    </row>
    <row r="298" spans="1:10" x14ac:dyDescent="0.35">
      <c r="A298" s="1" t="s">
        <v>3212</v>
      </c>
      <c r="B298" s="1" t="s">
        <v>638</v>
      </c>
      <c r="C298" s="49" t="s">
        <v>2484</v>
      </c>
      <c r="D298" t="s">
        <v>2485</v>
      </c>
      <c r="E298" t="s">
        <v>2096</v>
      </c>
      <c r="F298" s="8" t="s">
        <v>641</v>
      </c>
      <c r="G298" s="1">
        <v>2020</v>
      </c>
      <c r="H298" s="24" t="s">
        <v>5997</v>
      </c>
      <c r="I298" t="s">
        <v>2315</v>
      </c>
      <c r="J298" t="s">
        <v>642</v>
      </c>
    </row>
    <row r="299" spans="1:10" x14ac:dyDescent="0.35">
      <c r="A299" s="1" t="s">
        <v>3213</v>
      </c>
      <c r="B299" s="1" t="s">
        <v>638</v>
      </c>
      <c r="C299" s="49" t="s">
        <v>2202</v>
      </c>
      <c r="D299" t="s">
        <v>2203</v>
      </c>
      <c r="E299" t="s">
        <v>2096</v>
      </c>
      <c r="F299" s="8" t="s">
        <v>641</v>
      </c>
      <c r="G299" s="1">
        <v>2020</v>
      </c>
      <c r="H299" s="24" t="s">
        <v>5997</v>
      </c>
      <c r="I299" t="s">
        <v>2315</v>
      </c>
      <c r="J299" t="s">
        <v>642</v>
      </c>
    </row>
    <row r="300" spans="1:10" x14ac:dyDescent="0.35">
      <c r="A300" s="1" t="s">
        <v>3214</v>
      </c>
      <c r="B300" s="1" t="s">
        <v>638</v>
      </c>
      <c r="C300" s="49" t="s">
        <v>2500</v>
      </c>
      <c r="D300" t="s">
        <v>2502</v>
      </c>
      <c r="E300" t="s">
        <v>2096</v>
      </c>
      <c r="F300" s="8" t="s">
        <v>641</v>
      </c>
      <c r="G300" s="1">
        <v>2020</v>
      </c>
      <c r="H300" s="24" t="s">
        <v>5997</v>
      </c>
      <c r="I300" t="s">
        <v>2315</v>
      </c>
      <c r="J300" t="s">
        <v>642</v>
      </c>
    </row>
    <row r="301" spans="1:10" x14ac:dyDescent="0.35">
      <c r="A301" s="1" t="s">
        <v>3215</v>
      </c>
      <c r="B301" s="1" t="s">
        <v>638</v>
      </c>
      <c r="C301" s="49" t="s">
        <v>2501</v>
      </c>
      <c r="D301" t="s">
        <v>2503</v>
      </c>
      <c r="E301" t="s">
        <v>2096</v>
      </c>
      <c r="F301" s="8" t="s">
        <v>641</v>
      </c>
      <c r="G301" s="1">
        <v>2020</v>
      </c>
      <c r="H301" s="24" t="s">
        <v>5997</v>
      </c>
      <c r="I301" t="s">
        <v>2315</v>
      </c>
      <c r="J301" t="s">
        <v>642</v>
      </c>
    </row>
    <row r="302" spans="1:10" x14ac:dyDescent="0.35">
      <c r="A302" s="1" t="s">
        <v>3216</v>
      </c>
      <c r="B302" s="1" t="s">
        <v>638</v>
      </c>
      <c r="C302" s="49" t="s">
        <v>2517</v>
      </c>
      <c r="D302" t="s">
        <v>2219</v>
      </c>
      <c r="E302" t="s">
        <v>2096</v>
      </c>
      <c r="F302" s="8" t="s">
        <v>641</v>
      </c>
      <c r="G302" s="1">
        <v>2020</v>
      </c>
      <c r="H302" s="24" t="s">
        <v>5997</v>
      </c>
      <c r="I302" t="s">
        <v>2315</v>
      </c>
      <c r="J302" t="s">
        <v>642</v>
      </c>
    </row>
    <row r="303" spans="1:10" x14ac:dyDescent="0.35">
      <c r="A303" s="1" t="s">
        <v>3217</v>
      </c>
      <c r="B303" s="1" t="s">
        <v>638</v>
      </c>
      <c r="C303" s="49" t="s">
        <v>2632</v>
      </c>
      <c r="D303" t="s">
        <v>2639</v>
      </c>
      <c r="E303" t="s">
        <v>2096</v>
      </c>
      <c r="F303" s="8" t="s">
        <v>641</v>
      </c>
      <c r="G303" s="1">
        <v>2021</v>
      </c>
      <c r="H303" s="24" t="s">
        <v>5997</v>
      </c>
      <c r="I303" t="s">
        <v>2315</v>
      </c>
      <c r="J303" t="s">
        <v>642</v>
      </c>
    </row>
    <row r="304" spans="1:10" x14ac:dyDescent="0.35">
      <c r="A304" s="1" t="s">
        <v>3218</v>
      </c>
      <c r="B304" s="1" t="s">
        <v>638</v>
      </c>
      <c r="C304" s="49" t="s">
        <v>2637</v>
      </c>
      <c r="D304" t="s">
        <v>2638</v>
      </c>
      <c r="E304" t="s">
        <v>2096</v>
      </c>
      <c r="F304" s="8" t="s">
        <v>641</v>
      </c>
      <c r="G304" s="1">
        <v>2021</v>
      </c>
      <c r="H304" s="24" t="s">
        <v>5997</v>
      </c>
      <c r="I304" t="s">
        <v>2315</v>
      </c>
      <c r="J304" t="s">
        <v>642</v>
      </c>
    </row>
    <row r="305" spans="1:10" x14ac:dyDescent="0.35">
      <c r="A305" s="1" t="s">
        <v>3219</v>
      </c>
      <c r="B305" s="1" t="s">
        <v>638</v>
      </c>
      <c r="C305" s="49" t="s">
        <v>2640</v>
      </c>
      <c r="D305" t="s">
        <v>2641</v>
      </c>
      <c r="E305" t="s">
        <v>2096</v>
      </c>
      <c r="F305" s="8" t="s">
        <v>641</v>
      </c>
      <c r="G305" s="1">
        <v>2021</v>
      </c>
      <c r="H305" s="24" t="s">
        <v>5997</v>
      </c>
      <c r="I305" t="s">
        <v>2315</v>
      </c>
      <c r="J305" t="s">
        <v>642</v>
      </c>
    </row>
    <row r="306" spans="1:10" x14ac:dyDescent="0.35">
      <c r="A306" s="1" t="s">
        <v>3220</v>
      </c>
      <c r="B306" s="1" t="s">
        <v>638</v>
      </c>
      <c r="C306" s="49" t="s">
        <v>2642</v>
      </c>
      <c r="D306" t="s">
        <v>2643</v>
      </c>
      <c r="E306" t="s">
        <v>2096</v>
      </c>
      <c r="F306" s="8" t="s">
        <v>641</v>
      </c>
      <c r="G306" s="1">
        <v>2021</v>
      </c>
      <c r="H306" s="24" t="s">
        <v>5997</v>
      </c>
      <c r="I306" t="s">
        <v>2315</v>
      </c>
      <c r="J306" t="s">
        <v>642</v>
      </c>
    </row>
    <row r="307" spans="1:10" x14ac:dyDescent="0.35">
      <c r="A307" s="1" t="s">
        <v>3221</v>
      </c>
      <c r="B307" s="1" t="s">
        <v>638</v>
      </c>
      <c r="C307" s="49" t="s">
        <v>2653</v>
      </c>
      <c r="D307" t="s">
        <v>2654</v>
      </c>
      <c r="E307" t="s">
        <v>2096</v>
      </c>
      <c r="F307" s="8" t="s">
        <v>641</v>
      </c>
      <c r="G307" s="1">
        <v>2021</v>
      </c>
      <c r="H307" s="24" t="s">
        <v>5997</v>
      </c>
      <c r="I307" t="s">
        <v>2315</v>
      </c>
      <c r="J307" t="s">
        <v>642</v>
      </c>
    </row>
    <row r="308" spans="1:10" x14ac:dyDescent="0.35">
      <c r="A308" s="1" t="s">
        <v>3222</v>
      </c>
      <c r="B308" s="1" t="s">
        <v>638</v>
      </c>
      <c r="C308" s="49" t="s">
        <v>2656</v>
      </c>
      <c r="D308" t="s">
        <v>2657</v>
      </c>
      <c r="E308" t="s">
        <v>2096</v>
      </c>
      <c r="F308" s="8" t="s">
        <v>641</v>
      </c>
      <c r="G308" s="1">
        <v>2021</v>
      </c>
      <c r="H308" s="24" t="s">
        <v>5997</v>
      </c>
      <c r="I308" t="s">
        <v>2315</v>
      </c>
      <c r="J308" t="s">
        <v>642</v>
      </c>
    </row>
    <row r="309" spans="1:10" x14ac:dyDescent="0.35">
      <c r="A309" s="1" t="s">
        <v>3223</v>
      </c>
      <c r="B309" s="1" t="s">
        <v>638</v>
      </c>
      <c r="C309" s="49" t="s">
        <v>2666</v>
      </c>
      <c r="D309" t="s">
        <v>2667</v>
      </c>
      <c r="E309" t="s">
        <v>2096</v>
      </c>
      <c r="F309" s="8" t="s">
        <v>641</v>
      </c>
      <c r="G309" s="1">
        <v>2021</v>
      </c>
      <c r="H309" s="24" t="s">
        <v>5997</v>
      </c>
      <c r="I309" t="s">
        <v>2315</v>
      </c>
      <c r="J309" t="s">
        <v>642</v>
      </c>
    </row>
    <row r="310" spans="1:10" x14ac:dyDescent="0.35">
      <c r="A310" s="1" t="s">
        <v>3224</v>
      </c>
      <c r="B310" s="1" t="s">
        <v>638</v>
      </c>
      <c r="C310" s="49" t="s">
        <v>2677</v>
      </c>
      <c r="D310" t="s">
        <v>2678</v>
      </c>
      <c r="E310" t="s">
        <v>2096</v>
      </c>
      <c r="F310" s="8" t="s">
        <v>641</v>
      </c>
      <c r="G310" s="1">
        <v>2021</v>
      </c>
      <c r="H310" s="24" t="s">
        <v>5997</v>
      </c>
      <c r="I310" t="s">
        <v>2315</v>
      </c>
      <c r="J310" t="s">
        <v>642</v>
      </c>
    </row>
    <row r="311" spans="1:10" x14ac:dyDescent="0.35">
      <c r="A311" s="1" t="s">
        <v>3225</v>
      </c>
      <c r="B311" s="1" t="s">
        <v>638</v>
      </c>
      <c r="C311" s="49" t="s">
        <v>2680</v>
      </c>
      <c r="D311" t="s">
        <v>2681</v>
      </c>
      <c r="E311" t="s">
        <v>2096</v>
      </c>
      <c r="F311" s="8" t="s">
        <v>641</v>
      </c>
      <c r="G311" s="1">
        <v>2021</v>
      </c>
      <c r="H311" s="24" t="s">
        <v>5997</v>
      </c>
      <c r="I311" t="s">
        <v>2315</v>
      </c>
      <c r="J311" t="s">
        <v>642</v>
      </c>
    </row>
    <row r="312" spans="1:10" x14ac:dyDescent="0.35">
      <c r="A312" s="1" t="s">
        <v>3226</v>
      </c>
      <c r="B312" s="1" t="s">
        <v>638</v>
      </c>
      <c r="C312" s="49" t="s">
        <v>2683</v>
      </c>
      <c r="D312" t="s">
        <v>2684</v>
      </c>
      <c r="E312" t="s">
        <v>2096</v>
      </c>
      <c r="F312" s="8" t="s">
        <v>641</v>
      </c>
      <c r="G312" s="1">
        <v>2021</v>
      </c>
      <c r="H312" s="24" t="s">
        <v>5997</v>
      </c>
      <c r="I312" t="s">
        <v>2315</v>
      </c>
      <c r="J312" t="s">
        <v>642</v>
      </c>
    </row>
    <row r="313" spans="1:10" x14ac:dyDescent="0.35">
      <c r="A313" s="1" t="s">
        <v>3227</v>
      </c>
      <c r="B313" s="1" t="s">
        <v>638</v>
      </c>
      <c r="C313" s="49" t="s">
        <v>4375</v>
      </c>
      <c r="D313" t="s">
        <v>4376</v>
      </c>
      <c r="E313" t="s">
        <v>2096</v>
      </c>
      <c r="F313" s="8" t="s">
        <v>641</v>
      </c>
      <c r="G313" s="1">
        <v>2021</v>
      </c>
      <c r="H313" s="24" t="s">
        <v>5997</v>
      </c>
      <c r="I313" t="s">
        <v>2315</v>
      </c>
      <c r="J313" t="s">
        <v>642</v>
      </c>
    </row>
    <row r="314" spans="1:10" x14ac:dyDescent="0.35">
      <c r="A314" s="1" t="s">
        <v>3228</v>
      </c>
      <c r="B314" s="1" t="s">
        <v>638</v>
      </c>
      <c r="C314" s="49" t="s">
        <v>4380</v>
      </c>
      <c r="D314" t="s">
        <v>4379</v>
      </c>
      <c r="E314" t="s">
        <v>2096</v>
      </c>
      <c r="F314" s="8" t="s">
        <v>641</v>
      </c>
      <c r="G314" s="1">
        <v>2021</v>
      </c>
      <c r="H314" s="24" t="s">
        <v>5997</v>
      </c>
      <c r="I314" t="s">
        <v>2315</v>
      </c>
      <c r="J314" t="s">
        <v>642</v>
      </c>
    </row>
    <row r="315" spans="1:10" x14ac:dyDescent="0.35">
      <c r="A315" s="1" t="s">
        <v>3229</v>
      </c>
      <c r="B315" s="1" t="s">
        <v>638</v>
      </c>
      <c r="C315" s="49" t="s">
        <v>4383</v>
      </c>
      <c r="D315" t="s">
        <v>4384</v>
      </c>
      <c r="E315" t="s">
        <v>2096</v>
      </c>
      <c r="F315" s="8" t="s">
        <v>641</v>
      </c>
      <c r="G315" s="1">
        <v>2021</v>
      </c>
      <c r="H315" s="24" t="s">
        <v>5997</v>
      </c>
      <c r="I315" t="s">
        <v>2315</v>
      </c>
      <c r="J315" t="s">
        <v>642</v>
      </c>
    </row>
    <row r="316" spans="1:10" x14ac:dyDescent="0.35">
      <c r="A316" s="1" t="s">
        <v>3230</v>
      </c>
      <c r="B316" s="1" t="s">
        <v>638</v>
      </c>
      <c r="C316" s="49" t="s">
        <v>4390</v>
      </c>
      <c r="D316" t="s">
        <v>4389</v>
      </c>
      <c r="E316" t="s">
        <v>2096</v>
      </c>
      <c r="F316" s="8" t="s">
        <v>641</v>
      </c>
      <c r="G316" s="1">
        <v>2021</v>
      </c>
      <c r="H316" s="24" t="s">
        <v>5997</v>
      </c>
      <c r="I316" t="s">
        <v>2315</v>
      </c>
      <c r="J316" t="s">
        <v>642</v>
      </c>
    </row>
    <row r="317" spans="1:10" x14ac:dyDescent="0.35">
      <c r="A317" s="1" t="s">
        <v>3231</v>
      </c>
      <c r="B317" s="1" t="s">
        <v>638</v>
      </c>
      <c r="C317" s="49" t="s">
        <v>4391</v>
      </c>
      <c r="D317" t="s">
        <v>4392</v>
      </c>
      <c r="E317" t="s">
        <v>2096</v>
      </c>
      <c r="F317" s="8" t="s">
        <v>641</v>
      </c>
      <c r="G317" s="1">
        <v>2021</v>
      </c>
      <c r="H317" s="24" t="s">
        <v>5997</v>
      </c>
      <c r="I317" t="s">
        <v>2315</v>
      </c>
      <c r="J317" t="s">
        <v>642</v>
      </c>
    </row>
    <row r="318" spans="1:10" x14ac:dyDescent="0.35">
      <c r="A318" s="1" t="s">
        <v>3232</v>
      </c>
      <c r="B318" s="1" t="s">
        <v>638</v>
      </c>
      <c r="C318" s="49" t="s">
        <v>4397</v>
      </c>
      <c r="D318" t="s">
        <v>4398</v>
      </c>
      <c r="E318" t="s">
        <v>4395</v>
      </c>
      <c r="F318" s="31" t="s">
        <v>641</v>
      </c>
      <c r="G318" s="1">
        <v>2021</v>
      </c>
      <c r="H318" s="24" t="s">
        <v>6028</v>
      </c>
      <c r="I318" t="s">
        <v>4394</v>
      </c>
      <c r="J318" t="s">
        <v>642</v>
      </c>
    </row>
    <row r="319" spans="1:10" x14ac:dyDescent="0.35">
      <c r="A319" s="1" t="s">
        <v>3233</v>
      </c>
      <c r="B319" s="1" t="s">
        <v>638</v>
      </c>
      <c r="C319" s="49" t="s">
        <v>4405</v>
      </c>
      <c r="D319" t="s">
        <v>4402</v>
      </c>
      <c r="E319" t="s">
        <v>2096</v>
      </c>
      <c r="F319" s="8" t="s">
        <v>641</v>
      </c>
      <c r="G319" s="1">
        <v>2021</v>
      </c>
      <c r="H319" s="24" t="s">
        <v>6029</v>
      </c>
      <c r="I319" t="s">
        <v>2314</v>
      </c>
      <c r="J319" t="s">
        <v>642</v>
      </c>
    </row>
    <row r="320" spans="1:10" x14ac:dyDescent="0.35">
      <c r="A320" s="1" t="s">
        <v>3234</v>
      </c>
      <c r="B320" s="1" t="s">
        <v>638</v>
      </c>
      <c r="C320" s="49" t="s">
        <v>4406</v>
      </c>
      <c r="D320" t="s">
        <v>4403</v>
      </c>
      <c r="E320" t="s">
        <v>2096</v>
      </c>
      <c r="F320" s="31" t="s">
        <v>641</v>
      </c>
      <c r="G320" s="1">
        <v>2021</v>
      </c>
      <c r="H320" s="24" t="s">
        <v>6030</v>
      </c>
      <c r="I320" t="s">
        <v>2314</v>
      </c>
      <c r="J320" t="s">
        <v>642</v>
      </c>
    </row>
    <row r="321" spans="1:10" x14ac:dyDescent="0.35">
      <c r="A321" s="1" t="s">
        <v>3235</v>
      </c>
      <c r="B321" s="1" t="s">
        <v>638</v>
      </c>
      <c r="C321" s="49" t="s">
        <v>4407</v>
      </c>
      <c r="D321" t="s">
        <v>4404</v>
      </c>
      <c r="E321" t="s">
        <v>2096</v>
      </c>
      <c r="F321" s="8" t="s">
        <v>641</v>
      </c>
      <c r="G321" s="1">
        <v>2021</v>
      </c>
      <c r="H321" s="24" t="s">
        <v>6031</v>
      </c>
      <c r="I321" t="s">
        <v>2314</v>
      </c>
      <c r="J321" t="s">
        <v>642</v>
      </c>
    </row>
    <row r="322" spans="1:10" x14ac:dyDescent="0.35">
      <c r="A322" s="1" t="s">
        <v>3236</v>
      </c>
      <c r="B322" s="1" t="s">
        <v>638</v>
      </c>
      <c r="C322" s="49" t="s">
        <v>4419</v>
      </c>
      <c r="D322" t="s">
        <v>4420</v>
      </c>
      <c r="E322" t="s">
        <v>2096</v>
      </c>
      <c r="F322" s="31" t="s">
        <v>641</v>
      </c>
      <c r="G322" s="1">
        <v>2021</v>
      </c>
      <c r="H322" s="24" t="s">
        <v>6032</v>
      </c>
      <c r="I322" t="s">
        <v>4418</v>
      </c>
      <c r="J322" t="s">
        <v>642</v>
      </c>
    </row>
    <row r="323" spans="1:10" x14ac:dyDescent="0.35">
      <c r="A323" s="1" t="s">
        <v>3237</v>
      </c>
      <c r="B323" s="1" t="s">
        <v>638</v>
      </c>
      <c r="C323" s="49" t="s">
        <v>4419</v>
      </c>
      <c r="D323" t="s">
        <v>4421</v>
      </c>
      <c r="E323" t="s">
        <v>2096</v>
      </c>
      <c r="F323" s="31" t="s">
        <v>641</v>
      </c>
      <c r="G323" s="1">
        <v>2021</v>
      </c>
      <c r="H323" s="24" t="s">
        <v>6032</v>
      </c>
      <c r="I323" t="s">
        <v>4418</v>
      </c>
      <c r="J323" t="s">
        <v>642</v>
      </c>
    </row>
    <row r="324" spans="1:10" x14ac:dyDescent="0.35">
      <c r="A324" s="1" t="s">
        <v>3238</v>
      </c>
      <c r="B324" s="1" t="s">
        <v>638</v>
      </c>
      <c r="C324" s="49" t="s">
        <v>4419</v>
      </c>
      <c r="D324" t="s">
        <v>4422</v>
      </c>
      <c r="E324" t="s">
        <v>2096</v>
      </c>
      <c r="F324" s="31" t="s">
        <v>641</v>
      </c>
      <c r="G324" s="1">
        <v>2021</v>
      </c>
      <c r="H324" s="24" t="s">
        <v>6032</v>
      </c>
      <c r="I324" t="s">
        <v>4418</v>
      </c>
      <c r="J324" t="s">
        <v>642</v>
      </c>
    </row>
    <row r="325" spans="1:10" x14ac:dyDescent="0.35">
      <c r="A325" s="1" t="s">
        <v>3239</v>
      </c>
      <c r="B325" s="1" t="s">
        <v>638</v>
      </c>
      <c r="C325" s="49" t="s">
        <v>4423</v>
      </c>
      <c r="D325" t="s">
        <v>4424</v>
      </c>
      <c r="E325" t="s">
        <v>2096</v>
      </c>
      <c r="F325" s="31" t="s">
        <v>641</v>
      </c>
      <c r="G325" s="1">
        <v>2021</v>
      </c>
      <c r="H325" s="24" t="s">
        <v>6032</v>
      </c>
      <c r="I325" t="s">
        <v>4418</v>
      </c>
      <c r="J325" t="s">
        <v>642</v>
      </c>
    </row>
    <row r="326" spans="1:10" x14ac:dyDescent="0.35">
      <c r="A326" s="1" t="s">
        <v>3439</v>
      </c>
      <c r="B326" s="1" t="s">
        <v>638</v>
      </c>
      <c r="C326" s="49" t="s">
        <v>4423</v>
      </c>
      <c r="D326" t="s">
        <v>4425</v>
      </c>
      <c r="E326" t="s">
        <v>2096</v>
      </c>
      <c r="F326" s="31" t="s">
        <v>641</v>
      </c>
      <c r="G326" s="1">
        <v>2021</v>
      </c>
      <c r="H326" s="24" t="s">
        <v>6032</v>
      </c>
      <c r="I326" t="s">
        <v>4418</v>
      </c>
      <c r="J326" t="s">
        <v>642</v>
      </c>
    </row>
    <row r="327" spans="1:10" x14ac:dyDescent="0.35">
      <c r="A327" s="1" t="s">
        <v>3440</v>
      </c>
      <c r="B327" s="1" t="s">
        <v>638</v>
      </c>
      <c r="C327" s="49" t="s">
        <v>4423</v>
      </c>
      <c r="D327" t="s">
        <v>4426</v>
      </c>
      <c r="E327" t="s">
        <v>2096</v>
      </c>
      <c r="F327" s="31" t="s">
        <v>641</v>
      </c>
      <c r="G327" s="1">
        <v>2021</v>
      </c>
      <c r="H327" s="24" t="s">
        <v>6032</v>
      </c>
      <c r="I327" t="s">
        <v>4418</v>
      </c>
      <c r="J327" t="s">
        <v>642</v>
      </c>
    </row>
    <row r="328" spans="1:10" x14ac:dyDescent="0.35">
      <c r="A328" s="1" t="s">
        <v>3441</v>
      </c>
      <c r="B328" s="1" t="s">
        <v>638</v>
      </c>
      <c r="C328" s="49" t="s">
        <v>4427</v>
      </c>
      <c r="D328" t="s">
        <v>4417</v>
      </c>
      <c r="E328" t="s">
        <v>2096</v>
      </c>
      <c r="F328" s="31" t="s">
        <v>641</v>
      </c>
      <c r="G328" s="1">
        <v>2021</v>
      </c>
      <c r="H328" s="24" t="s">
        <v>6032</v>
      </c>
      <c r="I328" t="s">
        <v>4418</v>
      </c>
      <c r="J328" t="s">
        <v>642</v>
      </c>
    </row>
    <row r="329" spans="1:10" x14ac:dyDescent="0.35">
      <c r="A329" s="1" t="s">
        <v>3442</v>
      </c>
      <c r="B329" s="1" t="s">
        <v>638</v>
      </c>
      <c r="C329" s="49" t="s">
        <v>4427</v>
      </c>
      <c r="D329" t="s">
        <v>4428</v>
      </c>
      <c r="E329" t="s">
        <v>2096</v>
      </c>
      <c r="F329" s="31" t="s">
        <v>641</v>
      </c>
      <c r="G329" s="1">
        <v>2021</v>
      </c>
      <c r="H329" s="24" t="s">
        <v>6032</v>
      </c>
      <c r="I329" t="s">
        <v>4418</v>
      </c>
      <c r="J329" t="s">
        <v>642</v>
      </c>
    </row>
    <row r="330" spans="1:10" x14ac:dyDescent="0.35">
      <c r="A330" s="1" t="s">
        <v>3443</v>
      </c>
      <c r="B330" s="1" t="s">
        <v>638</v>
      </c>
      <c r="C330" s="49" t="s">
        <v>4427</v>
      </c>
      <c r="D330" t="s">
        <v>4429</v>
      </c>
      <c r="E330" t="s">
        <v>2096</v>
      </c>
      <c r="F330" s="31" t="s">
        <v>641</v>
      </c>
      <c r="G330" s="1">
        <v>2021</v>
      </c>
      <c r="H330" s="24" t="s">
        <v>6032</v>
      </c>
      <c r="I330" t="s">
        <v>4418</v>
      </c>
      <c r="J330" t="s">
        <v>642</v>
      </c>
    </row>
    <row r="331" spans="1:10" x14ac:dyDescent="0.35">
      <c r="A331" s="1" t="s">
        <v>3444</v>
      </c>
      <c r="B331" s="1" t="s">
        <v>638</v>
      </c>
      <c r="C331" s="49" t="s">
        <v>4439</v>
      </c>
      <c r="D331" t="s">
        <v>4434</v>
      </c>
      <c r="E331" t="s">
        <v>2096</v>
      </c>
      <c r="F331" s="31" t="s">
        <v>641</v>
      </c>
      <c r="G331" s="1">
        <v>2021</v>
      </c>
      <c r="H331" s="24" t="s">
        <v>6033</v>
      </c>
      <c r="I331" t="s">
        <v>4435</v>
      </c>
      <c r="J331" t="s">
        <v>642</v>
      </c>
    </row>
    <row r="332" spans="1:10" x14ac:dyDescent="0.35">
      <c r="A332" s="1" t="s">
        <v>3445</v>
      </c>
      <c r="B332" s="1" t="s">
        <v>638</v>
      </c>
      <c r="C332" s="49" t="s">
        <v>4439</v>
      </c>
      <c r="D332" t="s">
        <v>4436</v>
      </c>
      <c r="E332" t="s">
        <v>2096</v>
      </c>
      <c r="F332" s="31" t="s">
        <v>641</v>
      </c>
      <c r="G332" s="1">
        <v>2021</v>
      </c>
      <c r="H332" s="24" t="s">
        <v>6033</v>
      </c>
      <c r="I332" t="s">
        <v>4435</v>
      </c>
      <c r="J332" t="s">
        <v>642</v>
      </c>
    </row>
    <row r="333" spans="1:10" x14ac:dyDescent="0.35">
      <c r="A333" s="1" t="s">
        <v>3446</v>
      </c>
      <c r="B333" s="1" t="s">
        <v>638</v>
      </c>
      <c r="C333" s="49" t="s">
        <v>4439</v>
      </c>
      <c r="D333" t="s">
        <v>4437</v>
      </c>
      <c r="E333" t="s">
        <v>2096</v>
      </c>
      <c r="F333" s="31" t="s">
        <v>641</v>
      </c>
      <c r="G333" s="1">
        <v>2021</v>
      </c>
      <c r="H333" s="24" t="s">
        <v>6033</v>
      </c>
      <c r="I333" t="s">
        <v>4435</v>
      </c>
      <c r="J333" t="s">
        <v>642</v>
      </c>
    </row>
    <row r="334" spans="1:10" x14ac:dyDescent="0.35">
      <c r="A334" s="1" t="s">
        <v>3447</v>
      </c>
      <c r="B334" s="1" t="s">
        <v>638</v>
      </c>
      <c r="C334" s="49" t="s">
        <v>4439</v>
      </c>
      <c r="D334" t="s">
        <v>4438</v>
      </c>
      <c r="E334" t="s">
        <v>2096</v>
      </c>
      <c r="F334" s="31" t="s">
        <v>641</v>
      </c>
      <c r="G334" s="1">
        <v>2021</v>
      </c>
      <c r="H334" s="24" t="s">
        <v>6033</v>
      </c>
      <c r="I334" t="s">
        <v>4435</v>
      </c>
      <c r="J334" t="s">
        <v>642</v>
      </c>
    </row>
    <row r="335" spans="1:10" x14ac:dyDescent="0.35">
      <c r="A335" s="1" t="s">
        <v>3448</v>
      </c>
      <c r="B335" s="1" t="s">
        <v>638</v>
      </c>
      <c r="C335" s="49" t="s">
        <v>4443</v>
      </c>
      <c r="D335" t="s">
        <v>4440</v>
      </c>
      <c r="E335" t="s">
        <v>2096</v>
      </c>
      <c r="F335" s="31" t="s">
        <v>641</v>
      </c>
      <c r="G335" s="1">
        <v>2021</v>
      </c>
      <c r="H335" s="24" t="s">
        <v>6033</v>
      </c>
      <c r="I335" t="s">
        <v>4435</v>
      </c>
      <c r="J335" t="s">
        <v>642</v>
      </c>
    </row>
    <row r="336" spans="1:10" x14ac:dyDescent="0.35">
      <c r="A336" s="1" t="s">
        <v>3449</v>
      </c>
      <c r="B336" s="1" t="s">
        <v>638</v>
      </c>
      <c r="C336" s="49" t="s">
        <v>4443</v>
      </c>
      <c r="D336" t="s">
        <v>4444</v>
      </c>
      <c r="E336" t="s">
        <v>2096</v>
      </c>
      <c r="F336" s="31" t="s">
        <v>641</v>
      </c>
      <c r="G336" s="1">
        <v>2021</v>
      </c>
      <c r="H336" s="24" t="s">
        <v>6033</v>
      </c>
      <c r="I336" t="s">
        <v>4435</v>
      </c>
      <c r="J336" t="s">
        <v>642</v>
      </c>
    </row>
    <row r="337" spans="1:10" x14ac:dyDescent="0.35">
      <c r="A337" s="1" t="s">
        <v>3450</v>
      </c>
      <c r="B337" s="1" t="s">
        <v>638</v>
      </c>
      <c r="C337" s="49" t="s">
        <v>4446</v>
      </c>
      <c r="D337" t="s">
        <v>4445</v>
      </c>
      <c r="E337" t="s">
        <v>2096</v>
      </c>
      <c r="F337" s="31" t="s">
        <v>641</v>
      </c>
      <c r="G337" s="1">
        <v>2021</v>
      </c>
      <c r="H337" s="24" t="s">
        <v>6033</v>
      </c>
      <c r="I337" t="s">
        <v>4435</v>
      </c>
      <c r="J337" t="s">
        <v>642</v>
      </c>
    </row>
    <row r="338" spans="1:10" x14ac:dyDescent="0.35">
      <c r="A338" s="1" t="s">
        <v>3451</v>
      </c>
      <c r="B338" s="1" t="s">
        <v>638</v>
      </c>
      <c r="C338" s="49" t="s">
        <v>4446</v>
      </c>
      <c r="D338" t="s">
        <v>4447</v>
      </c>
      <c r="E338" t="s">
        <v>2096</v>
      </c>
      <c r="F338" s="31" t="s">
        <v>641</v>
      </c>
      <c r="G338" s="1">
        <v>2021</v>
      </c>
      <c r="H338" s="24" t="s">
        <v>6033</v>
      </c>
      <c r="I338" t="s">
        <v>4435</v>
      </c>
      <c r="J338" t="s">
        <v>642</v>
      </c>
    </row>
    <row r="339" spans="1:10" x14ac:dyDescent="0.35">
      <c r="A339" s="1" t="s">
        <v>3452</v>
      </c>
      <c r="B339" s="1" t="s">
        <v>638</v>
      </c>
      <c r="C339" s="49" t="s">
        <v>4446</v>
      </c>
      <c r="D339" t="s">
        <v>4448</v>
      </c>
      <c r="E339" t="s">
        <v>2096</v>
      </c>
      <c r="F339" s="31" t="s">
        <v>641</v>
      </c>
      <c r="G339" s="1">
        <v>2021</v>
      </c>
      <c r="H339" s="24" t="s">
        <v>6033</v>
      </c>
      <c r="I339" t="s">
        <v>4435</v>
      </c>
      <c r="J339" t="s">
        <v>642</v>
      </c>
    </row>
    <row r="340" spans="1:10" x14ac:dyDescent="0.35">
      <c r="A340" s="1" t="s">
        <v>3453</v>
      </c>
      <c r="B340" s="1" t="s">
        <v>638</v>
      </c>
      <c r="C340" s="49" t="s">
        <v>4454</v>
      </c>
      <c r="D340" t="s">
        <v>4452</v>
      </c>
      <c r="E340" t="s">
        <v>2096</v>
      </c>
      <c r="F340" s="31" t="s">
        <v>641</v>
      </c>
      <c r="G340" s="1">
        <v>2021</v>
      </c>
      <c r="H340" s="24" t="s">
        <v>6033</v>
      </c>
      <c r="I340" t="s">
        <v>4435</v>
      </c>
      <c r="J340" t="s">
        <v>642</v>
      </c>
    </row>
    <row r="341" spans="1:10" x14ac:dyDescent="0.35">
      <c r="A341" s="1" t="s">
        <v>3454</v>
      </c>
      <c r="B341" s="1" t="s">
        <v>638</v>
      </c>
      <c r="C341" s="49" t="s">
        <v>4456</v>
      </c>
      <c r="D341" t="s">
        <v>4457</v>
      </c>
      <c r="E341" t="s">
        <v>2096</v>
      </c>
      <c r="F341" s="31" t="s">
        <v>641</v>
      </c>
      <c r="G341" s="1">
        <v>2021</v>
      </c>
      <c r="H341" s="24" t="s">
        <v>6033</v>
      </c>
      <c r="I341" t="s">
        <v>4435</v>
      </c>
      <c r="J341" t="s">
        <v>642</v>
      </c>
    </row>
    <row r="342" spans="1:10" x14ac:dyDescent="0.35">
      <c r="A342" s="1" t="s">
        <v>3455</v>
      </c>
      <c r="B342" s="1" t="s">
        <v>638</v>
      </c>
      <c r="C342" s="49" t="s">
        <v>4459</v>
      </c>
      <c r="D342" t="s">
        <v>4458</v>
      </c>
      <c r="E342" t="s">
        <v>2096</v>
      </c>
      <c r="F342" s="31" t="s">
        <v>641</v>
      </c>
      <c r="G342" s="1">
        <v>2021</v>
      </c>
      <c r="H342" s="24" t="s">
        <v>6033</v>
      </c>
      <c r="I342" t="s">
        <v>4435</v>
      </c>
      <c r="J342" t="s">
        <v>642</v>
      </c>
    </row>
    <row r="343" spans="1:10" x14ac:dyDescent="0.35">
      <c r="A343" s="1" t="s">
        <v>3456</v>
      </c>
      <c r="B343" s="1" t="s">
        <v>638</v>
      </c>
      <c r="C343" s="49" t="s">
        <v>4459</v>
      </c>
      <c r="D343" t="s">
        <v>4460</v>
      </c>
      <c r="E343" t="s">
        <v>2096</v>
      </c>
      <c r="F343" s="31" t="s">
        <v>641</v>
      </c>
      <c r="G343" s="1">
        <v>2021</v>
      </c>
      <c r="H343" s="24" t="s">
        <v>6033</v>
      </c>
      <c r="I343" t="s">
        <v>4435</v>
      </c>
      <c r="J343" t="s">
        <v>642</v>
      </c>
    </row>
    <row r="344" spans="1:10" x14ac:dyDescent="0.35">
      <c r="A344" s="1" t="s">
        <v>3457</v>
      </c>
      <c r="B344" s="1" t="s">
        <v>638</v>
      </c>
      <c r="C344" s="49" t="s">
        <v>4459</v>
      </c>
      <c r="D344" t="s">
        <v>4461</v>
      </c>
      <c r="E344" t="s">
        <v>2096</v>
      </c>
      <c r="F344" s="31" t="s">
        <v>641</v>
      </c>
      <c r="G344" s="1">
        <v>2021</v>
      </c>
      <c r="H344" s="24" t="s">
        <v>6033</v>
      </c>
      <c r="I344" t="s">
        <v>4435</v>
      </c>
      <c r="J344" t="s">
        <v>642</v>
      </c>
    </row>
    <row r="345" spans="1:10" x14ac:dyDescent="0.35">
      <c r="A345" s="1" t="s">
        <v>3458</v>
      </c>
      <c r="B345" s="1" t="s">
        <v>638</v>
      </c>
      <c r="C345" s="49" t="s">
        <v>4459</v>
      </c>
      <c r="D345" t="s">
        <v>4462</v>
      </c>
      <c r="E345" t="s">
        <v>2096</v>
      </c>
      <c r="F345" s="31" t="s">
        <v>641</v>
      </c>
      <c r="G345" s="1">
        <v>2021</v>
      </c>
      <c r="H345" s="24" t="s">
        <v>6033</v>
      </c>
      <c r="I345" t="s">
        <v>4435</v>
      </c>
      <c r="J345" t="s">
        <v>642</v>
      </c>
    </row>
    <row r="346" spans="1:10" x14ac:dyDescent="0.35">
      <c r="A346" s="1" t="s">
        <v>3459</v>
      </c>
      <c r="B346" s="1" t="s">
        <v>638</v>
      </c>
      <c r="C346" s="49" t="s">
        <v>4471</v>
      </c>
      <c r="D346" t="s">
        <v>4467</v>
      </c>
      <c r="E346" t="s">
        <v>2096</v>
      </c>
      <c r="F346" s="31" t="s">
        <v>641</v>
      </c>
      <c r="G346" s="1">
        <v>2021</v>
      </c>
      <c r="H346" s="24" t="s">
        <v>6033</v>
      </c>
      <c r="I346" t="s">
        <v>4435</v>
      </c>
      <c r="J346" t="s">
        <v>642</v>
      </c>
    </row>
    <row r="347" spans="1:10" x14ac:dyDescent="0.35">
      <c r="A347" s="1" t="s">
        <v>3460</v>
      </c>
      <c r="B347" s="1" t="s">
        <v>638</v>
      </c>
      <c r="C347" s="49" t="s">
        <v>4471</v>
      </c>
      <c r="D347" t="s">
        <v>4468</v>
      </c>
      <c r="E347" t="s">
        <v>2096</v>
      </c>
      <c r="F347" s="31" t="s">
        <v>641</v>
      </c>
      <c r="G347" s="1">
        <v>2021</v>
      </c>
      <c r="H347" s="24" t="s">
        <v>6033</v>
      </c>
      <c r="I347" t="s">
        <v>4435</v>
      </c>
      <c r="J347" t="s">
        <v>642</v>
      </c>
    </row>
    <row r="348" spans="1:10" x14ac:dyDescent="0.35">
      <c r="A348" s="1" t="s">
        <v>3461</v>
      </c>
      <c r="B348" s="1" t="s">
        <v>638</v>
      </c>
      <c r="C348" s="49" t="s">
        <v>4471</v>
      </c>
      <c r="D348" t="s">
        <v>4469</v>
      </c>
      <c r="E348" t="s">
        <v>2096</v>
      </c>
      <c r="F348" s="31" t="s">
        <v>641</v>
      </c>
      <c r="G348" s="1">
        <v>2021</v>
      </c>
      <c r="H348" s="24" t="s">
        <v>6033</v>
      </c>
      <c r="I348" t="s">
        <v>4435</v>
      </c>
      <c r="J348" t="s">
        <v>642</v>
      </c>
    </row>
    <row r="349" spans="1:10" x14ac:dyDescent="0.35">
      <c r="A349" s="1" t="s">
        <v>3462</v>
      </c>
      <c r="B349" s="1" t="s">
        <v>638</v>
      </c>
      <c r="C349" s="49" t="s">
        <v>4471</v>
      </c>
      <c r="D349" t="s">
        <v>4470</v>
      </c>
      <c r="E349" t="s">
        <v>2096</v>
      </c>
      <c r="F349" s="31" t="s">
        <v>641</v>
      </c>
      <c r="G349" s="1">
        <v>2021</v>
      </c>
      <c r="H349" s="24" t="s">
        <v>6033</v>
      </c>
      <c r="I349" t="s">
        <v>4435</v>
      </c>
      <c r="J349" t="s">
        <v>642</v>
      </c>
    </row>
    <row r="350" spans="1:10" x14ac:dyDescent="0.35">
      <c r="A350" s="1" t="s">
        <v>3463</v>
      </c>
      <c r="B350" s="1" t="s">
        <v>638</v>
      </c>
      <c r="C350" s="49" t="s">
        <v>4479</v>
      </c>
      <c r="D350" t="s">
        <v>4478</v>
      </c>
      <c r="E350" t="s">
        <v>2096</v>
      </c>
      <c r="F350" s="31" t="s">
        <v>641</v>
      </c>
      <c r="G350" s="1">
        <v>2021</v>
      </c>
      <c r="H350" s="24" t="s">
        <v>6033</v>
      </c>
      <c r="I350" t="s">
        <v>4435</v>
      </c>
      <c r="J350" t="s">
        <v>642</v>
      </c>
    </row>
    <row r="351" spans="1:10" x14ac:dyDescent="0.35">
      <c r="A351" s="1" t="s">
        <v>3464</v>
      </c>
      <c r="B351" s="1" t="s">
        <v>638</v>
      </c>
      <c r="C351" s="49" t="s">
        <v>4479</v>
      </c>
      <c r="D351" t="s">
        <v>4480</v>
      </c>
      <c r="E351" t="s">
        <v>2096</v>
      </c>
      <c r="F351" s="31" t="s">
        <v>641</v>
      </c>
      <c r="G351" s="1">
        <v>2021</v>
      </c>
      <c r="H351" s="24" t="s">
        <v>6033</v>
      </c>
      <c r="I351" t="s">
        <v>4435</v>
      </c>
      <c r="J351" t="s">
        <v>642</v>
      </c>
    </row>
    <row r="352" spans="1:10" x14ac:dyDescent="0.35">
      <c r="A352" s="1" t="s">
        <v>3465</v>
      </c>
      <c r="B352" s="1" t="s">
        <v>638</v>
      </c>
      <c r="C352" s="49" t="s">
        <v>4483</v>
      </c>
      <c r="D352" t="s">
        <v>4484</v>
      </c>
      <c r="E352" t="s">
        <v>2096</v>
      </c>
      <c r="F352" s="31" t="s">
        <v>641</v>
      </c>
      <c r="G352" s="1">
        <v>2021</v>
      </c>
      <c r="H352" s="24" t="s">
        <v>6033</v>
      </c>
      <c r="I352" t="s">
        <v>4435</v>
      </c>
      <c r="J352" t="s">
        <v>642</v>
      </c>
    </row>
    <row r="353" spans="1:10" x14ac:dyDescent="0.35">
      <c r="A353" s="1" t="s">
        <v>3466</v>
      </c>
      <c r="B353" s="1" t="s">
        <v>638</v>
      </c>
      <c r="C353" s="49" t="s">
        <v>4483</v>
      </c>
      <c r="D353" t="s">
        <v>4485</v>
      </c>
      <c r="E353" t="s">
        <v>2096</v>
      </c>
      <c r="F353" s="31" t="s">
        <v>641</v>
      </c>
      <c r="G353" s="1">
        <v>2021</v>
      </c>
      <c r="H353" s="24" t="s">
        <v>6033</v>
      </c>
      <c r="I353" t="s">
        <v>4435</v>
      </c>
      <c r="J353" t="s">
        <v>642</v>
      </c>
    </row>
    <row r="354" spans="1:10" x14ac:dyDescent="0.35">
      <c r="A354" s="1" t="s">
        <v>3467</v>
      </c>
      <c r="B354" s="1" t="s">
        <v>638</v>
      </c>
      <c r="C354" s="49" t="s">
        <v>4483</v>
      </c>
      <c r="D354" t="s">
        <v>4486</v>
      </c>
      <c r="E354" t="s">
        <v>2096</v>
      </c>
      <c r="F354" s="31" t="s">
        <v>641</v>
      </c>
      <c r="G354" s="1">
        <v>2021</v>
      </c>
      <c r="H354" s="24" t="s">
        <v>6033</v>
      </c>
      <c r="I354" t="s">
        <v>4435</v>
      </c>
      <c r="J354" t="s">
        <v>642</v>
      </c>
    </row>
    <row r="355" spans="1:10" x14ac:dyDescent="0.35">
      <c r="A355" s="1" t="s">
        <v>3468</v>
      </c>
      <c r="B355" s="1" t="s">
        <v>638</v>
      </c>
      <c r="C355" s="49" t="s">
        <v>4483</v>
      </c>
      <c r="D355" t="s">
        <v>4487</v>
      </c>
      <c r="E355" t="s">
        <v>2096</v>
      </c>
      <c r="F355" s="31" t="s">
        <v>641</v>
      </c>
      <c r="G355" s="1">
        <v>2021</v>
      </c>
      <c r="H355" s="24" t="s">
        <v>6033</v>
      </c>
      <c r="I355" t="s">
        <v>4435</v>
      </c>
      <c r="J355" t="s">
        <v>642</v>
      </c>
    </row>
    <row r="356" spans="1:10" x14ac:dyDescent="0.35">
      <c r="A356" s="1" t="s">
        <v>3469</v>
      </c>
      <c r="B356" s="1" t="s">
        <v>638</v>
      </c>
      <c r="C356" s="49" t="s">
        <v>4491</v>
      </c>
      <c r="D356" t="s">
        <v>4492</v>
      </c>
      <c r="E356" t="s">
        <v>2096</v>
      </c>
      <c r="F356" s="31" t="s">
        <v>641</v>
      </c>
      <c r="G356" s="1">
        <v>2021</v>
      </c>
      <c r="H356" s="24" t="s">
        <v>6033</v>
      </c>
      <c r="I356" t="s">
        <v>4435</v>
      </c>
      <c r="J356" t="s">
        <v>642</v>
      </c>
    </row>
    <row r="357" spans="1:10" x14ac:dyDescent="0.35">
      <c r="A357" s="1" t="s">
        <v>3470</v>
      </c>
      <c r="B357" s="1" t="s">
        <v>638</v>
      </c>
      <c r="C357" s="49" t="s">
        <v>4491</v>
      </c>
      <c r="D357" t="s">
        <v>4493</v>
      </c>
      <c r="E357" t="s">
        <v>2096</v>
      </c>
      <c r="F357" s="31" t="s">
        <v>641</v>
      </c>
      <c r="G357" s="1">
        <v>2021</v>
      </c>
      <c r="H357" s="24" t="s">
        <v>6033</v>
      </c>
      <c r="I357" t="s">
        <v>4435</v>
      </c>
      <c r="J357" t="s">
        <v>642</v>
      </c>
    </row>
    <row r="358" spans="1:10" x14ac:dyDescent="0.35">
      <c r="A358" s="1" t="s">
        <v>3471</v>
      </c>
      <c r="B358" s="1" t="s">
        <v>638</v>
      </c>
      <c r="C358" s="49" t="s">
        <v>4491</v>
      </c>
      <c r="D358" t="s">
        <v>4494</v>
      </c>
      <c r="E358" t="s">
        <v>2096</v>
      </c>
      <c r="F358" s="31" t="s">
        <v>641</v>
      </c>
      <c r="G358" s="1">
        <v>2021</v>
      </c>
      <c r="H358" s="24" t="s">
        <v>6033</v>
      </c>
      <c r="I358" t="s">
        <v>4435</v>
      </c>
      <c r="J358" t="s">
        <v>642</v>
      </c>
    </row>
    <row r="359" spans="1:10" x14ac:dyDescent="0.35">
      <c r="A359" s="1" t="s">
        <v>3472</v>
      </c>
      <c r="B359" s="1" t="s">
        <v>638</v>
      </c>
      <c r="C359" s="49" t="s">
        <v>4501</v>
      </c>
      <c r="D359" t="s">
        <v>4502</v>
      </c>
      <c r="E359" t="s">
        <v>2096</v>
      </c>
      <c r="F359" s="31" t="s">
        <v>641</v>
      </c>
      <c r="G359" s="1">
        <v>2021</v>
      </c>
      <c r="H359" s="24" t="s">
        <v>6033</v>
      </c>
      <c r="I359" t="s">
        <v>4435</v>
      </c>
      <c r="J359" t="s">
        <v>642</v>
      </c>
    </row>
    <row r="360" spans="1:10" x14ac:dyDescent="0.35">
      <c r="A360" s="1" t="s">
        <v>3473</v>
      </c>
      <c r="B360" s="1" t="s">
        <v>638</v>
      </c>
      <c r="C360" s="49" t="s">
        <v>4501</v>
      </c>
      <c r="D360" t="s">
        <v>4503</v>
      </c>
      <c r="E360" t="s">
        <v>2096</v>
      </c>
      <c r="F360" s="31" t="s">
        <v>641</v>
      </c>
      <c r="G360" s="1">
        <v>2021</v>
      </c>
      <c r="H360" s="24" t="s">
        <v>6033</v>
      </c>
      <c r="I360" t="s">
        <v>4435</v>
      </c>
      <c r="J360" t="s">
        <v>642</v>
      </c>
    </row>
    <row r="361" spans="1:10" x14ac:dyDescent="0.35">
      <c r="A361" s="1" t="s">
        <v>3474</v>
      </c>
      <c r="B361" s="1" t="s">
        <v>638</v>
      </c>
      <c r="C361" s="49" t="s">
        <v>4501</v>
      </c>
      <c r="D361" t="s">
        <v>4504</v>
      </c>
      <c r="E361" t="s">
        <v>2096</v>
      </c>
      <c r="F361" s="31" t="s">
        <v>641</v>
      </c>
      <c r="G361" s="1">
        <v>2021</v>
      </c>
      <c r="H361" s="24" t="s">
        <v>6033</v>
      </c>
      <c r="I361" t="s">
        <v>4435</v>
      </c>
      <c r="J361" t="s">
        <v>642</v>
      </c>
    </row>
    <row r="362" spans="1:10" x14ac:dyDescent="0.35">
      <c r="A362" s="1" t="s">
        <v>3475</v>
      </c>
      <c r="B362" s="1" t="s">
        <v>638</v>
      </c>
      <c r="C362" s="49" t="s">
        <v>4501</v>
      </c>
      <c r="D362" t="s">
        <v>4505</v>
      </c>
      <c r="E362" t="s">
        <v>2096</v>
      </c>
      <c r="F362" s="31" t="s">
        <v>641</v>
      </c>
      <c r="G362" s="1">
        <v>2021</v>
      </c>
      <c r="H362" s="24" t="s">
        <v>6033</v>
      </c>
      <c r="I362" t="s">
        <v>4435</v>
      </c>
      <c r="J362" t="s">
        <v>642</v>
      </c>
    </row>
    <row r="363" spans="1:10" x14ac:dyDescent="0.35">
      <c r="A363" s="1" t="s">
        <v>3476</v>
      </c>
      <c r="B363" s="1" t="s">
        <v>638</v>
      </c>
      <c r="C363" s="49" t="s">
        <v>4508</v>
      </c>
      <c r="D363" t="s">
        <v>4509</v>
      </c>
      <c r="E363" t="s">
        <v>2096</v>
      </c>
      <c r="F363" s="31" t="s">
        <v>641</v>
      </c>
      <c r="G363" s="1">
        <v>2021</v>
      </c>
      <c r="H363" s="24" t="s">
        <v>6033</v>
      </c>
      <c r="I363" t="s">
        <v>4435</v>
      </c>
      <c r="J363" t="s">
        <v>642</v>
      </c>
    </row>
    <row r="364" spans="1:10" x14ac:dyDescent="0.35">
      <c r="A364" s="1" t="s">
        <v>3477</v>
      </c>
      <c r="B364" s="1" t="s">
        <v>638</v>
      </c>
      <c r="C364" s="49" t="s">
        <v>4508</v>
      </c>
      <c r="D364" t="s">
        <v>4510</v>
      </c>
      <c r="E364" t="s">
        <v>2096</v>
      </c>
      <c r="F364" s="31" t="s">
        <v>641</v>
      </c>
      <c r="G364" s="1">
        <v>2021</v>
      </c>
      <c r="H364" s="24" t="s">
        <v>6033</v>
      </c>
      <c r="I364" t="s">
        <v>4435</v>
      </c>
      <c r="J364" t="s">
        <v>642</v>
      </c>
    </row>
    <row r="365" spans="1:10" x14ac:dyDescent="0.35">
      <c r="A365" s="1" t="s">
        <v>3478</v>
      </c>
      <c r="B365" s="1" t="s">
        <v>638</v>
      </c>
      <c r="C365" s="49" t="s">
        <v>4515</v>
      </c>
      <c r="D365" t="s">
        <v>4516</v>
      </c>
      <c r="E365" t="s">
        <v>2096</v>
      </c>
      <c r="F365" s="31" t="s">
        <v>641</v>
      </c>
      <c r="G365" s="1">
        <v>2021</v>
      </c>
      <c r="H365" s="24" t="s">
        <v>6033</v>
      </c>
      <c r="I365" t="s">
        <v>4435</v>
      </c>
      <c r="J365" t="s">
        <v>642</v>
      </c>
    </row>
    <row r="366" spans="1:10" x14ac:dyDescent="0.35">
      <c r="A366" s="1" t="s">
        <v>3696</v>
      </c>
      <c r="B366" s="1" t="s">
        <v>638</v>
      </c>
      <c r="C366" s="49" t="s">
        <v>4515</v>
      </c>
      <c r="D366" t="s">
        <v>4517</v>
      </c>
      <c r="E366" t="s">
        <v>2096</v>
      </c>
      <c r="F366" s="31" t="s">
        <v>641</v>
      </c>
      <c r="G366" s="1">
        <v>2021</v>
      </c>
      <c r="H366" s="24" t="s">
        <v>6033</v>
      </c>
      <c r="I366" t="s">
        <v>4435</v>
      </c>
      <c r="J366" t="s">
        <v>642</v>
      </c>
    </row>
    <row r="367" spans="1:10" x14ac:dyDescent="0.35">
      <c r="A367" s="1" t="s">
        <v>3697</v>
      </c>
      <c r="B367" s="1" t="s">
        <v>638</v>
      </c>
      <c r="C367" s="49" t="s">
        <v>4515</v>
      </c>
      <c r="D367" t="s">
        <v>4518</v>
      </c>
      <c r="E367" t="s">
        <v>2096</v>
      </c>
      <c r="F367" s="31" t="s">
        <v>641</v>
      </c>
      <c r="G367" s="1">
        <v>2021</v>
      </c>
      <c r="H367" s="24" t="s">
        <v>6033</v>
      </c>
      <c r="I367" t="s">
        <v>4435</v>
      </c>
      <c r="J367" t="s">
        <v>642</v>
      </c>
    </row>
    <row r="368" spans="1:10" x14ac:dyDescent="0.35">
      <c r="A368" s="1" t="s">
        <v>3698</v>
      </c>
      <c r="B368" s="1" t="s">
        <v>638</v>
      </c>
      <c r="C368" s="49" t="s">
        <v>4515</v>
      </c>
      <c r="D368" t="s">
        <v>4519</v>
      </c>
      <c r="E368" t="s">
        <v>2096</v>
      </c>
      <c r="F368" s="31" t="s">
        <v>641</v>
      </c>
      <c r="G368" s="1">
        <v>2021</v>
      </c>
      <c r="H368" s="24" t="s">
        <v>6033</v>
      </c>
      <c r="I368" t="s">
        <v>4435</v>
      </c>
      <c r="J368" t="s">
        <v>642</v>
      </c>
    </row>
    <row r="369" spans="1:10" x14ac:dyDescent="0.35">
      <c r="A369" s="1" t="s">
        <v>3699</v>
      </c>
      <c r="B369" s="1" t="s">
        <v>638</v>
      </c>
      <c r="C369" s="49" t="s">
        <v>4523</v>
      </c>
      <c r="D369" t="s">
        <v>4524</v>
      </c>
      <c r="E369" t="s">
        <v>2096</v>
      </c>
      <c r="F369" s="31" t="s">
        <v>641</v>
      </c>
      <c r="G369" s="1">
        <v>2021</v>
      </c>
      <c r="H369" s="24" t="s">
        <v>6033</v>
      </c>
      <c r="I369" t="s">
        <v>4435</v>
      </c>
      <c r="J369" t="s">
        <v>642</v>
      </c>
    </row>
    <row r="370" spans="1:10" x14ac:dyDescent="0.35">
      <c r="A370" s="1" t="s">
        <v>3700</v>
      </c>
      <c r="B370" s="1" t="s">
        <v>638</v>
      </c>
      <c r="C370" s="49" t="s">
        <v>4523</v>
      </c>
      <c r="D370" t="s">
        <v>4525</v>
      </c>
      <c r="E370" t="s">
        <v>2096</v>
      </c>
      <c r="F370" s="31" t="s">
        <v>641</v>
      </c>
      <c r="G370" s="1">
        <v>2021</v>
      </c>
      <c r="H370" s="24" t="s">
        <v>6033</v>
      </c>
      <c r="I370" t="s">
        <v>4435</v>
      </c>
      <c r="J370" t="s">
        <v>642</v>
      </c>
    </row>
    <row r="371" spans="1:10" x14ac:dyDescent="0.35">
      <c r="A371" s="1" t="s">
        <v>3701</v>
      </c>
      <c r="B371" s="1" t="s">
        <v>638</v>
      </c>
      <c r="C371" s="49" t="s">
        <v>4523</v>
      </c>
      <c r="D371" t="s">
        <v>4526</v>
      </c>
      <c r="E371" t="s">
        <v>2096</v>
      </c>
      <c r="F371" s="31" t="s">
        <v>641</v>
      </c>
      <c r="G371" s="1">
        <v>2021</v>
      </c>
      <c r="H371" s="24" t="s">
        <v>6033</v>
      </c>
      <c r="I371" t="s">
        <v>4435</v>
      </c>
      <c r="J371" t="s">
        <v>642</v>
      </c>
    </row>
    <row r="372" spans="1:10" x14ac:dyDescent="0.35">
      <c r="A372" s="1" t="s">
        <v>3702</v>
      </c>
      <c r="B372" s="1" t="s">
        <v>638</v>
      </c>
      <c r="C372" s="49" t="s">
        <v>4833</v>
      </c>
      <c r="D372" t="s">
        <v>4834</v>
      </c>
      <c r="E372" t="s">
        <v>2096</v>
      </c>
      <c r="F372" s="31" t="s">
        <v>641</v>
      </c>
      <c r="G372" s="1">
        <v>2021</v>
      </c>
      <c r="H372" s="24" t="s">
        <v>5997</v>
      </c>
      <c r="I372" t="s">
        <v>2315</v>
      </c>
      <c r="J372" t="s">
        <v>642</v>
      </c>
    </row>
    <row r="373" spans="1:10" x14ac:dyDescent="0.35">
      <c r="A373" s="1" t="s">
        <v>3703</v>
      </c>
      <c r="B373" s="1" t="s">
        <v>638</v>
      </c>
      <c r="C373" s="49" t="s">
        <v>4968</v>
      </c>
      <c r="D373" t="s">
        <v>4969</v>
      </c>
      <c r="E373" t="s">
        <v>2096</v>
      </c>
      <c r="F373" s="31" t="s">
        <v>641</v>
      </c>
      <c r="G373" s="1">
        <v>2021</v>
      </c>
      <c r="H373" s="24" t="s">
        <v>5997</v>
      </c>
      <c r="I373" t="s">
        <v>2315</v>
      </c>
      <c r="J373" t="s">
        <v>642</v>
      </c>
    </row>
    <row r="374" spans="1:10" x14ac:dyDescent="0.35">
      <c r="A374" s="1" t="s">
        <v>3704</v>
      </c>
      <c r="B374" s="1" t="s">
        <v>638</v>
      </c>
      <c r="C374" s="49" t="s">
        <v>4970</v>
      </c>
      <c r="D374" t="s">
        <v>4971</v>
      </c>
      <c r="E374" t="s">
        <v>2096</v>
      </c>
      <c r="F374" s="31" t="s">
        <v>641</v>
      </c>
      <c r="G374" s="1">
        <v>2021</v>
      </c>
      <c r="H374" s="24" t="s">
        <v>5997</v>
      </c>
      <c r="I374" t="s">
        <v>2315</v>
      </c>
      <c r="J374" t="s">
        <v>642</v>
      </c>
    </row>
    <row r="375" spans="1:10" x14ac:dyDescent="0.35">
      <c r="A375" s="1" t="s">
        <v>3705</v>
      </c>
      <c r="B375" s="1" t="s">
        <v>638</v>
      </c>
      <c r="C375" s="49" t="s">
        <v>4997</v>
      </c>
      <c r="D375" t="s">
        <v>4996</v>
      </c>
      <c r="E375" t="s">
        <v>2096</v>
      </c>
      <c r="F375" s="31" t="s">
        <v>641</v>
      </c>
      <c r="G375" s="1">
        <v>2021</v>
      </c>
      <c r="H375" s="24" t="s">
        <v>6034</v>
      </c>
      <c r="I375" t="s">
        <v>2314</v>
      </c>
      <c r="J375" t="s">
        <v>642</v>
      </c>
    </row>
    <row r="376" spans="1:10" x14ac:dyDescent="0.35">
      <c r="A376" s="1" t="s">
        <v>3706</v>
      </c>
      <c r="B376" s="1" t="s">
        <v>638</v>
      </c>
      <c r="C376" s="49" t="s">
        <v>4998</v>
      </c>
      <c r="D376" t="s">
        <v>4996</v>
      </c>
      <c r="E376" t="s">
        <v>2096</v>
      </c>
      <c r="F376" s="31" t="s">
        <v>641</v>
      </c>
      <c r="G376" s="1">
        <v>2021</v>
      </c>
      <c r="H376" s="24" t="s">
        <v>6035</v>
      </c>
      <c r="I376" t="s">
        <v>2314</v>
      </c>
      <c r="J376" t="s">
        <v>642</v>
      </c>
    </row>
    <row r="377" spans="1:10" x14ac:dyDescent="0.35">
      <c r="A377" s="1" t="s">
        <v>3761</v>
      </c>
      <c r="B377" s="1" t="s">
        <v>638</v>
      </c>
      <c r="C377" s="49" t="s">
        <v>5006</v>
      </c>
      <c r="D377" t="s">
        <v>5005</v>
      </c>
      <c r="E377" t="s">
        <v>2096</v>
      </c>
      <c r="F377" s="31" t="s">
        <v>641</v>
      </c>
      <c r="G377" s="1">
        <v>2021</v>
      </c>
      <c r="H377" s="24" t="s">
        <v>5997</v>
      </c>
      <c r="I377" t="s">
        <v>2315</v>
      </c>
      <c r="J377" t="s">
        <v>642</v>
      </c>
    </row>
    <row r="378" spans="1:10" x14ac:dyDescent="0.35">
      <c r="A378" s="1" t="s">
        <v>3762</v>
      </c>
      <c r="B378" s="1" t="s">
        <v>638</v>
      </c>
      <c r="C378" s="55" t="s">
        <v>3723</v>
      </c>
      <c r="D378" s="24" t="s">
        <v>3725</v>
      </c>
      <c r="E378" t="s">
        <v>2096</v>
      </c>
      <c r="F378" s="31" t="s">
        <v>641</v>
      </c>
      <c r="G378" s="1">
        <v>2021</v>
      </c>
      <c r="H378" s="24" t="s">
        <v>6036</v>
      </c>
      <c r="I378" t="s">
        <v>3727</v>
      </c>
      <c r="J378" t="s">
        <v>642</v>
      </c>
    </row>
    <row r="379" spans="1:10" x14ac:dyDescent="0.35">
      <c r="A379" s="1" t="s">
        <v>3763</v>
      </c>
      <c r="B379" s="1" t="s">
        <v>638</v>
      </c>
      <c r="C379" s="55" t="s">
        <v>3724</v>
      </c>
      <c r="D379" t="s">
        <v>3726</v>
      </c>
      <c r="E379" t="s">
        <v>2096</v>
      </c>
      <c r="F379" s="31" t="s">
        <v>641</v>
      </c>
      <c r="G379" s="1">
        <v>2021</v>
      </c>
      <c r="H379" s="24" t="s">
        <v>6037</v>
      </c>
      <c r="I379" t="s">
        <v>3728</v>
      </c>
      <c r="J379" t="s">
        <v>642</v>
      </c>
    </row>
    <row r="380" spans="1:10" x14ac:dyDescent="0.35">
      <c r="A380" s="1" t="s">
        <v>3764</v>
      </c>
      <c r="B380" s="1" t="s">
        <v>638</v>
      </c>
      <c r="C380" s="55" t="s">
        <v>3731</v>
      </c>
      <c r="D380" s="24" t="s">
        <v>3732</v>
      </c>
      <c r="E380" t="s">
        <v>2133</v>
      </c>
      <c r="F380" s="31" t="s">
        <v>641</v>
      </c>
      <c r="G380" s="1">
        <v>2021</v>
      </c>
      <c r="H380" s="24" t="s">
        <v>6038</v>
      </c>
      <c r="I380" t="s">
        <v>2287</v>
      </c>
      <c r="J380" t="s">
        <v>642</v>
      </c>
    </row>
    <row r="381" spans="1:10" x14ac:dyDescent="0.35">
      <c r="A381" s="1" t="s">
        <v>3765</v>
      </c>
      <c r="B381" s="1" t="s">
        <v>638</v>
      </c>
      <c r="C381" s="55" t="s">
        <v>3733</v>
      </c>
      <c r="D381" t="s">
        <v>3734</v>
      </c>
      <c r="E381" t="s">
        <v>2096</v>
      </c>
      <c r="F381" s="31" t="s">
        <v>641</v>
      </c>
      <c r="G381" s="1">
        <v>2021</v>
      </c>
      <c r="H381" s="24" t="s">
        <v>6039</v>
      </c>
      <c r="I381" t="s">
        <v>3735</v>
      </c>
      <c r="J381" t="s">
        <v>642</v>
      </c>
    </row>
    <row r="382" spans="1:10" x14ac:dyDescent="0.35">
      <c r="A382" s="1" t="s">
        <v>3818</v>
      </c>
      <c r="B382" s="1" t="s">
        <v>638</v>
      </c>
      <c r="C382" s="55" t="s">
        <v>3785</v>
      </c>
      <c r="D382" s="24" t="s">
        <v>3786</v>
      </c>
      <c r="E382" t="s">
        <v>2133</v>
      </c>
      <c r="F382" s="31" t="s">
        <v>641</v>
      </c>
      <c r="G382" s="1">
        <v>2021</v>
      </c>
      <c r="H382" s="24" t="s">
        <v>6040</v>
      </c>
      <c r="I382" t="s">
        <v>2287</v>
      </c>
      <c r="J382" t="s">
        <v>642</v>
      </c>
    </row>
    <row r="383" spans="1:10" x14ac:dyDescent="0.35">
      <c r="A383" s="1" t="s">
        <v>3819</v>
      </c>
      <c r="B383" s="1" t="s">
        <v>638</v>
      </c>
      <c r="C383" s="55" t="s">
        <v>3737</v>
      </c>
      <c r="D383" t="s">
        <v>3766</v>
      </c>
      <c r="E383" t="s">
        <v>3738</v>
      </c>
      <c r="F383" s="8" t="s">
        <v>641</v>
      </c>
      <c r="G383" s="1">
        <v>2021</v>
      </c>
      <c r="H383" s="24" t="s">
        <v>5996</v>
      </c>
      <c r="I383" t="s">
        <v>3560</v>
      </c>
      <c r="J383" t="s">
        <v>642</v>
      </c>
    </row>
    <row r="384" spans="1:10" x14ac:dyDescent="0.35">
      <c r="A384" s="1" t="s">
        <v>3820</v>
      </c>
      <c r="B384" s="1" t="s">
        <v>638</v>
      </c>
      <c r="C384" s="55" t="s">
        <v>3803</v>
      </c>
      <c r="D384" t="s">
        <v>3805</v>
      </c>
      <c r="E384" t="s">
        <v>3804</v>
      </c>
      <c r="F384" s="8" t="s">
        <v>641</v>
      </c>
      <c r="G384" s="1">
        <v>2021</v>
      </c>
      <c r="H384" s="24" t="s">
        <v>5996</v>
      </c>
      <c r="I384" t="s">
        <v>3560</v>
      </c>
      <c r="J384" t="s">
        <v>642</v>
      </c>
    </row>
    <row r="385" spans="1:10" x14ac:dyDescent="0.35">
      <c r="A385" s="1" t="s">
        <v>3821</v>
      </c>
      <c r="B385" s="1" t="s">
        <v>638</v>
      </c>
      <c r="C385" s="55" t="s">
        <v>3772</v>
      </c>
      <c r="D385" t="s">
        <v>3777</v>
      </c>
      <c r="E385" t="s">
        <v>2096</v>
      </c>
      <c r="F385" s="31" t="s">
        <v>641</v>
      </c>
      <c r="G385" s="1">
        <v>2021</v>
      </c>
      <c r="H385" s="24" t="s">
        <v>6041</v>
      </c>
      <c r="I385" t="s">
        <v>3782</v>
      </c>
      <c r="J385" t="s">
        <v>642</v>
      </c>
    </row>
    <row r="386" spans="1:10" x14ac:dyDescent="0.35">
      <c r="A386" s="1" t="s">
        <v>3822</v>
      </c>
      <c r="B386" s="1" t="s">
        <v>638</v>
      </c>
      <c r="C386" s="55" t="s">
        <v>3773</v>
      </c>
      <c r="D386" t="s">
        <v>3778</v>
      </c>
      <c r="E386" t="s">
        <v>2096</v>
      </c>
      <c r="F386" s="31" t="s">
        <v>641</v>
      </c>
      <c r="G386" s="1">
        <v>2021</v>
      </c>
      <c r="H386" s="24" t="s">
        <v>6041</v>
      </c>
      <c r="I386" t="s">
        <v>3782</v>
      </c>
      <c r="J386" t="s">
        <v>642</v>
      </c>
    </row>
    <row r="387" spans="1:10" x14ac:dyDescent="0.35">
      <c r="A387" s="1" t="s">
        <v>3823</v>
      </c>
      <c r="B387" s="1" t="s">
        <v>638</v>
      </c>
      <c r="C387" s="55" t="s">
        <v>3774</v>
      </c>
      <c r="D387" t="s">
        <v>3779</v>
      </c>
      <c r="E387" t="s">
        <v>2096</v>
      </c>
      <c r="F387" s="31" t="s">
        <v>641</v>
      </c>
      <c r="G387" s="1">
        <v>2021</v>
      </c>
      <c r="H387" s="24" t="s">
        <v>6041</v>
      </c>
      <c r="I387" t="s">
        <v>3782</v>
      </c>
      <c r="J387" t="s">
        <v>642</v>
      </c>
    </row>
    <row r="388" spans="1:10" x14ac:dyDescent="0.35">
      <c r="A388" s="1" t="s">
        <v>3824</v>
      </c>
      <c r="B388" s="1" t="s">
        <v>638</v>
      </c>
      <c r="C388" s="55" t="s">
        <v>3775</v>
      </c>
      <c r="D388" t="s">
        <v>3780</v>
      </c>
      <c r="E388" t="s">
        <v>2096</v>
      </c>
      <c r="F388" s="31" t="s">
        <v>641</v>
      </c>
      <c r="G388" s="1">
        <v>2021</v>
      </c>
      <c r="H388" s="24" t="s">
        <v>6041</v>
      </c>
      <c r="I388" t="s">
        <v>3782</v>
      </c>
      <c r="J388" t="s">
        <v>642</v>
      </c>
    </row>
    <row r="389" spans="1:10" x14ac:dyDescent="0.35">
      <c r="A389" s="1" t="s">
        <v>3825</v>
      </c>
      <c r="B389" s="1" t="s">
        <v>638</v>
      </c>
      <c r="C389" s="55" t="s">
        <v>3776</v>
      </c>
      <c r="D389" t="s">
        <v>3781</v>
      </c>
      <c r="E389" t="s">
        <v>2096</v>
      </c>
      <c r="F389" s="31" t="s">
        <v>641</v>
      </c>
      <c r="G389" s="1">
        <v>2021</v>
      </c>
      <c r="H389" s="24" t="s">
        <v>6041</v>
      </c>
      <c r="I389" t="s">
        <v>3782</v>
      </c>
      <c r="J389" t="s">
        <v>642</v>
      </c>
    </row>
    <row r="390" spans="1:10" x14ac:dyDescent="0.35">
      <c r="A390" s="1" t="s">
        <v>3826</v>
      </c>
      <c r="B390" s="1" t="s">
        <v>638</v>
      </c>
      <c r="C390" s="55" t="s">
        <v>3788</v>
      </c>
      <c r="D390" s="24" t="s">
        <v>3789</v>
      </c>
      <c r="E390" t="s">
        <v>2133</v>
      </c>
      <c r="F390" s="31" t="s">
        <v>641</v>
      </c>
      <c r="G390" s="1">
        <v>2021</v>
      </c>
      <c r="H390" s="24" t="s">
        <v>6042</v>
      </c>
      <c r="I390" t="s">
        <v>2287</v>
      </c>
      <c r="J390" t="s">
        <v>642</v>
      </c>
    </row>
    <row r="391" spans="1:10" x14ac:dyDescent="0.35">
      <c r="A391" s="1" t="s">
        <v>3827</v>
      </c>
      <c r="B391" s="1" t="s">
        <v>638</v>
      </c>
      <c r="C391" s="55" t="s">
        <v>3792</v>
      </c>
      <c r="D391" s="24" t="s">
        <v>3793</v>
      </c>
      <c r="E391" t="s">
        <v>2133</v>
      </c>
      <c r="F391" s="31" t="s">
        <v>641</v>
      </c>
      <c r="G391" s="1">
        <v>2021</v>
      </c>
      <c r="H391" s="24" t="s">
        <v>6043</v>
      </c>
      <c r="I391" t="s">
        <v>2287</v>
      </c>
      <c r="J391" t="s">
        <v>642</v>
      </c>
    </row>
    <row r="392" spans="1:10" x14ac:dyDescent="0.35">
      <c r="A392" s="1" t="s">
        <v>3828</v>
      </c>
      <c r="B392" s="1" t="s">
        <v>638</v>
      </c>
      <c r="C392" s="55" t="s">
        <v>3795</v>
      </c>
      <c r="D392" s="24" t="s">
        <v>3172</v>
      </c>
      <c r="E392" t="s">
        <v>2096</v>
      </c>
      <c r="F392" s="31" t="s">
        <v>641</v>
      </c>
      <c r="G392" s="1">
        <v>2021</v>
      </c>
      <c r="H392" s="24" t="s">
        <v>6044</v>
      </c>
      <c r="I392" t="s">
        <v>2314</v>
      </c>
      <c r="J392" t="s">
        <v>642</v>
      </c>
    </row>
    <row r="393" spans="1:10" x14ac:dyDescent="0.35">
      <c r="A393" s="1" t="s">
        <v>3829</v>
      </c>
      <c r="B393" s="1" t="s">
        <v>638</v>
      </c>
      <c r="C393" s="55" t="s">
        <v>3797</v>
      </c>
      <c r="D393" s="24" t="s">
        <v>3172</v>
      </c>
      <c r="E393" t="s">
        <v>2096</v>
      </c>
      <c r="F393" s="31" t="s">
        <v>641</v>
      </c>
      <c r="G393" s="1">
        <v>2021</v>
      </c>
      <c r="H393" s="24" t="s">
        <v>6045</v>
      </c>
      <c r="I393" t="s">
        <v>2314</v>
      </c>
      <c r="J393" t="s">
        <v>642</v>
      </c>
    </row>
    <row r="394" spans="1:10" x14ac:dyDescent="0.35">
      <c r="A394" s="1" t="s">
        <v>3959</v>
      </c>
      <c r="B394" s="1" t="s">
        <v>638</v>
      </c>
      <c r="C394" s="55" t="s">
        <v>3801</v>
      </c>
      <c r="D394" t="s">
        <v>3799</v>
      </c>
      <c r="E394" t="s">
        <v>3798</v>
      </c>
      <c r="F394" s="31" t="s">
        <v>641</v>
      </c>
      <c r="G394" s="1">
        <v>2021</v>
      </c>
      <c r="H394" s="24" t="s">
        <v>5996</v>
      </c>
      <c r="I394" t="s">
        <v>3560</v>
      </c>
      <c r="J394" t="s">
        <v>642</v>
      </c>
    </row>
    <row r="395" spans="1:10" x14ac:dyDescent="0.35">
      <c r="A395" s="1" t="s">
        <v>3960</v>
      </c>
      <c r="B395" s="1" t="s">
        <v>638</v>
      </c>
      <c r="C395" s="55" t="s">
        <v>2704</v>
      </c>
      <c r="D395" s="24" t="s">
        <v>2716</v>
      </c>
      <c r="E395" t="s">
        <v>2096</v>
      </c>
      <c r="F395" s="31" t="s">
        <v>641</v>
      </c>
      <c r="G395" s="1">
        <v>2021</v>
      </c>
      <c r="H395" s="24" t="s">
        <v>6046</v>
      </c>
      <c r="I395" t="s">
        <v>5904</v>
      </c>
      <c r="J395" t="s">
        <v>642</v>
      </c>
    </row>
    <row r="396" spans="1:10" x14ac:dyDescent="0.35">
      <c r="A396" s="1" t="s">
        <v>3961</v>
      </c>
      <c r="B396" s="1" t="s">
        <v>638</v>
      </c>
      <c r="C396" s="55" t="s">
        <v>2705</v>
      </c>
      <c r="D396" s="24" t="s">
        <v>2717</v>
      </c>
      <c r="E396" t="s">
        <v>2096</v>
      </c>
      <c r="F396" s="31" t="s">
        <v>641</v>
      </c>
      <c r="G396" s="1">
        <v>2021</v>
      </c>
      <c r="H396" s="24" t="s">
        <v>6047</v>
      </c>
      <c r="I396" t="s">
        <v>5903</v>
      </c>
      <c r="J396" t="s">
        <v>642</v>
      </c>
    </row>
    <row r="397" spans="1:10" x14ac:dyDescent="0.35">
      <c r="A397" s="1" t="s">
        <v>3962</v>
      </c>
      <c r="B397" s="1" t="s">
        <v>638</v>
      </c>
      <c r="C397" s="55" t="s">
        <v>2706</v>
      </c>
      <c r="D397" s="24" t="s">
        <v>2718</v>
      </c>
      <c r="E397" t="s">
        <v>2096</v>
      </c>
      <c r="F397" s="31" t="s">
        <v>641</v>
      </c>
      <c r="G397" s="1">
        <v>2021</v>
      </c>
      <c r="H397" s="24" t="s">
        <v>6047</v>
      </c>
      <c r="I397" t="s">
        <v>5903</v>
      </c>
      <c r="J397" t="s">
        <v>642</v>
      </c>
    </row>
    <row r="398" spans="1:10" x14ac:dyDescent="0.35">
      <c r="A398" s="1" t="s">
        <v>3963</v>
      </c>
      <c r="B398" s="1" t="s">
        <v>638</v>
      </c>
      <c r="C398" s="55" t="s">
        <v>2707</v>
      </c>
      <c r="D398" s="24" t="s">
        <v>2719</v>
      </c>
      <c r="E398" t="s">
        <v>2096</v>
      </c>
      <c r="F398" s="31" t="s">
        <v>641</v>
      </c>
      <c r="G398" s="1">
        <v>2021</v>
      </c>
      <c r="H398" s="24" t="s">
        <v>6047</v>
      </c>
      <c r="I398" t="s">
        <v>5903</v>
      </c>
      <c r="J398" t="s">
        <v>642</v>
      </c>
    </row>
    <row r="399" spans="1:10" x14ac:dyDescent="0.35">
      <c r="A399" s="1" t="s">
        <v>3964</v>
      </c>
      <c r="B399" s="1" t="s">
        <v>638</v>
      </c>
      <c r="C399" s="55" t="s">
        <v>2708</v>
      </c>
      <c r="D399" s="24" t="s">
        <v>2720</v>
      </c>
      <c r="E399" t="s">
        <v>2096</v>
      </c>
      <c r="F399" s="31" t="s">
        <v>641</v>
      </c>
      <c r="G399" s="1">
        <v>2021</v>
      </c>
      <c r="H399" s="24" t="s">
        <v>6046</v>
      </c>
      <c r="I399" t="s">
        <v>5904</v>
      </c>
      <c r="J399" t="s">
        <v>642</v>
      </c>
    </row>
    <row r="400" spans="1:10" x14ac:dyDescent="0.35">
      <c r="A400" s="1" t="s">
        <v>3965</v>
      </c>
      <c r="B400" s="1" t="s">
        <v>638</v>
      </c>
      <c r="C400" s="55" t="s">
        <v>2709</v>
      </c>
      <c r="D400" s="24" t="s">
        <v>2721</v>
      </c>
      <c r="E400" t="s">
        <v>2096</v>
      </c>
      <c r="F400" s="31" t="s">
        <v>641</v>
      </c>
      <c r="G400" s="1">
        <v>2021</v>
      </c>
      <c r="H400" s="24" t="s">
        <v>6046</v>
      </c>
      <c r="I400" t="s">
        <v>5904</v>
      </c>
      <c r="J400" t="s">
        <v>642</v>
      </c>
    </row>
    <row r="401" spans="1:10" x14ac:dyDescent="0.35">
      <c r="A401" s="1" t="s">
        <v>3966</v>
      </c>
      <c r="B401" s="1" t="s">
        <v>638</v>
      </c>
      <c r="C401" s="55" t="s">
        <v>2710</v>
      </c>
      <c r="D401" s="24" t="s">
        <v>2722</v>
      </c>
      <c r="E401" t="s">
        <v>2096</v>
      </c>
      <c r="F401" s="31" t="s">
        <v>641</v>
      </c>
      <c r="G401" s="1">
        <v>2021</v>
      </c>
      <c r="H401" s="24" t="s">
        <v>6046</v>
      </c>
      <c r="I401" t="s">
        <v>5904</v>
      </c>
      <c r="J401" t="s">
        <v>642</v>
      </c>
    </row>
    <row r="402" spans="1:10" x14ac:dyDescent="0.35">
      <c r="A402" s="1" t="s">
        <v>3967</v>
      </c>
      <c r="B402" s="1" t="s">
        <v>638</v>
      </c>
      <c r="C402" s="55" t="s">
        <v>2711</v>
      </c>
      <c r="D402" s="24" t="s">
        <v>2723</v>
      </c>
      <c r="E402" t="s">
        <v>2096</v>
      </c>
      <c r="F402" s="31" t="s">
        <v>641</v>
      </c>
      <c r="G402" s="1">
        <v>2021</v>
      </c>
      <c r="H402" s="24" t="s">
        <v>6046</v>
      </c>
      <c r="I402" t="s">
        <v>5904</v>
      </c>
      <c r="J402" t="s">
        <v>642</v>
      </c>
    </row>
    <row r="403" spans="1:10" x14ac:dyDescent="0.35">
      <c r="A403" s="1" t="s">
        <v>3968</v>
      </c>
      <c r="B403" s="1" t="s">
        <v>638</v>
      </c>
      <c r="C403" s="55" t="s">
        <v>2712</v>
      </c>
      <c r="D403" s="24" t="s">
        <v>2724</v>
      </c>
      <c r="E403" t="s">
        <v>2096</v>
      </c>
      <c r="F403" s="31" t="s">
        <v>641</v>
      </c>
      <c r="G403" s="1">
        <v>2021</v>
      </c>
      <c r="H403" s="24" t="s">
        <v>6046</v>
      </c>
      <c r="I403" t="s">
        <v>5904</v>
      </c>
      <c r="J403" t="s">
        <v>642</v>
      </c>
    </row>
    <row r="404" spans="1:10" x14ac:dyDescent="0.35">
      <c r="A404" s="1" t="s">
        <v>3969</v>
      </c>
      <c r="B404" s="1" t="s">
        <v>638</v>
      </c>
      <c r="C404" s="55" t="s">
        <v>2713</v>
      </c>
      <c r="D404" s="24" t="s">
        <v>2725</v>
      </c>
      <c r="E404" t="s">
        <v>2096</v>
      </c>
      <c r="F404" s="31" t="s">
        <v>641</v>
      </c>
      <c r="G404" s="1">
        <v>2021</v>
      </c>
      <c r="H404" s="24" t="s">
        <v>6046</v>
      </c>
      <c r="I404" t="s">
        <v>5904</v>
      </c>
      <c r="J404" t="s">
        <v>642</v>
      </c>
    </row>
    <row r="405" spans="1:10" x14ac:dyDescent="0.35">
      <c r="A405" s="1" t="s">
        <v>3970</v>
      </c>
      <c r="B405" s="1" t="s">
        <v>638</v>
      </c>
      <c r="C405" s="55" t="s">
        <v>2714</v>
      </c>
      <c r="D405" s="24" t="s">
        <v>2726</v>
      </c>
      <c r="E405" t="s">
        <v>2096</v>
      </c>
      <c r="F405" s="31" t="s">
        <v>641</v>
      </c>
      <c r="G405" s="1">
        <v>2021</v>
      </c>
      <c r="H405" s="24" t="s">
        <v>6046</v>
      </c>
      <c r="I405" t="s">
        <v>5904</v>
      </c>
      <c r="J405" t="s">
        <v>642</v>
      </c>
    </row>
    <row r="406" spans="1:10" x14ac:dyDescent="0.35">
      <c r="A406" s="1" t="s">
        <v>3971</v>
      </c>
      <c r="B406" s="1" t="s">
        <v>638</v>
      </c>
      <c r="C406" s="55" t="s">
        <v>2715</v>
      </c>
      <c r="D406" s="24" t="s">
        <v>2727</v>
      </c>
      <c r="E406" t="s">
        <v>2096</v>
      </c>
      <c r="F406" s="31" t="s">
        <v>641</v>
      </c>
      <c r="G406" s="1">
        <v>2021</v>
      </c>
      <c r="H406" s="24" t="s">
        <v>6046</v>
      </c>
      <c r="I406" t="s">
        <v>5904</v>
      </c>
      <c r="J406" t="s">
        <v>642</v>
      </c>
    </row>
    <row r="407" spans="1:10" x14ac:dyDescent="0.35">
      <c r="A407" s="1" t="s">
        <v>3972</v>
      </c>
      <c r="B407" s="1" t="s">
        <v>638</v>
      </c>
      <c r="C407" s="57" t="s">
        <v>3983</v>
      </c>
      <c r="D407" s="24" t="s">
        <v>3853</v>
      </c>
      <c r="E407" t="s">
        <v>3548</v>
      </c>
      <c r="F407" s="31" t="s">
        <v>641</v>
      </c>
      <c r="G407" s="1">
        <v>2021</v>
      </c>
      <c r="H407" s="24" t="s">
        <v>6048</v>
      </c>
      <c r="I407" t="s">
        <v>3854</v>
      </c>
      <c r="J407" t="s">
        <v>642</v>
      </c>
    </row>
    <row r="408" spans="1:10" x14ac:dyDescent="0.35">
      <c r="A408" s="1" t="s">
        <v>3973</v>
      </c>
      <c r="B408" s="1" t="s">
        <v>636</v>
      </c>
      <c r="C408" s="57" t="s">
        <v>4344</v>
      </c>
      <c r="D408" s="24" t="s">
        <v>4359</v>
      </c>
      <c r="E408" t="s">
        <v>2096</v>
      </c>
      <c r="F408" s="31" t="s">
        <v>641</v>
      </c>
      <c r="G408" s="1">
        <v>2021</v>
      </c>
      <c r="H408" s="24" t="s">
        <v>5897</v>
      </c>
      <c r="I408" t="s">
        <v>4353</v>
      </c>
      <c r="J408" t="s">
        <v>642</v>
      </c>
    </row>
    <row r="409" spans="1:10" x14ac:dyDescent="0.35">
      <c r="A409" s="1" t="s">
        <v>3974</v>
      </c>
      <c r="B409" s="1" t="s">
        <v>636</v>
      </c>
      <c r="C409" s="57" t="s">
        <v>4345</v>
      </c>
      <c r="D409" s="24" t="s">
        <v>4359</v>
      </c>
      <c r="E409" t="s">
        <v>2096</v>
      </c>
      <c r="F409" s="31" t="s">
        <v>641</v>
      </c>
      <c r="G409" s="1">
        <v>2021</v>
      </c>
      <c r="H409" s="24" t="s">
        <v>5897</v>
      </c>
      <c r="I409" t="s">
        <v>4353</v>
      </c>
      <c r="J409" t="s">
        <v>642</v>
      </c>
    </row>
    <row r="410" spans="1:10" x14ac:dyDescent="0.35">
      <c r="A410" s="1" t="s">
        <v>3975</v>
      </c>
      <c r="B410" s="1" t="s">
        <v>636</v>
      </c>
      <c r="C410" s="57" t="s">
        <v>4943</v>
      </c>
      <c r="D410" s="24" t="s">
        <v>4359</v>
      </c>
      <c r="E410" t="s">
        <v>2096</v>
      </c>
      <c r="F410" s="31" t="s">
        <v>641</v>
      </c>
      <c r="G410" s="1">
        <v>2021</v>
      </c>
      <c r="H410" s="24" t="s">
        <v>5897</v>
      </c>
      <c r="I410" t="s">
        <v>4353</v>
      </c>
      <c r="J410" t="s">
        <v>642</v>
      </c>
    </row>
    <row r="411" spans="1:10" x14ac:dyDescent="0.35">
      <c r="A411" s="1" t="s">
        <v>3976</v>
      </c>
      <c r="B411" s="1" t="s">
        <v>636</v>
      </c>
      <c r="C411" s="57" t="s">
        <v>4346</v>
      </c>
      <c r="D411" s="24" t="s">
        <v>4358</v>
      </c>
      <c r="E411" t="s">
        <v>2096</v>
      </c>
      <c r="F411" s="31" t="s">
        <v>641</v>
      </c>
      <c r="G411" s="1">
        <v>2021</v>
      </c>
      <c r="H411" s="24" t="s">
        <v>5897</v>
      </c>
      <c r="I411" t="s">
        <v>4353</v>
      </c>
      <c r="J411" t="s">
        <v>642</v>
      </c>
    </row>
    <row r="412" spans="1:10" x14ac:dyDescent="0.35">
      <c r="A412" s="1" t="s">
        <v>3977</v>
      </c>
      <c r="B412" s="1" t="s">
        <v>638</v>
      </c>
      <c r="C412" s="57" t="s">
        <v>4783</v>
      </c>
      <c r="D412" s="24" t="s">
        <v>4784</v>
      </c>
      <c r="E412" t="s">
        <v>2133</v>
      </c>
      <c r="F412" s="31" t="s">
        <v>641</v>
      </c>
      <c r="G412" s="1">
        <v>2021</v>
      </c>
      <c r="H412" s="24" t="s">
        <v>6049</v>
      </c>
      <c r="I412" t="s">
        <v>2287</v>
      </c>
      <c r="J412" t="s">
        <v>642</v>
      </c>
    </row>
    <row r="413" spans="1:10" x14ac:dyDescent="0.35">
      <c r="A413" s="1" t="s">
        <v>3978</v>
      </c>
      <c r="B413" s="1" t="s">
        <v>636</v>
      </c>
      <c r="C413" s="57" t="s">
        <v>4942</v>
      </c>
      <c r="D413" s="24" t="s">
        <v>4359</v>
      </c>
      <c r="E413" t="s">
        <v>2096</v>
      </c>
      <c r="F413" s="31" t="s">
        <v>641</v>
      </c>
      <c r="G413" s="1">
        <v>2021</v>
      </c>
      <c r="H413" s="24" t="s">
        <v>5897</v>
      </c>
      <c r="I413" t="s">
        <v>4353</v>
      </c>
      <c r="J413" t="s">
        <v>642</v>
      </c>
    </row>
    <row r="414" spans="1:10" x14ac:dyDescent="0.35">
      <c r="A414" s="1" t="s">
        <v>3979</v>
      </c>
      <c r="B414" s="1" t="s">
        <v>636</v>
      </c>
      <c r="C414" s="57" t="s">
        <v>4963</v>
      </c>
      <c r="D414" s="24" t="s">
        <v>4359</v>
      </c>
      <c r="E414" t="s">
        <v>2096</v>
      </c>
      <c r="F414" s="31" t="s">
        <v>641</v>
      </c>
      <c r="G414" s="1">
        <v>2021</v>
      </c>
      <c r="H414" s="24" t="s">
        <v>5897</v>
      </c>
      <c r="I414" t="s">
        <v>4353</v>
      </c>
      <c r="J414" t="s">
        <v>642</v>
      </c>
    </row>
    <row r="415" spans="1:10" x14ac:dyDescent="0.35">
      <c r="A415" s="1" t="s">
        <v>3980</v>
      </c>
      <c r="B415" s="1" t="s">
        <v>636</v>
      </c>
      <c r="C415" s="57" t="s">
        <v>4954</v>
      </c>
      <c r="D415" s="24" t="s">
        <v>4359</v>
      </c>
      <c r="E415" t="s">
        <v>2096</v>
      </c>
      <c r="F415" s="31" t="s">
        <v>641</v>
      </c>
      <c r="G415" s="1">
        <v>2021</v>
      </c>
      <c r="H415" s="24" t="s">
        <v>5897</v>
      </c>
      <c r="I415" t="s">
        <v>4353</v>
      </c>
      <c r="J415" t="s">
        <v>642</v>
      </c>
    </row>
    <row r="416" spans="1:10" x14ac:dyDescent="0.35">
      <c r="A416" s="1" t="s">
        <v>3981</v>
      </c>
      <c r="B416" s="1" t="s">
        <v>638</v>
      </c>
      <c r="C416" s="57" t="s">
        <v>3993</v>
      </c>
      <c r="D416" s="24" t="s">
        <v>3856</v>
      </c>
      <c r="E416" t="s">
        <v>4007</v>
      </c>
      <c r="F416" s="31" t="s">
        <v>641</v>
      </c>
      <c r="G416" s="1">
        <v>2021</v>
      </c>
      <c r="H416" s="24" t="s">
        <v>6050</v>
      </c>
      <c r="I416" t="s">
        <v>3855</v>
      </c>
      <c r="J416" t="s">
        <v>642</v>
      </c>
    </row>
    <row r="417" spans="1:10" x14ac:dyDescent="0.35">
      <c r="A417" s="1" t="s">
        <v>4013</v>
      </c>
      <c r="B417" s="1" t="s">
        <v>638</v>
      </c>
      <c r="C417" s="57" t="s">
        <v>2777</v>
      </c>
      <c r="D417" s="24" t="s">
        <v>2779</v>
      </c>
      <c r="E417" t="s">
        <v>2133</v>
      </c>
      <c r="F417" s="31" t="s">
        <v>641</v>
      </c>
      <c r="G417" s="1">
        <v>2021</v>
      </c>
      <c r="H417" s="24" t="s">
        <v>6051</v>
      </c>
      <c r="I417" t="s">
        <v>2287</v>
      </c>
      <c r="J417" t="s">
        <v>642</v>
      </c>
    </row>
    <row r="418" spans="1:10" x14ac:dyDescent="0.35">
      <c r="A418" s="1" t="s">
        <v>4014</v>
      </c>
      <c r="B418" s="1" t="s">
        <v>638</v>
      </c>
      <c r="C418" s="57" t="s">
        <v>2776</v>
      </c>
      <c r="D418" s="24" t="s">
        <v>2778</v>
      </c>
      <c r="E418" t="s">
        <v>2133</v>
      </c>
      <c r="F418" s="31" t="s">
        <v>641</v>
      </c>
      <c r="G418" s="1">
        <v>2021</v>
      </c>
      <c r="H418" s="24" t="s">
        <v>6052</v>
      </c>
      <c r="I418" t="s">
        <v>2287</v>
      </c>
      <c r="J418" t="s">
        <v>642</v>
      </c>
    </row>
    <row r="419" spans="1:10" x14ac:dyDescent="0.35">
      <c r="A419" s="1" t="s">
        <v>4125</v>
      </c>
      <c r="B419" s="1" t="s">
        <v>638</v>
      </c>
      <c r="C419" s="57" t="s">
        <v>2782</v>
      </c>
      <c r="D419" s="24" t="s">
        <v>2781</v>
      </c>
      <c r="E419" t="s">
        <v>2133</v>
      </c>
      <c r="F419" s="31" t="s">
        <v>641</v>
      </c>
      <c r="G419" s="1">
        <v>2021</v>
      </c>
      <c r="H419" s="24" t="s">
        <v>6053</v>
      </c>
      <c r="I419" t="s">
        <v>2287</v>
      </c>
      <c r="J419" t="s">
        <v>642</v>
      </c>
    </row>
    <row r="420" spans="1:10" x14ac:dyDescent="0.35">
      <c r="A420" s="1" t="s">
        <v>4126</v>
      </c>
      <c r="B420" s="1" t="s">
        <v>638</v>
      </c>
      <c r="C420" s="57" t="s">
        <v>3994</v>
      </c>
      <c r="D420" s="24" t="s">
        <v>3534</v>
      </c>
      <c r="E420" t="s">
        <v>3361</v>
      </c>
      <c r="F420" s="31" t="s">
        <v>641</v>
      </c>
      <c r="G420" s="1">
        <v>2021</v>
      </c>
      <c r="H420" s="24" t="s">
        <v>6054</v>
      </c>
      <c r="I420" t="s">
        <v>3561</v>
      </c>
      <c r="J420" t="s">
        <v>642</v>
      </c>
    </row>
    <row r="421" spans="1:10" x14ac:dyDescent="0.35">
      <c r="A421" s="1" t="s">
        <v>4127</v>
      </c>
      <c r="B421" s="1" t="s">
        <v>638</v>
      </c>
      <c r="C421" s="57" t="s">
        <v>3995</v>
      </c>
      <c r="D421" s="24" t="s">
        <v>3858</v>
      </c>
      <c r="E421" t="s">
        <v>3361</v>
      </c>
      <c r="F421" s="31" t="s">
        <v>641</v>
      </c>
      <c r="G421" s="1">
        <v>2021</v>
      </c>
      <c r="H421" s="24" t="s">
        <v>6054</v>
      </c>
      <c r="I421" t="s">
        <v>3561</v>
      </c>
      <c r="J421" t="s">
        <v>642</v>
      </c>
    </row>
    <row r="422" spans="1:10" x14ac:dyDescent="0.35">
      <c r="A422" s="1" t="s">
        <v>4128</v>
      </c>
      <c r="B422" s="1" t="s">
        <v>638</v>
      </c>
      <c r="C422" s="57" t="s">
        <v>3996</v>
      </c>
      <c r="D422" s="24" t="s">
        <v>3859</v>
      </c>
      <c r="E422" t="s">
        <v>3361</v>
      </c>
      <c r="F422" s="31" t="s">
        <v>641</v>
      </c>
      <c r="G422" s="1">
        <v>2021</v>
      </c>
      <c r="H422" s="24" t="s">
        <v>6054</v>
      </c>
      <c r="I422" t="s">
        <v>3561</v>
      </c>
      <c r="J422" t="s">
        <v>642</v>
      </c>
    </row>
    <row r="423" spans="1:10" x14ac:dyDescent="0.35">
      <c r="A423" s="1" t="s">
        <v>4129</v>
      </c>
      <c r="B423" s="1" t="s">
        <v>638</v>
      </c>
      <c r="C423" s="57" t="s">
        <v>3997</v>
      </c>
      <c r="D423" s="24" t="s">
        <v>3860</v>
      </c>
      <c r="E423" t="s">
        <v>3361</v>
      </c>
      <c r="F423" s="31" t="s">
        <v>641</v>
      </c>
      <c r="G423" s="1">
        <v>2021</v>
      </c>
      <c r="H423" s="24" t="s">
        <v>6054</v>
      </c>
      <c r="I423" t="s">
        <v>3561</v>
      </c>
      <c r="J423" t="s">
        <v>642</v>
      </c>
    </row>
    <row r="424" spans="1:10" x14ac:dyDescent="0.35">
      <c r="A424" s="1" t="s">
        <v>4130</v>
      </c>
      <c r="B424" s="1" t="s">
        <v>638</v>
      </c>
      <c r="C424" s="57" t="s">
        <v>3998</v>
      </c>
      <c r="D424" s="24" t="s">
        <v>3861</v>
      </c>
      <c r="E424" t="s">
        <v>3361</v>
      </c>
      <c r="F424" s="31" t="s">
        <v>641</v>
      </c>
      <c r="G424" s="1">
        <v>2021</v>
      </c>
      <c r="H424" s="24" t="s">
        <v>6054</v>
      </c>
      <c r="I424" t="s">
        <v>3561</v>
      </c>
      <c r="J424" t="s">
        <v>642</v>
      </c>
    </row>
    <row r="425" spans="1:10" x14ac:dyDescent="0.35">
      <c r="A425" s="1" t="s">
        <v>4131</v>
      </c>
      <c r="B425" s="1" t="s">
        <v>638</v>
      </c>
      <c r="C425" s="57" t="s">
        <v>2784</v>
      </c>
      <c r="D425" s="24" t="s">
        <v>2785</v>
      </c>
      <c r="E425" t="s">
        <v>2096</v>
      </c>
      <c r="F425" s="31" t="s">
        <v>641</v>
      </c>
      <c r="G425" s="1">
        <v>2021</v>
      </c>
      <c r="H425" s="24" t="s">
        <v>6055</v>
      </c>
      <c r="I425" t="s">
        <v>2786</v>
      </c>
      <c r="J425" t="s">
        <v>642</v>
      </c>
    </row>
    <row r="426" spans="1:10" x14ac:dyDescent="0.35">
      <c r="A426" s="1" t="s">
        <v>4132</v>
      </c>
      <c r="B426" s="1" t="s">
        <v>638</v>
      </c>
      <c r="C426" s="57" t="s">
        <v>3364</v>
      </c>
      <c r="D426" s="24" t="s">
        <v>3535</v>
      </c>
      <c r="E426" t="s">
        <v>3363</v>
      </c>
      <c r="F426" s="31" t="s">
        <v>641</v>
      </c>
      <c r="G426" s="1">
        <v>2021</v>
      </c>
      <c r="H426" s="24" t="s">
        <v>6054</v>
      </c>
      <c r="I426" t="s">
        <v>3561</v>
      </c>
      <c r="J426" t="s">
        <v>642</v>
      </c>
    </row>
    <row r="427" spans="1:10" x14ac:dyDescent="0.35">
      <c r="A427" s="1" t="s">
        <v>4133</v>
      </c>
      <c r="B427" s="1" t="s">
        <v>638</v>
      </c>
      <c r="C427" s="57" t="s">
        <v>3365</v>
      </c>
      <c r="D427" s="24" t="s">
        <v>3536</v>
      </c>
      <c r="E427" t="s">
        <v>3363</v>
      </c>
      <c r="F427" s="31" t="s">
        <v>641</v>
      </c>
      <c r="G427" s="1">
        <v>2021</v>
      </c>
      <c r="H427" s="24" t="s">
        <v>6054</v>
      </c>
      <c r="I427" t="s">
        <v>3561</v>
      </c>
      <c r="J427" t="s">
        <v>642</v>
      </c>
    </row>
    <row r="428" spans="1:10" x14ac:dyDescent="0.35">
      <c r="A428" s="1" t="s">
        <v>4134</v>
      </c>
      <c r="B428" s="1" t="s">
        <v>638</v>
      </c>
      <c r="C428" s="58" t="s">
        <v>2787</v>
      </c>
      <c r="D428" s="24" t="s">
        <v>2788</v>
      </c>
      <c r="E428" t="s">
        <v>2133</v>
      </c>
      <c r="F428" s="8" t="s">
        <v>641</v>
      </c>
      <c r="G428" s="1">
        <v>2021</v>
      </c>
      <c r="H428" s="24" t="s">
        <v>6056</v>
      </c>
      <c r="I428" t="s">
        <v>2287</v>
      </c>
      <c r="J428" t="s">
        <v>642</v>
      </c>
    </row>
    <row r="429" spans="1:10" x14ac:dyDescent="0.35">
      <c r="A429" s="1" t="s">
        <v>4135</v>
      </c>
      <c r="B429" s="1" t="s">
        <v>638</v>
      </c>
      <c r="C429" s="58" t="s">
        <v>2791</v>
      </c>
      <c r="D429" s="24" t="s">
        <v>2792</v>
      </c>
      <c r="E429" t="s">
        <v>2133</v>
      </c>
      <c r="F429" s="8" t="s">
        <v>641</v>
      </c>
      <c r="G429" s="1">
        <v>2021</v>
      </c>
      <c r="H429" s="24" t="s">
        <v>6057</v>
      </c>
      <c r="I429" t="s">
        <v>2287</v>
      </c>
      <c r="J429" t="s">
        <v>642</v>
      </c>
    </row>
    <row r="430" spans="1:10" x14ac:dyDescent="0.35">
      <c r="A430" s="1" t="s">
        <v>4136</v>
      </c>
      <c r="B430" s="1" t="s">
        <v>638</v>
      </c>
      <c r="C430" s="58" t="s">
        <v>2840</v>
      </c>
      <c r="D430" s="24" t="s">
        <v>2841</v>
      </c>
      <c r="E430" t="s">
        <v>2133</v>
      </c>
      <c r="F430" s="8" t="s">
        <v>641</v>
      </c>
      <c r="G430" s="1">
        <v>2021</v>
      </c>
      <c r="H430" s="24" t="s">
        <v>6058</v>
      </c>
      <c r="I430" t="s">
        <v>2287</v>
      </c>
      <c r="J430" t="s">
        <v>642</v>
      </c>
    </row>
    <row r="431" spans="1:10" x14ac:dyDescent="0.35">
      <c r="A431" s="1" t="s">
        <v>4137</v>
      </c>
      <c r="B431" s="1" t="s">
        <v>638</v>
      </c>
      <c r="C431" s="58" t="s">
        <v>2796</v>
      </c>
      <c r="D431" s="24" t="s">
        <v>2795</v>
      </c>
      <c r="E431" t="s">
        <v>2133</v>
      </c>
      <c r="F431" s="8" t="s">
        <v>641</v>
      </c>
      <c r="G431" s="1">
        <v>2021</v>
      </c>
      <c r="H431" s="24" t="s">
        <v>6059</v>
      </c>
      <c r="I431" t="s">
        <v>2287</v>
      </c>
      <c r="J431" t="s">
        <v>642</v>
      </c>
    </row>
    <row r="432" spans="1:10" x14ac:dyDescent="0.35">
      <c r="A432" s="1" t="s">
        <v>4138</v>
      </c>
      <c r="B432" s="1" t="s">
        <v>638</v>
      </c>
      <c r="C432" s="58" t="s">
        <v>2797</v>
      </c>
      <c r="D432" s="24" t="s">
        <v>2798</v>
      </c>
      <c r="E432" t="s">
        <v>2133</v>
      </c>
      <c r="F432" s="8" t="s">
        <v>641</v>
      </c>
      <c r="G432" s="1">
        <v>2021</v>
      </c>
      <c r="H432" s="24" t="s">
        <v>6060</v>
      </c>
      <c r="I432" t="s">
        <v>2287</v>
      </c>
      <c r="J432" t="s">
        <v>642</v>
      </c>
    </row>
    <row r="433" spans="1:10" x14ac:dyDescent="0.35">
      <c r="A433" s="1" t="s">
        <v>4139</v>
      </c>
      <c r="B433" s="1" t="s">
        <v>638</v>
      </c>
      <c r="C433" s="58" t="s">
        <v>2800</v>
      </c>
      <c r="D433" s="24" t="s">
        <v>2801</v>
      </c>
      <c r="E433" t="s">
        <v>2133</v>
      </c>
      <c r="F433" s="8" t="s">
        <v>641</v>
      </c>
      <c r="G433" s="1">
        <v>2021</v>
      </c>
      <c r="H433" s="24" t="s">
        <v>6061</v>
      </c>
      <c r="I433" t="s">
        <v>2287</v>
      </c>
      <c r="J433" t="s">
        <v>642</v>
      </c>
    </row>
    <row r="434" spans="1:10" x14ac:dyDescent="0.35">
      <c r="A434" s="1" t="s">
        <v>4140</v>
      </c>
      <c r="B434" s="1" t="s">
        <v>638</v>
      </c>
      <c r="C434" s="58" t="s">
        <v>2803</v>
      </c>
      <c r="D434" s="24" t="s">
        <v>2804</v>
      </c>
      <c r="E434" t="s">
        <v>2133</v>
      </c>
      <c r="F434" s="8" t="s">
        <v>641</v>
      </c>
      <c r="G434" s="1">
        <v>2021</v>
      </c>
      <c r="H434" s="24" t="s">
        <v>6062</v>
      </c>
      <c r="I434" t="s">
        <v>2287</v>
      </c>
      <c r="J434" t="s">
        <v>642</v>
      </c>
    </row>
    <row r="435" spans="1:10" x14ac:dyDescent="0.35">
      <c r="A435" s="1" t="s">
        <v>4347</v>
      </c>
      <c r="B435" s="1" t="s">
        <v>638</v>
      </c>
      <c r="C435" s="58" t="s">
        <v>833</v>
      </c>
      <c r="D435" s="24" t="s">
        <v>4819</v>
      </c>
      <c r="E435" t="s">
        <v>2096</v>
      </c>
      <c r="F435" s="8" t="s">
        <v>641</v>
      </c>
      <c r="G435" s="1">
        <v>2020</v>
      </c>
      <c r="H435" s="24" t="s">
        <v>6063</v>
      </c>
      <c r="I435" t="s">
        <v>2314</v>
      </c>
      <c r="J435" t="s">
        <v>642</v>
      </c>
    </row>
    <row r="436" spans="1:10" x14ac:dyDescent="0.35">
      <c r="A436" s="1" t="s">
        <v>4348</v>
      </c>
      <c r="B436" s="1" t="s">
        <v>638</v>
      </c>
      <c r="C436" s="58" t="s">
        <v>834</v>
      </c>
      <c r="D436" s="24" t="s">
        <v>4819</v>
      </c>
      <c r="E436" t="s">
        <v>2096</v>
      </c>
      <c r="F436" s="8" t="s">
        <v>641</v>
      </c>
      <c r="G436" s="1">
        <v>2020</v>
      </c>
      <c r="H436" s="24" t="s">
        <v>6064</v>
      </c>
      <c r="I436" t="s">
        <v>2314</v>
      </c>
      <c r="J436" t="s">
        <v>642</v>
      </c>
    </row>
    <row r="437" spans="1:10" x14ac:dyDescent="0.35">
      <c r="A437" s="1" t="s">
        <v>4349</v>
      </c>
      <c r="B437" s="1" t="s">
        <v>638</v>
      </c>
      <c r="C437" s="58" t="s">
        <v>4828</v>
      </c>
      <c r="D437" s="24" t="s">
        <v>4773</v>
      </c>
      <c r="E437" t="s">
        <v>4007</v>
      </c>
      <c r="F437" s="8" t="s">
        <v>641</v>
      </c>
      <c r="G437" s="1">
        <v>2021</v>
      </c>
      <c r="H437" s="24" t="s">
        <v>6050</v>
      </c>
      <c r="I437" t="s">
        <v>3855</v>
      </c>
      <c r="J437" t="s">
        <v>642</v>
      </c>
    </row>
    <row r="438" spans="1:10" x14ac:dyDescent="0.35">
      <c r="A438" s="1" t="s">
        <v>4371</v>
      </c>
      <c r="B438" s="1" t="s">
        <v>638</v>
      </c>
      <c r="C438" s="58" t="s">
        <v>4829</v>
      </c>
      <c r="D438" s="24" t="s">
        <v>4774</v>
      </c>
      <c r="E438" t="s">
        <v>4007</v>
      </c>
      <c r="F438" s="8" t="s">
        <v>641</v>
      </c>
      <c r="G438" s="1">
        <v>2021</v>
      </c>
      <c r="H438" s="24" t="s">
        <v>6050</v>
      </c>
      <c r="I438" t="s">
        <v>3855</v>
      </c>
      <c r="J438" t="s">
        <v>642</v>
      </c>
    </row>
    <row r="439" spans="1:10" x14ac:dyDescent="0.35">
      <c r="A439" s="1" t="s">
        <v>4537</v>
      </c>
      <c r="B439" s="1" t="s">
        <v>638</v>
      </c>
      <c r="C439" s="58" t="s">
        <v>4776</v>
      </c>
      <c r="D439" s="24" t="s">
        <v>4777</v>
      </c>
      <c r="E439" t="s">
        <v>2133</v>
      </c>
      <c r="F439" s="8" t="s">
        <v>641</v>
      </c>
      <c r="G439" s="1">
        <v>2021</v>
      </c>
      <c r="H439" s="24" t="s">
        <v>6065</v>
      </c>
      <c r="I439" t="s">
        <v>2287</v>
      </c>
      <c r="J439" t="s">
        <v>642</v>
      </c>
    </row>
    <row r="440" spans="1:10" x14ac:dyDescent="0.35">
      <c r="A440" s="1" t="s">
        <v>4538</v>
      </c>
      <c r="B440" s="1" t="s">
        <v>638</v>
      </c>
      <c r="C440" s="58" t="s">
        <v>4830</v>
      </c>
      <c r="D440" s="24" t="s">
        <v>4781</v>
      </c>
      <c r="E440" t="s">
        <v>4780</v>
      </c>
      <c r="F440" s="8" t="s">
        <v>641</v>
      </c>
      <c r="G440" s="1">
        <v>2021</v>
      </c>
      <c r="H440" s="24" t="s">
        <v>6066</v>
      </c>
      <c r="I440" t="s">
        <v>4779</v>
      </c>
      <c r="J440" t="s">
        <v>642</v>
      </c>
    </row>
    <row r="441" spans="1:10" x14ac:dyDescent="0.35">
      <c r="A441" s="1" t="s">
        <v>4539</v>
      </c>
      <c r="B441" s="1" t="s">
        <v>638</v>
      </c>
      <c r="C441" s="58" t="s">
        <v>4815</v>
      </c>
      <c r="D441" s="24" t="s">
        <v>4813</v>
      </c>
      <c r="E441" t="s">
        <v>2096</v>
      </c>
      <c r="F441" s="8" t="s">
        <v>641</v>
      </c>
      <c r="G441" s="1">
        <v>2021</v>
      </c>
      <c r="H441" s="24" t="s">
        <v>6067</v>
      </c>
      <c r="I441" t="s">
        <v>4814</v>
      </c>
      <c r="J441" t="s">
        <v>642</v>
      </c>
    </row>
    <row r="442" spans="1:10" x14ac:dyDescent="0.35">
      <c r="A442" s="1" t="s">
        <v>4540</v>
      </c>
      <c r="B442" s="1" t="s">
        <v>638</v>
      </c>
      <c r="C442" s="58" t="s">
        <v>4820</v>
      </c>
      <c r="D442" s="24" t="s">
        <v>4822</v>
      </c>
      <c r="E442" t="s">
        <v>2096</v>
      </c>
      <c r="F442" s="8" t="s">
        <v>641</v>
      </c>
      <c r="G442" s="1">
        <v>2021</v>
      </c>
      <c r="H442" s="24" t="s">
        <v>6068</v>
      </c>
      <c r="I442" t="s">
        <v>4821</v>
      </c>
      <c r="J442" t="s">
        <v>642</v>
      </c>
    </row>
    <row r="443" spans="1:10" x14ac:dyDescent="0.35">
      <c r="A443" s="1" t="s">
        <v>4541</v>
      </c>
      <c r="B443" s="1" t="s">
        <v>638</v>
      </c>
      <c r="C443" s="58" t="s">
        <v>4851</v>
      </c>
      <c r="D443" s="24" t="s">
        <v>4852</v>
      </c>
      <c r="E443" t="s">
        <v>4007</v>
      </c>
      <c r="F443" s="8" t="s">
        <v>641</v>
      </c>
      <c r="G443" s="1">
        <v>2021</v>
      </c>
      <c r="H443" s="24" t="s">
        <v>6050</v>
      </c>
      <c r="I443" t="s">
        <v>3855</v>
      </c>
      <c r="J443" t="s">
        <v>642</v>
      </c>
    </row>
    <row r="444" spans="1:10" x14ac:dyDescent="0.35">
      <c r="A444" s="1" t="s">
        <v>4542</v>
      </c>
      <c r="B444" s="1" t="s">
        <v>638</v>
      </c>
      <c r="C444" s="58" t="s">
        <v>4842</v>
      </c>
      <c r="D444" s="24" t="s">
        <v>4843</v>
      </c>
      <c r="E444" t="s">
        <v>2096</v>
      </c>
      <c r="F444" s="8" t="s">
        <v>641</v>
      </c>
      <c r="G444" s="1">
        <v>2021</v>
      </c>
      <c r="H444" s="24" t="s">
        <v>6069</v>
      </c>
      <c r="I444" t="s">
        <v>4844</v>
      </c>
      <c r="J444" t="s">
        <v>642</v>
      </c>
    </row>
    <row r="445" spans="1:10" x14ac:dyDescent="0.35">
      <c r="A445" s="1" t="s">
        <v>4543</v>
      </c>
      <c r="B445" s="1" t="s">
        <v>638</v>
      </c>
      <c r="C445" s="58" t="s">
        <v>4839</v>
      </c>
      <c r="D445" s="24" t="s">
        <v>4840</v>
      </c>
      <c r="E445" t="s">
        <v>2096</v>
      </c>
      <c r="F445" s="8" t="s">
        <v>641</v>
      </c>
      <c r="G445" s="1">
        <v>2021</v>
      </c>
      <c r="H445" s="24" t="s">
        <v>6070</v>
      </c>
      <c r="I445" t="s">
        <v>4841</v>
      </c>
      <c r="J445" t="s">
        <v>642</v>
      </c>
    </row>
    <row r="446" spans="1:10" x14ac:dyDescent="0.35">
      <c r="A446" s="1" t="s">
        <v>4544</v>
      </c>
      <c r="B446" s="1" t="s">
        <v>638</v>
      </c>
      <c r="C446" s="58" t="s">
        <v>4846</v>
      </c>
      <c r="D446" s="24" t="s">
        <v>4847</v>
      </c>
      <c r="E446" t="s">
        <v>2096</v>
      </c>
      <c r="F446" s="8" t="s">
        <v>641</v>
      </c>
      <c r="G446" s="1">
        <v>2021</v>
      </c>
      <c r="H446" s="24" t="s">
        <v>6071</v>
      </c>
      <c r="I446" t="s">
        <v>4848</v>
      </c>
      <c r="J446" t="s">
        <v>642</v>
      </c>
    </row>
    <row r="447" spans="1:10" x14ac:dyDescent="0.35">
      <c r="A447" s="1" t="s">
        <v>4545</v>
      </c>
      <c r="B447" s="1" t="s">
        <v>638</v>
      </c>
      <c r="C447" s="58" t="s">
        <v>4974</v>
      </c>
      <c r="D447" s="24" t="s">
        <v>4976</v>
      </c>
      <c r="E447" t="s">
        <v>2096</v>
      </c>
      <c r="F447" s="8" t="s">
        <v>641</v>
      </c>
      <c r="G447" s="1">
        <v>2021</v>
      </c>
      <c r="H447" s="24" t="s">
        <v>6072</v>
      </c>
      <c r="I447" t="s">
        <v>4975</v>
      </c>
      <c r="J447" t="s">
        <v>642</v>
      </c>
    </row>
    <row r="448" spans="1:10" x14ac:dyDescent="0.35">
      <c r="A448" s="1" t="s">
        <v>4546</v>
      </c>
      <c r="B448" s="1" t="s">
        <v>638</v>
      </c>
      <c r="C448" s="58" t="s">
        <v>4978</v>
      </c>
      <c r="D448" s="24" t="s">
        <v>4979</v>
      </c>
      <c r="E448" t="s">
        <v>2096</v>
      </c>
      <c r="F448" s="8" t="s">
        <v>641</v>
      </c>
      <c r="G448" s="1">
        <v>2021</v>
      </c>
      <c r="H448" s="24" t="s">
        <v>6072</v>
      </c>
      <c r="I448" t="s">
        <v>4975</v>
      </c>
      <c r="J448" t="s">
        <v>642</v>
      </c>
    </row>
    <row r="449" spans="1:10" x14ac:dyDescent="0.35">
      <c r="A449" s="1" t="s">
        <v>4547</v>
      </c>
      <c r="B449" s="1" t="s">
        <v>638</v>
      </c>
      <c r="C449" s="58" t="s">
        <v>4982</v>
      </c>
      <c r="D449" s="24" t="s">
        <v>4983</v>
      </c>
      <c r="E449" t="s">
        <v>4984</v>
      </c>
      <c r="F449" s="8" t="s">
        <v>641</v>
      </c>
      <c r="G449" s="1">
        <v>2021</v>
      </c>
      <c r="H449" s="24" t="s">
        <v>6073</v>
      </c>
      <c r="I449" t="s">
        <v>4985</v>
      </c>
      <c r="J449" t="s">
        <v>642</v>
      </c>
    </row>
    <row r="450" spans="1:10" x14ac:dyDescent="0.35">
      <c r="A450" s="1" t="s">
        <v>4548</v>
      </c>
      <c r="B450" s="1" t="s">
        <v>638</v>
      </c>
      <c r="C450" s="58" t="s">
        <v>4988</v>
      </c>
      <c r="D450" s="24" t="s">
        <v>4991</v>
      </c>
      <c r="E450" t="s">
        <v>4990</v>
      </c>
      <c r="F450" s="8" t="s">
        <v>641</v>
      </c>
      <c r="G450" s="1">
        <v>2021</v>
      </c>
      <c r="H450" s="24" t="s">
        <v>6074</v>
      </c>
      <c r="I450" t="s">
        <v>4989</v>
      </c>
      <c r="J450" t="s">
        <v>642</v>
      </c>
    </row>
    <row r="451" spans="1:10" x14ac:dyDescent="0.35">
      <c r="A451" s="1" t="s">
        <v>4549</v>
      </c>
      <c r="B451" s="1" t="s">
        <v>638</v>
      </c>
      <c r="C451" s="58" t="s">
        <v>5001</v>
      </c>
      <c r="D451" s="24" t="s">
        <v>5074</v>
      </c>
      <c r="E451" t="s">
        <v>2133</v>
      </c>
      <c r="F451" s="8" t="s">
        <v>641</v>
      </c>
      <c r="G451" s="1">
        <v>2021</v>
      </c>
      <c r="H451" s="24" t="s">
        <v>6075</v>
      </c>
      <c r="I451" t="s">
        <v>2287</v>
      </c>
      <c r="J451" t="s">
        <v>642</v>
      </c>
    </row>
    <row r="452" spans="1:10" x14ac:dyDescent="0.35">
      <c r="A452" s="1" t="s">
        <v>4550</v>
      </c>
      <c r="B452" s="1" t="s">
        <v>638</v>
      </c>
      <c r="C452" s="58" t="s">
        <v>5010</v>
      </c>
      <c r="D452" s="24" t="s">
        <v>5011</v>
      </c>
      <c r="E452" t="s">
        <v>5012</v>
      </c>
      <c r="F452" s="8" t="s">
        <v>641</v>
      </c>
      <c r="G452" s="1">
        <v>2021</v>
      </c>
      <c r="H452" s="24" t="s">
        <v>6076</v>
      </c>
      <c r="I452" t="s">
        <v>5013</v>
      </c>
      <c r="J452" t="s">
        <v>642</v>
      </c>
    </row>
    <row r="453" spans="1:10" x14ac:dyDescent="0.35">
      <c r="A453" s="1" t="s">
        <v>4551</v>
      </c>
      <c r="B453" s="1" t="s">
        <v>638</v>
      </c>
      <c r="C453" s="58" t="s">
        <v>2849</v>
      </c>
      <c r="D453" s="24" t="s">
        <v>2851</v>
      </c>
      <c r="E453" t="s">
        <v>2133</v>
      </c>
      <c r="F453" s="8" t="s">
        <v>641</v>
      </c>
      <c r="G453" s="1">
        <v>2021</v>
      </c>
      <c r="H453" s="24" t="s">
        <v>6077</v>
      </c>
      <c r="I453" t="s">
        <v>2287</v>
      </c>
      <c r="J453" t="s">
        <v>642</v>
      </c>
    </row>
    <row r="454" spans="1:10" x14ac:dyDescent="0.35">
      <c r="A454" s="1" t="s">
        <v>4552</v>
      </c>
      <c r="B454" s="1" t="s">
        <v>638</v>
      </c>
      <c r="C454" s="58" t="s">
        <v>2850</v>
      </c>
      <c r="D454" s="24" t="s">
        <v>2852</v>
      </c>
      <c r="E454" t="s">
        <v>2133</v>
      </c>
      <c r="F454" s="8" t="s">
        <v>641</v>
      </c>
      <c r="G454" s="1">
        <v>2021</v>
      </c>
      <c r="H454" s="24" t="s">
        <v>6078</v>
      </c>
      <c r="I454" t="s">
        <v>2287</v>
      </c>
      <c r="J454" t="s">
        <v>642</v>
      </c>
    </row>
    <row r="455" spans="1:10" x14ac:dyDescent="0.35">
      <c r="A455" s="1" t="s">
        <v>4553</v>
      </c>
      <c r="B455" s="1" t="s">
        <v>638</v>
      </c>
      <c r="C455" s="58" t="s">
        <v>4000</v>
      </c>
      <c r="D455" s="24" t="s">
        <v>4002</v>
      </c>
      <c r="E455" t="s">
        <v>4001</v>
      </c>
      <c r="F455" s="31" t="s">
        <v>641</v>
      </c>
      <c r="G455" s="1">
        <v>2021</v>
      </c>
      <c r="H455" s="24" t="s">
        <v>6079</v>
      </c>
      <c r="I455" t="s">
        <v>4003</v>
      </c>
      <c r="J455" t="s">
        <v>642</v>
      </c>
    </row>
    <row r="456" spans="1:10" x14ac:dyDescent="0.35">
      <c r="A456" s="1" t="s">
        <v>4554</v>
      </c>
      <c r="B456" s="1" t="s">
        <v>638</v>
      </c>
      <c r="C456" s="58" t="s">
        <v>4015</v>
      </c>
      <c r="D456" s="24" t="s">
        <v>4006</v>
      </c>
      <c r="E456" t="s">
        <v>4005</v>
      </c>
      <c r="F456" s="31" t="s">
        <v>641</v>
      </c>
      <c r="G456" s="1">
        <v>2021</v>
      </c>
      <c r="H456" s="24" t="s">
        <v>6079</v>
      </c>
      <c r="I456" t="s">
        <v>4003</v>
      </c>
      <c r="J456" t="s">
        <v>642</v>
      </c>
    </row>
    <row r="457" spans="1:10" x14ac:dyDescent="0.35">
      <c r="A457" s="1" t="s">
        <v>4555</v>
      </c>
      <c r="B457" s="1" t="s">
        <v>638</v>
      </c>
      <c r="C457" s="58" t="s">
        <v>4360</v>
      </c>
      <c r="D457" s="24" t="s">
        <v>3868</v>
      </c>
      <c r="E457" t="s">
        <v>2096</v>
      </c>
      <c r="F457" s="8" t="s">
        <v>641</v>
      </c>
      <c r="G457" s="1">
        <v>2021</v>
      </c>
      <c r="H457" s="24" t="s">
        <v>6080</v>
      </c>
      <c r="I457" t="s">
        <v>3869</v>
      </c>
      <c r="J457" t="s">
        <v>642</v>
      </c>
    </row>
    <row r="458" spans="1:10" x14ac:dyDescent="0.35">
      <c r="A458" s="1" t="s">
        <v>4556</v>
      </c>
      <c r="B458" s="1" t="s">
        <v>638</v>
      </c>
      <c r="C458" s="58" t="s">
        <v>4361</v>
      </c>
      <c r="D458" s="24" t="s">
        <v>3870</v>
      </c>
      <c r="E458" t="s">
        <v>2096</v>
      </c>
      <c r="F458" s="8" t="s">
        <v>641</v>
      </c>
      <c r="G458" s="1">
        <v>2021</v>
      </c>
      <c r="H458" s="24" t="s">
        <v>6081</v>
      </c>
      <c r="I458" t="s">
        <v>3869</v>
      </c>
      <c r="J458" t="s">
        <v>642</v>
      </c>
    </row>
    <row r="459" spans="1:10" x14ac:dyDescent="0.35">
      <c r="A459" s="1" t="s">
        <v>4557</v>
      </c>
      <c r="B459" s="1" t="s">
        <v>638</v>
      </c>
      <c r="C459" s="57" t="s">
        <v>2857</v>
      </c>
      <c r="D459" s="24" t="s">
        <v>2858</v>
      </c>
      <c r="E459" t="s">
        <v>2096</v>
      </c>
      <c r="F459" s="31" t="s">
        <v>641</v>
      </c>
      <c r="G459" s="1">
        <v>2021</v>
      </c>
      <c r="H459" s="24" t="s">
        <v>6082</v>
      </c>
      <c r="I459" t="s">
        <v>2859</v>
      </c>
      <c r="J459" t="s">
        <v>642</v>
      </c>
    </row>
    <row r="460" spans="1:10" x14ac:dyDescent="0.35">
      <c r="A460" s="1" t="s">
        <v>4558</v>
      </c>
      <c r="B460" s="1" t="s">
        <v>638</v>
      </c>
      <c r="C460" s="57" t="s">
        <v>2855</v>
      </c>
      <c r="D460" s="24" t="s">
        <v>2856</v>
      </c>
      <c r="E460" t="s">
        <v>2096</v>
      </c>
      <c r="F460" s="31" t="s">
        <v>641</v>
      </c>
      <c r="G460" s="1">
        <v>2021</v>
      </c>
      <c r="H460" s="24" t="s">
        <v>6082</v>
      </c>
      <c r="I460" t="s">
        <v>2859</v>
      </c>
      <c r="J460" t="s">
        <v>642</v>
      </c>
    </row>
    <row r="461" spans="1:10" x14ac:dyDescent="0.35">
      <c r="A461" s="1" t="s">
        <v>4559</v>
      </c>
      <c r="B461" s="1" t="s">
        <v>638</v>
      </c>
      <c r="C461" s="57" t="s">
        <v>5083</v>
      </c>
      <c r="D461" s="24" t="s">
        <v>5084</v>
      </c>
      <c r="E461" t="s">
        <v>2096</v>
      </c>
      <c r="F461" s="31" t="s">
        <v>641</v>
      </c>
      <c r="G461" s="1">
        <v>2021</v>
      </c>
      <c r="H461" s="24" t="s">
        <v>6083</v>
      </c>
      <c r="I461" t="s">
        <v>2866</v>
      </c>
      <c r="J461" t="s">
        <v>642</v>
      </c>
    </row>
    <row r="462" spans="1:10" x14ac:dyDescent="0.35">
      <c r="A462" s="1" t="s">
        <v>4560</v>
      </c>
      <c r="B462" s="1" t="s">
        <v>638</v>
      </c>
      <c r="C462" s="57" t="s">
        <v>5082</v>
      </c>
      <c r="D462" s="24" t="s">
        <v>5085</v>
      </c>
      <c r="E462" t="s">
        <v>2096</v>
      </c>
      <c r="F462" s="31" t="s">
        <v>641</v>
      </c>
      <c r="G462" s="1">
        <v>2021</v>
      </c>
      <c r="H462" s="24" t="s">
        <v>6083</v>
      </c>
      <c r="I462" t="s">
        <v>2866</v>
      </c>
      <c r="J462" t="s">
        <v>642</v>
      </c>
    </row>
    <row r="463" spans="1:10" x14ac:dyDescent="0.35">
      <c r="A463" s="1" t="s">
        <v>4561</v>
      </c>
      <c r="B463" s="1" t="s">
        <v>638</v>
      </c>
      <c r="C463" s="57" t="s">
        <v>2862</v>
      </c>
      <c r="D463" s="24" t="s">
        <v>2864</v>
      </c>
      <c r="E463" t="s">
        <v>2096</v>
      </c>
      <c r="F463" s="31" t="s">
        <v>641</v>
      </c>
      <c r="G463" s="1">
        <v>2021</v>
      </c>
      <c r="H463" s="24" t="s">
        <v>6083</v>
      </c>
      <c r="I463" t="s">
        <v>2866</v>
      </c>
      <c r="J463" t="s">
        <v>642</v>
      </c>
    </row>
    <row r="464" spans="1:10" x14ac:dyDescent="0.35">
      <c r="A464" s="1" t="s">
        <v>4562</v>
      </c>
      <c r="B464" s="1" t="s">
        <v>638</v>
      </c>
      <c r="C464" s="57" t="s">
        <v>5088</v>
      </c>
      <c r="D464" s="24" t="s">
        <v>5089</v>
      </c>
      <c r="E464" t="s">
        <v>2096</v>
      </c>
      <c r="F464" s="31" t="s">
        <v>641</v>
      </c>
      <c r="G464" s="1">
        <v>2021</v>
      </c>
      <c r="H464" s="24" t="s">
        <v>6083</v>
      </c>
      <c r="I464" t="s">
        <v>2866</v>
      </c>
      <c r="J464" t="s">
        <v>642</v>
      </c>
    </row>
    <row r="465" spans="1:10" x14ac:dyDescent="0.35">
      <c r="A465" s="1" t="s">
        <v>4563</v>
      </c>
      <c r="B465" s="1" t="s">
        <v>638</v>
      </c>
      <c r="C465" s="57" t="s">
        <v>5086</v>
      </c>
      <c r="D465" s="24" t="s">
        <v>5087</v>
      </c>
      <c r="E465" t="s">
        <v>2096</v>
      </c>
      <c r="F465" s="31" t="s">
        <v>641</v>
      </c>
      <c r="G465" s="1">
        <v>2021</v>
      </c>
      <c r="H465" s="24" t="s">
        <v>6083</v>
      </c>
      <c r="I465" t="s">
        <v>2866</v>
      </c>
      <c r="J465" t="s">
        <v>642</v>
      </c>
    </row>
    <row r="466" spans="1:10" x14ac:dyDescent="0.35">
      <c r="A466" s="1" t="s">
        <v>4564</v>
      </c>
      <c r="B466" s="1" t="s">
        <v>638</v>
      </c>
      <c r="C466" s="57" t="s">
        <v>2863</v>
      </c>
      <c r="D466" s="24" t="s">
        <v>2865</v>
      </c>
      <c r="E466" t="s">
        <v>2096</v>
      </c>
      <c r="F466" s="31" t="s">
        <v>641</v>
      </c>
      <c r="G466" s="1">
        <v>2021</v>
      </c>
      <c r="H466" s="24" t="s">
        <v>6083</v>
      </c>
      <c r="I466" t="s">
        <v>2866</v>
      </c>
      <c r="J466" t="s">
        <v>642</v>
      </c>
    </row>
    <row r="467" spans="1:10" x14ac:dyDescent="0.35">
      <c r="A467" s="1" t="s">
        <v>4565</v>
      </c>
      <c r="B467" s="1" t="s">
        <v>638</v>
      </c>
      <c r="C467" s="57" t="s">
        <v>5111</v>
      </c>
      <c r="D467" s="24" t="s">
        <v>5106</v>
      </c>
      <c r="E467" t="s">
        <v>5115</v>
      </c>
      <c r="F467" s="31" t="s">
        <v>641</v>
      </c>
      <c r="G467" s="1">
        <v>2021</v>
      </c>
      <c r="H467" s="24" t="s">
        <v>6084</v>
      </c>
      <c r="I467" t="s">
        <v>5107</v>
      </c>
      <c r="J467" t="s">
        <v>642</v>
      </c>
    </row>
    <row r="468" spans="1:10" x14ac:dyDescent="0.35">
      <c r="A468" s="1" t="s">
        <v>4566</v>
      </c>
      <c r="B468" s="1" t="s">
        <v>638</v>
      </c>
      <c r="C468" s="57" t="s">
        <v>5112</v>
      </c>
      <c r="D468" s="24" t="s">
        <v>5109</v>
      </c>
      <c r="E468" t="s">
        <v>5115</v>
      </c>
      <c r="F468" s="31" t="s">
        <v>641</v>
      </c>
      <c r="G468" s="1">
        <v>2021</v>
      </c>
      <c r="H468" s="24" t="s">
        <v>6085</v>
      </c>
      <c r="I468" t="s">
        <v>5108</v>
      </c>
      <c r="J468" t="s">
        <v>642</v>
      </c>
    </row>
    <row r="469" spans="1:10" x14ac:dyDescent="0.35">
      <c r="A469" s="1" t="s">
        <v>4567</v>
      </c>
      <c r="B469" s="1" t="s">
        <v>638</v>
      </c>
      <c r="C469" s="57" t="s">
        <v>5179</v>
      </c>
      <c r="D469" s="24" t="s">
        <v>5180</v>
      </c>
      <c r="E469" t="s">
        <v>2096</v>
      </c>
      <c r="F469" s="31" t="s">
        <v>641</v>
      </c>
      <c r="G469" s="1">
        <v>2021</v>
      </c>
      <c r="H469" s="24" t="s">
        <v>5898</v>
      </c>
      <c r="I469" t="s">
        <v>5141</v>
      </c>
      <c r="J469" t="s">
        <v>642</v>
      </c>
    </row>
    <row r="470" spans="1:10" x14ac:dyDescent="0.35">
      <c r="A470" s="1" t="s">
        <v>4568</v>
      </c>
      <c r="B470" s="1" t="s">
        <v>638</v>
      </c>
      <c r="C470" s="57" t="s">
        <v>5181</v>
      </c>
      <c r="D470" s="24" t="s">
        <v>5182</v>
      </c>
      <c r="E470" t="s">
        <v>2096</v>
      </c>
      <c r="F470" s="31" t="s">
        <v>641</v>
      </c>
      <c r="G470" s="1">
        <v>2021</v>
      </c>
      <c r="H470" s="24" t="s">
        <v>5898</v>
      </c>
      <c r="I470" t="s">
        <v>5141</v>
      </c>
      <c r="J470" t="s">
        <v>642</v>
      </c>
    </row>
    <row r="471" spans="1:10" x14ac:dyDescent="0.35">
      <c r="A471" s="1" t="s">
        <v>4569</v>
      </c>
      <c r="B471" s="1" t="s">
        <v>638</v>
      </c>
      <c r="C471" s="57" t="s">
        <v>5183</v>
      </c>
      <c r="D471" s="24" t="s">
        <v>5184</v>
      </c>
      <c r="E471" t="s">
        <v>2096</v>
      </c>
      <c r="F471" s="31" t="s">
        <v>641</v>
      </c>
      <c r="G471" s="1">
        <v>2021</v>
      </c>
      <c r="H471" s="24" t="s">
        <v>5898</v>
      </c>
      <c r="I471" t="s">
        <v>5141</v>
      </c>
      <c r="J471" t="s">
        <v>642</v>
      </c>
    </row>
    <row r="472" spans="1:10" x14ac:dyDescent="0.35">
      <c r="A472" s="1" t="s">
        <v>4570</v>
      </c>
      <c r="B472" s="1" t="s">
        <v>638</v>
      </c>
      <c r="C472" s="57" t="s">
        <v>5185</v>
      </c>
      <c r="D472" s="24" t="s">
        <v>5186</v>
      </c>
      <c r="E472" t="s">
        <v>2096</v>
      </c>
      <c r="F472" s="31" t="s">
        <v>641</v>
      </c>
      <c r="G472" s="1">
        <v>2021</v>
      </c>
      <c r="H472" s="24" t="s">
        <v>5898</v>
      </c>
      <c r="I472" t="s">
        <v>5141</v>
      </c>
      <c r="J472" t="s">
        <v>642</v>
      </c>
    </row>
    <row r="473" spans="1:10" x14ac:dyDescent="0.35">
      <c r="A473" s="1" t="s">
        <v>4571</v>
      </c>
      <c r="B473" s="1" t="s">
        <v>638</v>
      </c>
      <c r="C473" s="57" t="s">
        <v>5187</v>
      </c>
      <c r="D473" s="24" t="s">
        <v>5188</v>
      </c>
      <c r="E473" t="s">
        <v>2096</v>
      </c>
      <c r="F473" s="31" t="s">
        <v>641</v>
      </c>
      <c r="G473" s="1">
        <v>2021</v>
      </c>
      <c r="H473" s="24" t="s">
        <v>5898</v>
      </c>
      <c r="I473" t="s">
        <v>5141</v>
      </c>
      <c r="J473" t="s">
        <v>642</v>
      </c>
    </row>
    <row r="474" spans="1:10" x14ac:dyDescent="0.35">
      <c r="A474" s="1" t="s">
        <v>4572</v>
      </c>
      <c r="B474" s="1" t="s">
        <v>638</v>
      </c>
      <c r="C474" s="57" t="s">
        <v>5189</v>
      </c>
      <c r="D474" s="24" t="s">
        <v>5190</v>
      </c>
      <c r="E474" t="s">
        <v>2096</v>
      </c>
      <c r="F474" s="31" t="s">
        <v>641</v>
      </c>
      <c r="G474" s="1">
        <v>2021</v>
      </c>
      <c r="H474" s="24" t="s">
        <v>5898</v>
      </c>
      <c r="I474" t="s">
        <v>5141</v>
      </c>
      <c r="J474" t="s">
        <v>642</v>
      </c>
    </row>
    <row r="475" spans="1:10" x14ac:dyDescent="0.35">
      <c r="A475" s="1" t="s">
        <v>4573</v>
      </c>
      <c r="B475" s="1" t="s">
        <v>638</v>
      </c>
      <c r="C475" s="57" t="s">
        <v>2868</v>
      </c>
      <c r="D475" s="24" t="s">
        <v>2869</v>
      </c>
      <c r="E475" t="s">
        <v>2096</v>
      </c>
      <c r="F475" s="31" t="s">
        <v>641</v>
      </c>
      <c r="G475" s="1">
        <v>2021</v>
      </c>
      <c r="H475" s="24" t="s">
        <v>6086</v>
      </c>
      <c r="I475" t="s">
        <v>2870</v>
      </c>
      <c r="J475" t="s">
        <v>642</v>
      </c>
    </row>
    <row r="476" spans="1:10" x14ac:dyDescent="0.35">
      <c r="A476" s="1" t="s">
        <v>4574</v>
      </c>
      <c r="B476" s="1" t="s">
        <v>638</v>
      </c>
      <c r="C476" s="57" t="s">
        <v>2873</v>
      </c>
      <c r="D476" s="24" t="s">
        <v>2874</v>
      </c>
      <c r="E476" t="s">
        <v>2096</v>
      </c>
      <c r="F476" s="31" t="s">
        <v>641</v>
      </c>
      <c r="G476" s="1">
        <v>2021</v>
      </c>
      <c r="H476" s="24" t="s">
        <v>6087</v>
      </c>
      <c r="I476" t="s">
        <v>2872</v>
      </c>
      <c r="J476" t="s">
        <v>642</v>
      </c>
    </row>
    <row r="477" spans="1:10" x14ac:dyDescent="0.35">
      <c r="A477" s="1" t="s">
        <v>4575</v>
      </c>
      <c r="B477" s="1" t="s">
        <v>638</v>
      </c>
      <c r="C477" s="57" t="s">
        <v>5139</v>
      </c>
      <c r="D477" s="24" t="s">
        <v>5140</v>
      </c>
      <c r="E477" t="s">
        <v>2096</v>
      </c>
      <c r="F477" s="31" t="s">
        <v>641</v>
      </c>
      <c r="G477" s="1">
        <v>2021</v>
      </c>
      <c r="H477" s="24" t="s">
        <v>5898</v>
      </c>
      <c r="I477" t="s">
        <v>5141</v>
      </c>
      <c r="J477" t="s">
        <v>642</v>
      </c>
    </row>
    <row r="478" spans="1:10" x14ac:dyDescent="0.35">
      <c r="A478" s="1" t="s">
        <v>4576</v>
      </c>
      <c r="B478" s="1" t="s">
        <v>638</v>
      </c>
      <c r="C478" s="57" t="s">
        <v>5142</v>
      </c>
      <c r="D478" s="24" t="s">
        <v>5143</v>
      </c>
      <c r="E478" t="s">
        <v>2096</v>
      </c>
      <c r="F478" s="31" t="s">
        <v>641</v>
      </c>
      <c r="G478" s="1">
        <v>2021</v>
      </c>
      <c r="H478" s="24" t="s">
        <v>5898</v>
      </c>
      <c r="I478" t="s">
        <v>5141</v>
      </c>
      <c r="J478" t="s">
        <v>642</v>
      </c>
    </row>
    <row r="479" spans="1:10" x14ac:dyDescent="0.35">
      <c r="A479" s="1" t="s">
        <v>4577</v>
      </c>
      <c r="B479" s="1" t="s">
        <v>638</v>
      </c>
      <c r="C479" s="57" t="s">
        <v>5144</v>
      </c>
      <c r="D479" s="24" t="s">
        <v>5145</v>
      </c>
      <c r="E479" t="s">
        <v>2096</v>
      </c>
      <c r="F479" s="31" t="s">
        <v>641</v>
      </c>
      <c r="G479" s="1">
        <v>2021</v>
      </c>
      <c r="H479" s="24" t="s">
        <v>5898</v>
      </c>
      <c r="I479" t="s">
        <v>5141</v>
      </c>
      <c r="J479" t="s">
        <v>642</v>
      </c>
    </row>
    <row r="480" spans="1:10" x14ac:dyDescent="0.35">
      <c r="A480" s="1" t="s">
        <v>4578</v>
      </c>
      <c r="B480" s="1" t="s">
        <v>638</v>
      </c>
      <c r="C480" s="57" t="s">
        <v>5146</v>
      </c>
      <c r="D480" s="24" t="s">
        <v>5147</v>
      </c>
      <c r="E480" t="s">
        <v>2096</v>
      </c>
      <c r="F480" s="31" t="s">
        <v>641</v>
      </c>
      <c r="G480" s="1">
        <v>2021</v>
      </c>
      <c r="H480" s="24" t="s">
        <v>5898</v>
      </c>
      <c r="I480" t="s">
        <v>5141</v>
      </c>
      <c r="J480" t="s">
        <v>642</v>
      </c>
    </row>
    <row r="481" spans="1:10" x14ac:dyDescent="0.35">
      <c r="A481" s="1" t="s">
        <v>4579</v>
      </c>
      <c r="B481" s="1" t="s">
        <v>638</v>
      </c>
      <c r="C481" s="57" t="s">
        <v>5149</v>
      </c>
      <c r="D481" s="24" t="s">
        <v>5148</v>
      </c>
      <c r="E481" t="s">
        <v>2096</v>
      </c>
      <c r="F481" s="31" t="s">
        <v>641</v>
      </c>
      <c r="G481" s="1">
        <v>2021</v>
      </c>
      <c r="H481" s="24" t="s">
        <v>5898</v>
      </c>
      <c r="I481" t="s">
        <v>5141</v>
      </c>
      <c r="J481" t="s">
        <v>642</v>
      </c>
    </row>
    <row r="482" spans="1:10" x14ac:dyDescent="0.35">
      <c r="A482" s="1" t="s">
        <v>4580</v>
      </c>
      <c r="B482" s="1" t="s">
        <v>638</v>
      </c>
      <c r="C482" s="57" t="s">
        <v>5151</v>
      </c>
      <c r="D482" s="24" t="s">
        <v>5150</v>
      </c>
      <c r="E482" t="s">
        <v>2096</v>
      </c>
      <c r="F482" s="31" t="s">
        <v>641</v>
      </c>
      <c r="G482" s="1">
        <v>2021</v>
      </c>
      <c r="H482" s="24" t="s">
        <v>5898</v>
      </c>
      <c r="I482" t="s">
        <v>5141</v>
      </c>
      <c r="J482" t="s">
        <v>642</v>
      </c>
    </row>
    <row r="483" spans="1:10" x14ac:dyDescent="0.35">
      <c r="A483" s="1" t="s">
        <v>4581</v>
      </c>
      <c r="B483" s="1" t="s">
        <v>638</v>
      </c>
      <c r="C483" s="57" t="s">
        <v>5152</v>
      </c>
      <c r="D483" s="24" t="s">
        <v>5153</v>
      </c>
      <c r="E483" t="s">
        <v>2096</v>
      </c>
      <c r="F483" s="31" t="s">
        <v>641</v>
      </c>
      <c r="G483" s="1">
        <v>2021</v>
      </c>
      <c r="H483" s="24" t="s">
        <v>5898</v>
      </c>
      <c r="I483" t="s">
        <v>5141</v>
      </c>
      <c r="J483" t="s">
        <v>642</v>
      </c>
    </row>
    <row r="484" spans="1:10" x14ac:dyDescent="0.35">
      <c r="A484" s="1" t="s">
        <v>4582</v>
      </c>
      <c r="B484" s="1" t="s">
        <v>638</v>
      </c>
      <c r="C484" s="57" t="s">
        <v>5154</v>
      </c>
      <c r="D484" s="24" t="s">
        <v>5155</v>
      </c>
      <c r="E484" t="s">
        <v>2096</v>
      </c>
      <c r="F484" s="31" t="s">
        <v>641</v>
      </c>
      <c r="G484" s="1">
        <v>2021</v>
      </c>
      <c r="H484" s="24" t="s">
        <v>5898</v>
      </c>
      <c r="I484" t="s">
        <v>5141</v>
      </c>
      <c r="J484" t="s">
        <v>642</v>
      </c>
    </row>
    <row r="485" spans="1:10" x14ac:dyDescent="0.35">
      <c r="A485" s="1" t="s">
        <v>4583</v>
      </c>
      <c r="B485" s="1" t="s">
        <v>638</v>
      </c>
      <c r="C485" s="57" t="s">
        <v>5156</v>
      </c>
      <c r="D485" s="24" t="s">
        <v>5157</v>
      </c>
      <c r="E485" t="s">
        <v>2096</v>
      </c>
      <c r="F485" s="31" t="s">
        <v>641</v>
      </c>
      <c r="G485" s="1">
        <v>2021</v>
      </c>
      <c r="H485" s="24" t="s">
        <v>5898</v>
      </c>
      <c r="I485" t="s">
        <v>5141</v>
      </c>
      <c r="J485" t="s">
        <v>642</v>
      </c>
    </row>
    <row r="486" spans="1:10" x14ac:dyDescent="0.35">
      <c r="A486" s="1" t="s">
        <v>4584</v>
      </c>
      <c r="B486" s="1" t="s">
        <v>638</v>
      </c>
      <c r="C486" s="57" t="s">
        <v>2878</v>
      </c>
      <c r="D486" s="24" t="s">
        <v>2876</v>
      </c>
      <c r="E486" t="s">
        <v>2096</v>
      </c>
      <c r="F486" s="31" t="s">
        <v>641</v>
      </c>
      <c r="G486" s="1">
        <v>2021</v>
      </c>
      <c r="H486" s="24" t="s">
        <v>6088</v>
      </c>
      <c r="I486" t="s">
        <v>2877</v>
      </c>
      <c r="J486" t="s">
        <v>642</v>
      </c>
    </row>
    <row r="487" spans="1:10" x14ac:dyDescent="0.35">
      <c r="A487" s="1" t="s">
        <v>4585</v>
      </c>
      <c r="B487" s="1" t="s">
        <v>638</v>
      </c>
      <c r="C487" s="57" t="s">
        <v>4367</v>
      </c>
      <c r="D487" s="24" t="s">
        <v>4369</v>
      </c>
      <c r="E487" t="s">
        <v>2096</v>
      </c>
      <c r="F487" s="31" t="s">
        <v>641</v>
      </c>
      <c r="G487" s="1">
        <v>2021</v>
      </c>
      <c r="H487" s="24" t="s">
        <v>6089</v>
      </c>
      <c r="I487" t="s">
        <v>4368</v>
      </c>
      <c r="J487" t="s">
        <v>642</v>
      </c>
    </row>
    <row r="488" spans="1:10" x14ac:dyDescent="0.35">
      <c r="A488" s="1" t="s">
        <v>4586</v>
      </c>
      <c r="B488" s="1" t="s">
        <v>638</v>
      </c>
      <c r="C488" s="57" t="s">
        <v>4367</v>
      </c>
      <c r="D488" s="24" t="s">
        <v>5238</v>
      </c>
      <c r="E488" t="s">
        <v>2096</v>
      </c>
      <c r="F488" s="31" t="s">
        <v>641</v>
      </c>
      <c r="G488" s="1">
        <v>2021</v>
      </c>
      <c r="H488" s="24" t="s">
        <v>6089</v>
      </c>
      <c r="I488" t="s">
        <v>4368</v>
      </c>
      <c r="J488" t="s">
        <v>642</v>
      </c>
    </row>
    <row r="489" spans="1:10" x14ac:dyDescent="0.35">
      <c r="A489" s="1" t="s">
        <v>4587</v>
      </c>
      <c r="B489" s="1" t="s">
        <v>638</v>
      </c>
      <c r="C489" s="57" t="s">
        <v>4367</v>
      </c>
      <c r="D489" s="24" t="s">
        <v>5239</v>
      </c>
      <c r="E489" t="s">
        <v>2096</v>
      </c>
      <c r="F489" s="31" t="s">
        <v>641</v>
      </c>
      <c r="G489" s="1">
        <v>2021</v>
      </c>
      <c r="H489" s="24" t="s">
        <v>6089</v>
      </c>
      <c r="I489" t="s">
        <v>4368</v>
      </c>
      <c r="J489" t="s">
        <v>642</v>
      </c>
    </row>
    <row r="490" spans="1:10" x14ac:dyDescent="0.35">
      <c r="A490" s="1" t="s">
        <v>4588</v>
      </c>
      <c r="B490" s="1" t="s">
        <v>2137</v>
      </c>
      <c r="C490" s="57" t="s">
        <v>5023</v>
      </c>
      <c r="D490" s="24" t="s">
        <v>5024</v>
      </c>
      <c r="E490" t="s">
        <v>5077</v>
      </c>
      <c r="F490" s="31" t="s">
        <v>641</v>
      </c>
      <c r="G490" s="1">
        <v>2021</v>
      </c>
      <c r="H490" s="24" t="s">
        <v>6090</v>
      </c>
      <c r="I490" t="s">
        <v>5022</v>
      </c>
      <c r="J490" t="s">
        <v>642</v>
      </c>
    </row>
    <row r="491" spans="1:10" x14ac:dyDescent="0.35">
      <c r="A491" s="1" t="s">
        <v>4589</v>
      </c>
      <c r="B491" s="1" t="s">
        <v>2137</v>
      </c>
      <c r="C491" s="57" t="s">
        <v>5026</v>
      </c>
      <c r="D491" s="24" t="s">
        <v>5024</v>
      </c>
      <c r="E491" t="s">
        <v>5077</v>
      </c>
      <c r="F491" s="31" t="s">
        <v>641</v>
      </c>
      <c r="G491" s="1">
        <v>2021</v>
      </c>
      <c r="H491" s="24" t="s">
        <v>6090</v>
      </c>
      <c r="I491" t="s">
        <v>5022</v>
      </c>
      <c r="J491" t="s">
        <v>642</v>
      </c>
    </row>
    <row r="492" spans="1:10" x14ac:dyDescent="0.35">
      <c r="A492" s="1" t="s">
        <v>4590</v>
      </c>
      <c r="B492" s="1" t="s">
        <v>2137</v>
      </c>
      <c r="C492" s="57" t="s">
        <v>5025</v>
      </c>
      <c r="D492" s="24" t="s">
        <v>5024</v>
      </c>
      <c r="E492" t="s">
        <v>5077</v>
      </c>
      <c r="F492" s="31" t="s">
        <v>641</v>
      </c>
      <c r="G492" s="1">
        <v>2021</v>
      </c>
      <c r="H492" s="24" t="s">
        <v>6090</v>
      </c>
      <c r="I492" t="s">
        <v>5022</v>
      </c>
      <c r="J492" t="s">
        <v>642</v>
      </c>
    </row>
    <row r="493" spans="1:10" x14ac:dyDescent="0.35">
      <c r="A493" s="1" t="s">
        <v>4591</v>
      </c>
      <c r="B493" s="1" t="s">
        <v>638</v>
      </c>
      <c r="C493" s="57" t="s">
        <v>3874</v>
      </c>
      <c r="D493" s="24" t="s">
        <v>3876</v>
      </c>
      <c r="E493" t="s">
        <v>3878</v>
      </c>
      <c r="F493" s="31" t="s">
        <v>641</v>
      </c>
      <c r="G493" s="1">
        <v>2021</v>
      </c>
      <c r="H493" s="24" t="s">
        <v>6091</v>
      </c>
      <c r="I493" t="s">
        <v>3879</v>
      </c>
      <c r="J493" t="s">
        <v>642</v>
      </c>
    </row>
    <row r="494" spans="1:10" x14ac:dyDescent="0.35">
      <c r="A494" s="1" t="s">
        <v>4592</v>
      </c>
      <c r="B494" s="1" t="s">
        <v>638</v>
      </c>
      <c r="C494" s="57" t="s">
        <v>3875</v>
      </c>
      <c r="D494" s="24" t="s">
        <v>3877</v>
      </c>
      <c r="E494" t="s">
        <v>3878</v>
      </c>
      <c r="F494" s="31" t="s">
        <v>641</v>
      </c>
      <c r="G494" s="1">
        <v>2021</v>
      </c>
      <c r="H494" s="24" t="s">
        <v>6091</v>
      </c>
      <c r="I494" t="s">
        <v>3879</v>
      </c>
      <c r="J494" t="s">
        <v>642</v>
      </c>
    </row>
    <row r="495" spans="1:10" x14ac:dyDescent="0.35">
      <c r="A495" s="1" t="s">
        <v>4593</v>
      </c>
      <c r="B495" s="1" t="s">
        <v>638</v>
      </c>
      <c r="C495" s="57" t="s">
        <v>3880</v>
      </c>
      <c r="D495" s="24" t="s">
        <v>3882</v>
      </c>
      <c r="E495" t="s">
        <v>3878</v>
      </c>
      <c r="F495" s="31" t="s">
        <v>641</v>
      </c>
      <c r="G495" s="1">
        <v>2021</v>
      </c>
      <c r="H495" s="24" t="s">
        <v>6091</v>
      </c>
      <c r="I495" t="s">
        <v>3879</v>
      </c>
      <c r="J495" t="s">
        <v>642</v>
      </c>
    </row>
    <row r="496" spans="1:10" x14ac:dyDescent="0.35">
      <c r="A496" s="1" t="s">
        <v>4594</v>
      </c>
      <c r="B496" s="1" t="s">
        <v>638</v>
      </c>
      <c r="C496" s="57" t="s">
        <v>3881</v>
      </c>
      <c r="D496" s="24" t="s">
        <v>3883</v>
      </c>
      <c r="E496" t="s">
        <v>3878</v>
      </c>
      <c r="F496" s="31" t="s">
        <v>641</v>
      </c>
      <c r="G496" s="1">
        <v>2021</v>
      </c>
      <c r="H496" s="24" t="s">
        <v>6091</v>
      </c>
      <c r="I496" t="s">
        <v>3879</v>
      </c>
      <c r="J496" t="s">
        <v>642</v>
      </c>
    </row>
    <row r="497" spans="1:10" x14ac:dyDescent="0.35">
      <c r="A497" s="1" t="s">
        <v>4595</v>
      </c>
      <c r="B497" s="1" t="s">
        <v>638</v>
      </c>
      <c r="C497" s="58" t="s">
        <v>3890</v>
      </c>
      <c r="D497" s="24" t="s">
        <v>3891</v>
      </c>
      <c r="E497" t="s">
        <v>2133</v>
      </c>
      <c r="F497" s="8" t="s">
        <v>641</v>
      </c>
      <c r="G497" s="1">
        <v>2021</v>
      </c>
      <c r="H497" s="24" t="s">
        <v>6092</v>
      </c>
      <c r="I497" t="s">
        <v>2287</v>
      </c>
      <c r="J497" t="s">
        <v>642</v>
      </c>
    </row>
    <row r="498" spans="1:10" x14ac:dyDescent="0.35">
      <c r="A498" s="1" t="s">
        <v>4596</v>
      </c>
      <c r="B498" s="1" t="s">
        <v>638</v>
      </c>
      <c r="C498" s="57" t="s">
        <v>3900</v>
      </c>
      <c r="D498" s="24" t="s">
        <v>3901</v>
      </c>
      <c r="E498" t="s">
        <v>2096</v>
      </c>
      <c r="F498" s="31" t="s">
        <v>641</v>
      </c>
      <c r="G498" s="1">
        <v>2021</v>
      </c>
      <c r="H498" s="24" t="s">
        <v>6093</v>
      </c>
      <c r="I498" t="s">
        <v>3902</v>
      </c>
      <c r="J498" t="s">
        <v>642</v>
      </c>
    </row>
    <row r="499" spans="1:10" x14ac:dyDescent="0.35">
      <c r="A499" s="1" t="s">
        <v>4597</v>
      </c>
      <c r="B499" s="1" t="s">
        <v>638</v>
      </c>
      <c r="C499" s="58" t="s">
        <v>4024</v>
      </c>
      <c r="D499" s="24" t="s">
        <v>3903</v>
      </c>
      <c r="E499" t="s">
        <v>2096</v>
      </c>
      <c r="F499" s="31" t="s">
        <v>641</v>
      </c>
      <c r="G499" s="1">
        <v>2021</v>
      </c>
      <c r="H499" s="24" t="s">
        <v>6094</v>
      </c>
      <c r="I499" t="s">
        <v>3904</v>
      </c>
      <c r="J499" t="s">
        <v>642</v>
      </c>
    </row>
    <row r="500" spans="1:10" x14ac:dyDescent="0.35">
      <c r="A500" s="1" t="s">
        <v>4598</v>
      </c>
      <c r="B500" s="1" t="s">
        <v>638</v>
      </c>
      <c r="C500" s="58" t="s">
        <v>4025</v>
      </c>
      <c r="D500" s="24" t="s">
        <v>3905</v>
      </c>
      <c r="E500" t="s">
        <v>2096</v>
      </c>
      <c r="F500" s="31" t="s">
        <v>641</v>
      </c>
      <c r="G500" s="1">
        <v>2021</v>
      </c>
      <c r="H500" s="24" t="s">
        <v>6094</v>
      </c>
      <c r="I500" t="s">
        <v>3904</v>
      </c>
      <c r="J500" t="s">
        <v>642</v>
      </c>
    </row>
    <row r="501" spans="1:10" x14ac:dyDescent="0.35">
      <c r="A501" s="1" t="s">
        <v>4599</v>
      </c>
      <c r="B501" s="1" t="s">
        <v>638</v>
      </c>
      <c r="C501" s="58" t="s">
        <v>4026</v>
      </c>
      <c r="D501" s="24" t="s">
        <v>4016</v>
      </c>
      <c r="E501" t="s">
        <v>2096</v>
      </c>
      <c r="F501" s="31" t="s">
        <v>641</v>
      </c>
      <c r="G501" s="1">
        <v>2021</v>
      </c>
      <c r="H501" s="24" t="s">
        <v>6094</v>
      </c>
      <c r="I501" t="s">
        <v>3904</v>
      </c>
      <c r="J501" t="s">
        <v>642</v>
      </c>
    </row>
    <row r="502" spans="1:10" x14ac:dyDescent="0.35">
      <c r="A502" s="1" t="s">
        <v>4600</v>
      </c>
      <c r="B502" s="1" t="s">
        <v>638</v>
      </c>
      <c r="C502" s="58" t="s">
        <v>4027</v>
      </c>
      <c r="D502" s="24" t="s">
        <v>3906</v>
      </c>
      <c r="E502" t="s">
        <v>2096</v>
      </c>
      <c r="F502" s="31" t="s">
        <v>641</v>
      </c>
      <c r="G502" s="1">
        <v>2021</v>
      </c>
      <c r="H502" s="24" t="s">
        <v>6094</v>
      </c>
      <c r="I502" t="s">
        <v>3904</v>
      </c>
      <c r="J502" t="s">
        <v>642</v>
      </c>
    </row>
    <row r="503" spans="1:10" x14ac:dyDescent="0.35">
      <c r="A503" s="1" t="s">
        <v>4601</v>
      </c>
      <c r="B503" s="1" t="s">
        <v>638</v>
      </c>
      <c r="C503" s="58" t="s">
        <v>4028</v>
      </c>
      <c r="D503" s="24" t="s">
        <v>4017</v>
      </c>
      <c r="E503" t="s">
        <v>2096</v>
      </c>
      <c r="F503" s="31" t="s">
        <v>641</v>
      </c>
      <c r="G503" s="1">
        <v>2021</v>
      </c>
      <c r="H503" s="24" t="s">
        <v>6094</v>
      </c>
      <c r="I503" t="s">
        <v>3904</v>
      </c>
      <c r="J503" t="s">
        <v>642</v>
      </c>
    </row>
    <row r="504" spans="1:10" x14ac:dyDescent="0.35">
      <c r="A504" s="1" t="s">
        <v>4602</v>
      </c>
      <c r="B504" s="1" t="s">
        <v>638</v>
      </c>
      <c r="C504" s="58" t="s">
        <v>4029</v>
      </c>
      <c r="D504" s="24" t="s">
        <v>3908</v>
      </c>
      <c r="E504" t="s">
        <v>2096</v>
      </c>
      <c r="F504" s="31" t="s">
        <v>641</v>
      </c>
      <c r="G504" s="1">
        <v>2021</v>
      </c>
      <c r="H504" s="24" t="s">
        <v>6095</v>
      </c>
      <c r="I504" t="s">
        <v>3907</v>
      </c>
      <c r="J504" t="s">
        <v>642</v>
      </c>
    </row>
    <row r="505" spans="1:10" x14ac:dyDescent="0.35">
      <c r="A505" s="1" t="s">
        <v>4603</v>
      </c>
      <c r="B505" s="1" t="s">
        <v>638</v>
      </c>
      <c r="C505" s="58" t="s">
        <v>4030</v>
      </c>
      <c r="D505" s="24" t="s">
        <v>4018</v>
      </c>
      <c r="E505" t="s">
        <v>2096</v>
      </c>
      <c r="F505" s="31" t="s">
        <v>641</v>
      </c>
      <c r="G505" s="1">
        <v>2021</v>
      </c>
      <c r="H505" s="24" t="s">
        <v>6096</v>
      </c>
      <c r="I505" t="s">
        <v>3911</v>
      </c>
      <c r="J505" t="s">
        <v>642</v>
      </c>
    </row>
    <row r="506" spans="1:10" x14ac:dyDescent="0.35">
      <c r="A506" s="1" t="s">
        <v>4604</v>
      </c>
      <c r="B506" s="1" t="s">
        <v>638</v>
      </c>
      <c r="C506" s="60" t="s">
        <v>2911</v>
      </c>
      <c r="D506" s="24" t="s">
        <v>2912</v>
      </c>
      <c r="E506" t="s">
        <v>2096</v>
      </c>
      <c r="F506" s="31" t="s">
        <v>641</v>
      </c>
      <c r="G506" s="1">
        <v>2021</v>
      </c>
      <c r="H506" s="24" t="s">
        <v>6097</v>
      </c>
      <c r="I506" t="s">
        <v>2314</v>
      </c>
      <c r="J506" t="s">
        <v>642</v>
      </c>
    </row>
    <row r="507" spans="1:10" x14ac:dyDescent="0.35">
      <c r="A507" s="1" t="s">
        <v>4886</v>
      </c>
      <c r="B507" s="1" t="s">
        <v>638</v>
      </c>
      <c r="C507" s="60" t="s">
        <v>2914</v>
      </c>
      <c r="D507" s="24" t="s">
        <v>2912</v>
      </c>
      <c r="E507" t="s">
        <v>2096</v>
      </c>
      <c r="F507" s="31" t="s">
        <v>641</v>
      </c>
      <c r="G507" s="1">
        <v>2021</v>
      </c>
      <c r="H507" s="24" t="s">
        <v>6098</v>
      </c>
      <c r="I507" t="s">
        <v>2314</v>
      </c>
      <c r="J507" t="s">
        <v>642</v>
      </c>
    </row>
    <row r="508" spans="1:10" x14ac:dyDescent="0.35">
      <c r="A508" s="1" t="s">
        <v>4887</v>
      </c>
      <c r="B508" s="1" t="s">
        <v>638</v>
      </c>
      <c r="C508" s="60" t="s">
        <v>2916</v>
      </c>
      <c r="D508" s="24" t="s">
        <v>2917</v>
      </c>
      <c r="E508" t="s">
        <v>2096</v>
      </c>
      <c r="F508" s="31" t="s">
        <v>641</v>
      </c>
      <c r="G508" s="1">
        <v>2021</v>
      </c>
      <c r="H508" s="24" t="s">
        <v>6099</v>
      </c>
      <c r="I508" t="s">
        <v>2918</v>
      </c>
      <c r="J508" t="s">
        <v>642</v>
      </c>
    </row>
    <row r="509" spans="1:10" x14ac:dyDescent="0.35">
      <c r="A509" s="1" t="s">
        <v>4888</v>
      </c>
      <c r="B509" s="1" t="s">
        <v>638</v>
      </c>
      <c r="C509" s="60" t="s">
        <v>2921</v>
      </c>
      <c r="D509" s="24" t="s">
        <v>2920</v>
      </c>
      <c r="E509" t="s">
        <v>2096</v>
      </c>
      <c r="F509" s="31" t="s">
        <v>641</v>
      </c>
      <c r="G509" s="1">
        <v>2021</v>
      </c>
      <c r="H509" s="24" t="s">
        <v>6099</v>
      </c>
      <c r="I509" t="s">
        <v>2918</v>
      </c>
      <c r="J509" t="s">
        <v>642</v>
      </c>
    </row>
    <row r="510" spans="1:10" x14ac:dyDescent="0.35">
      <c r="A510" s="1" t="s">
        <v>4889</v>
      </c>
      <c r="B510" s="1" t="s">
        <v>638</v>
      </c>
      <c r="C510" s="60" t="s">
        <v>2923</v>
      </c>
      <c r="D510" s="24" t="s">
        <v>2924</v>
      </c>
      <c r="E510" t="s">
        <v>2096</v>
      </c>
      <c r="F510" s="31" t="s">
        <v>641</v>
      </c>
      <c r="G510" s="1">
        <v>2021</v>
      </c>
      <c r="H510" s="24" t="s">
        <v>6099</v>
      </c>
      <c r="I510" t="s">
        <v>2918</v>
      </c>
      <c r="J510" t="s">
        <v>642</v>
      </c>
    </row>
    <row r="511" spans="1:10" x14ac:dyDescent="0.35">
      <c r="A511" s="1" t="s">
        <v>4890</v>
      </c>
      <c r="B511" s="1" t="s">
        <v>638</v>
      </c>
      <c r="C511" s="60" t="s">
        <v>2927</v>
      </c>
      <c r="D511" s="24" t="s">
        <v>2926</v>
      </c>
      <c r="E511" t="s">
        <v>2096</v>
      </c>
      <c r="F511" s="31" t="s">
        <v>641</v>
      </c>
      <c r="G511" s="1">
        <v>2021</v>
      </c>
      <c r="H511" s="24" t="s">
        <v>6100</v>
      </c>
      <c r="I511" t="s">
        <v>2928</v>
      </c>
      <c r="J511" t="s">
        <v>642</v>
      </c>
    </row>
    <row r="512" spans="1:10" x14ac:dyDescent="0.35">
      <c r="A512" s="1" t="s">
        <v>4891</v>
      </c>
      <c r="B512" s="1" t="s">
        <v>638</v>
      </c>
      <c r="C512" s="60" t="s">
        <v>831</v>
      </c>
      <c r="D512" t="s">
        <v>2912</v>
      </c>
      <c r="E512" t="s">
        <v>2096</v>
      </c>
      <c r="F512" s="8" t="s">
        <v>641</v>
      </c>
      <c r="G512" s="1">
        <v>2021</v>
      </c>
      <c r="H512" s="24" t="s">
        <v>6101</v>
      </c>
      <c r="I512" t="s">
        <v>2314</v>
      </c>
      <c r="J512" t="s">
        <v>642</v>
      </c>
    </row>
    <row r="513" spans="1:10" x14ac:dyDescent="0.35">
      <c r="A513" s="1" t="s">
        <v>4892</v>
      </c>
      <c r="B513" s="1" t="s">
        <v>638</v>
      </c>
      <c r="C513" s="60" t="s">
        <v>2930</v>
      </c>
      <c r="D513" t="s">
        <v>2912</v>
      </c>
      <c r="E513" t="s">
        <v>2096</v>
      </c>
      <c r="F513" s="8" t="s">
        <v>641</v>
      </c>
      <c r="G513" s="1">
        <v>2021</v>
      </c>
      <c r="H513" s="24" t="s">
        <v>6102</v>
      </c>
      <c r="I513" t="s">
        <v>2314</v>
      </c>
      <c r="J513" t="s">
        <v>642</v>
      </c>
    </row>
    <row r="514" spans="1:10" x14ac:dyDescent="0.35">
      <c r="A514" s="1" t="s">
        <v>4893</v>
      </c>
      <c r="B514" s="1" t="s">
        <v>638</v>
      </c>
      <c r="C514" s="60" t="s">
        <v>2932</v>
      </c>
      <c r="D514" t="s">
        <v>2912</v>
      </c>
      <c r="E514" t="s">
        <v>2096</v>
      </c>
      <c r="F514" s="8" t="s">
        <v>641</v>
      </c>
      <c r="G514" s="1">
        <v>2021</v>
      </c>
      <c r="H514" s="24" t="s">
        <v>6103</v>
      </c>
      <c r="I514" t="s">
        <v>2314</v>
      </c>
      <c r="J514" t="s">
        <v>642</v>
      </c>
    </row>
    <row r="515" spans="1:10" x14ac:dyDescent="0.35">
      <c r="A515" s="1" t="s">
        <v>4894</v>
      </c>
      <c r="B515" s="1" t="s">
        <v>638</v>
      </c>
      <c r="C515" s="60" t="s">
        <v>2941</v>
      </c>
      <c r="D515" s="24" t="s">
        <v>2942</v>
      </c>
      <c r="E515" t="s">
        <v>2096</v>
      </c>
      <c r="F515" s="31" t="s">
        <v>641</v>
      </c>
      <c r="G515" s="1">
        <v>2021</v>
      </c>
      <c r="H515" s="24" t="s">
        <v>6104</v>
      </c>
      <c r="I515" t="s">
        <v>2938</v>
      </c>
      <c r="J515" t="s">
        <v>642</v>
      </c>
    </row>
    <row r="516" spans="1:10" x14ac:dyDescent="0.35">
      <c r="A516" s="1" t="s">
        <v>4895</v>
      </c>
      <c r="B516" s="1" t="s">
        <v>638</v>
      </c>
      <c r="C516" s="60" t="s">
        <v>2939</v>
      </c>
      <c r="D516" s="24" t="s">
        <v>2940</v>
      </c>
      <c r="E516" t="s">
        <v>2096</v>
      </c>
      <c r="F516" s="31" t="s">
        <v>641</v>
      </c>
      <c r="G516" s="1">
        <v>2021</v>
      </c>
      <c r="H516" s="24" t="s">
        <v>6104</v>
      </c>
      <c r="I516" t="s">
        <v>2938</v>
      </c>
      <c r="J516" t="s">
        <v>642</v>
      </c>
    </row>
    <row r="517" spans="1:10" x14ac:dyDescent="0.35">
      <c r="A517" s="1" t="s">
        <v>4896</v>
      </c>
      <c r="B517" s="1" t="s">
        <v>638</v>
      </c>
      <c r="C517" s="60" t="s">
        <v>2936</v>
      </c>
      <c r="D517" s="24" t="s">
        <v>2937</v>
      </c>
      <c r="E517" t="s">
        <v>2096</v>
      </c>
      <c r="F517" s="31" t="s">
        <v>641</v>
      </c>
      <c r="G517" s="1">
        <v>2021</v>
      </c>
      <c r="H517" s="24" t="s">
        <v>6104</v>
      </c>
      <c r="I517" t="s">
        <v>2938</v>
      </c>
      <c r="J517" t="s">
        <v>642</v>
      </c>
    </row>
    <row r="518" spans="1:10" x14ac:dyDescent="0.35">
      <c r="A518" s="1" t="s">
        <v>4897</v>
      </c>
      <c r="B518" s="1" t="s">
        <v>638</v>
      </c>
      <c r="C518" s="60" t="s">
        <v>2974</v>
      </c>
      <c r="D518" s="24" t="s">
        <v>2912</v>
      </c>
      <c r="E518" t="s">
        <v>2096</v>
      </c>
      <c r="F518" s="31" t="s">
        <v>641</v>
      </c>
      <c r="G518" s="1">
        <v>2021</v>
      </c>
      <c r="H518" s="24" t="s">
        <v>6105</v>
      </c>
      <c r="I518" t="s">
        <v>2314</v>
      </c>
      <c r="J518" t="s">
        <v>642</v>
      </c>
    </row>
    <row r="519" spans="1:10" x14ac:dyDescent="0.35">
      <c r="A519" s="1" t="s">
        <v>4898</v>
      </c>
      <c r="B519" s="1" t="s">
        <v>638</v>
      </c>
      <c r="C519" s="60" t="s">
        <v>2976</v>
      </c>
      <c r="D519" s="24" t="s">
        <v>2912</v>
      </c>
      <c r="E519" t="s">
        <v>2096</v>
      </c>
      <c r="F519" s="31" t="s">
        <v>641</v>
      </c>
      <c r="G519" s="1">
        <v>2021</v>
      </c>
      <c r="H519" s="24" t="s">
        <v>6106</v>
      </c>
      <c r="I519" t="s">
        <v>2314</v>
      </c>
      <c r="J519" t="s">
        <v>642</v>
      </c>
    </row>
    <row r="520" spans="1:10" x14ac:dyDescent="0.35">
      <c r="A520" s="1" t="s">
        <v>4899</v>
      </c>
      <c r="B520" s="1" t="s">
        <v>638</v>
      </c>
      <c r="C520" s="60" t="s">
        <v>2978</v>
      </c>
      <c r="D520" s="24" t="s">
        <v>2912</v>
      </c>
      <c r="E520" t="s">
        <v>2096</v>
      </c>
      <c r="F520" s="31" t="s">
        <v>641</v>
      </c>
      <c r="G520" s="1">
        <v>2021</v>
      </c>
      <c r="H520" s="24" t="s">
        <v>6107</v>
      </c>
      <c r="I520" t="s">
        <v>2314</v>
      </c>
      <c r="J520" t="s">
        <v>642</v>
      </c>
    </row>
    <row r="521" spans="1:10" x14ac:dyDescent="0.35">
      <c r="A521" s="1" t="s">
        <v>4900</v>
      </c>
      <c r="B521" s="1" t="s">
        <v>638</v>
      </c>
      <c r="C521" s="60" t="s">
        <v>2980</v>
      </c>
      <c r="D521" s="24" t="s">
        <v>2912</v>
      </c>
      <c r="E521" t="s">
        <v>2096</v>
      </c>
      <c r="F521" s="31" t="s">
        <v>641</v>
      </c>
      <c r="G521" s="1">
        <v>2021</v>
      </c>
      <c r="H521" s="24" t="s">
        <v>6108</v>
      </c>
      <c r="I521" t="s">
        <v>2314</v>
      </c>
      <c r="J521" t="s">
        <v>642</v>
      </c>
    </row>
    <row r="522" spans="1:10" x14ac:dyDescent="0.35">
      <c r="A522" s="1" t="s">
        <v>4901</v>
      </c>
      <c r="B522" s="1" t="s">
        <v>638</v>
      </c>
      <c r="C522" s="60" t="s">
        <v>2983</v>
      </c>
      <c r="D522" s="24" t="s">
        <v>2912</v>
      </c>
      <c r="E522" t="s">
        <v>2096</v>
      </c>
      <c r="F522" s="31" t="s">
        <v>641</v>
      </c>
      <c r="G522" s="1">
        <v>2021</v>
      </c>
      <c r="H522" s="24" t="s">
        <v>6109</v>
      </c>
      <c r="I522" t="s">
        <v>2314</v>
      </c>
      <c r="J522" t="s">
        <v>642</v>
      </c>
    </row>
    <row r="523" spans="1:10" x14ac:dyDescent="0.35">
      <c r="A523" s="1" t="s">
        <v>4902</v>
      </c>
      <c r="B523" s="1" t="s">
        <v>638</v>
      </c>
      <c r="C523" s="60" t="s">
        <v>2985</v>
      </c>
      <c r="D523" s="24" t="s">
        <v>2912</v>
      </c>
      <c r="E523" t="s">
        <v>2096</v>
      </c>
      <c r="F523" s="31" t="s">
        <v>641</v>
      </c>
      <c r="G523" s="1">
        <v>2021</v>
      </c>
      <c r="H523" s="24" t="s">
        <v>6110</v>
      </c>
      <c r="I523" t="s">
        <v>2314</v>
      </c>
      <c r="J523" t="s">
        <v>642</v>
      </c>
    </row>
    <row r="524" spans="1:10" x14ac:dyDescent="0.35">
      <c r="A524" s="1" t="s">
        <v>4903</v>
      </c>
      <c r="B524" s="1" t="s">
        <v>638</v>
      </c>
      <c r="C524" s="60" t="s">
        <v>2987</v>
      </c>
      <c r="D524" s="24" t="s">
        <v>2912</v>
      </c>
      <c r="E524" t="s">
        <v>2096</v>
      </c>
      <c r="F524" s="31" t="s">
        <v>641</v>
      </c>
      <c r="G524" s="1">
        <v>2021</v>
      </c>
      <c r="H524" s="24" t="s">
        <v>6111</v>
      </c>
      <c r="I524" t="s">
        <v>2314</v>
      </c>
      <c r="J524" t="s">
        <v>642</v>
      </c>
    </row>
    <row r="525" spans="1:10" x14ac:dyDescent="0.35">
      <c r="A525" s="1" t="s">
        <v>4904</v>
      </c>
      <c r="B525" s="1" t="s">
        <v>638</v>
      </c>
      <c r="C525" s="60" t="s">
        <v>2989</v>
      </c>
      <c r="D525" s="24" t="s">
        <v>2912</v>
      </c>
      <c r="E525" t="s">
        <v>2096</v>
      </c>
      <c r="F525" s="31" t="s">
        <v>641</v>
      </c>
      <c r="G525" s="1">
        <v>2021</v>
      </c>
      <c r="H525" s="24" t="s">
        <v>6112</v>
      </c>
      <c r="I525" t="s">
        <v>2314</v>
      </c>
      <c r="J525" t="s">
        <v>642</v>
      </c>
    </row>
    <row r="526" spans="1:10" x14ac:dyDescent="0.35">
      <c r="A526" s="1" t="s">
        <v>4905</v>
      </c>
      <c r="B526" s="1" t="s">
        <v>638</v>
      </c>
      <c r="C526" s="60" t="s">
        <v>2991</v>
      </c>
      <c r="D526" s="24" t="s">
        <v>2912</v>
      </c>
      <c r="E526" t="s">
        <v>2096</v>
      </c>
      <c r="F526" s="31" t="s">
        <v>641</v>
      </c>
      <c r="G526" s="1">
        <v>2021</v>
      </c>
      <c r="H526" s="24" t="s">
        <v>6113</v>
      </c>
      <c r="I526" t="s">
        <v>2314</v>
      </c>
      <c r="J526" t="s">
        <v>642</v>
      </c>
    </row>
    <row r="527" spans="1:10" x14ac:dyDescent="0.35">
      <c r="A527" s="1" t="s">
        <v>4948</v>
      </c>
      <c r="B527" s="1" t="s">
        <v>638</v>
      </c>
      <c r="C527" s="60" t="s">
        <v>2993</v>
      </c>
      <c r="D527" s="24" t="s">
        <v>2912</v>
      </c>
      <c r="E527" t="s">
        <v>2096</v>
      </c>
      <c r="F527" s="31" t="s">
        <v>641</v>
      </c>
      <c r="G527" s="1">
        <v>2021</v>
      </c>
      <c r="H527" s="24" t="s">
        <v>6114</v>
      </c>
      <c r="I527" t="s">
        <v>2314</v>
      </c>
      <c r="J527" t="s">
        <v>642</v>
      </c>
    </row>
    <row r="528" spans="1:10" x14ac:dyDescent="0.35">
      <c r="A528" s="1" t="s">
        <v>4949</v>
      </c>
      <c r="B528" s="1" t="s">
        <v>638</v>
      </c>
      <c r="C528" s="60" t="s">
        <v>2995</v>
      </c>
      <c r="D528" s="24" t="s">
        <v>2912</v>
      </c>
      <c r="E528" t="s">
        <v>2096</v>
      </c>
      <c r="F528" s="31" t="s">
        <v>641</v>
      </c>
      <c r="G528" s="1">
        <v>2021</v>
      </c>
      <c r="H528" s="24" t="s">
        <v>6115</v>
      </c>
      <c r="I528" t="s">
        <v>2314</v>
      </c>
      <c r="J528" t="s">
        <v>642</v>
      </c>
    </row>
    <row r="529" spans="1:10" x14ac:dyDescent="0.35">
      <c r="A529" s="1" t="s">
        <v>4958</v>
      </c>
      <c r="B529" s="1" t="s">
        <v>638</v>
      </c>
      <c r="C529" s="60" t="s">
        <v>4837</v>
      </c>
      <c r="D529" s="24" t="s">
        <v>2912</v>
      </c>
      <c r="E529" t="s">
        <v>2096</v>
      </c>
      <c r="F529" s="31" t="s">
        <v>641</v>
      </c>
      <c r="G529" s="1">
        <v>2021</v>
      </c>
      <c r="H529" s="24" t="s">
        <v>6116</v>
      </c>
      <c r="I529" t="s">
        <v>2314</v>
      </c>
      <c r="J529" t="s">
        <v>642</v>
      </c>
    </row>
    <row r="530" spans="1:10" x14ac:dyDescent="0.35">
      <c r="A530" s="1" t="s">
        <v>5042</v>
      </c>
      <c r="B530" s="1" t="s">
        <v>638</v>
      </c>
      <c r="C530" s="62" t="s">
        <v>3007</v>
      </c>
      <c r="D530" s="24" t="s">
        <v>3008</v>
      </c>
      <c r="E530" t="s">
        <v>2096</v>
      </c>
      <c r="F530" s="31" t="s">
        <v>641</v>
      </c>
      <c r="G530" s="1">
        <v>2021</v>
      </c>
      <c r="H530" s="24" t="s">
        <v>6117</v>
      </c>
      <c r="I530" t="s">
        <v>3009</v>
      </c>
      <c r="J530" t="s">
        <v>642</v>
      </c>
    </row>
    <row r="531" spans="1:10" x14ac:dyDescent="0.35">
      <c r="A531" s="1" t="s">
        <v>5043</v>
      </c>
      <c r="B531" s="1" t="s">
        <v>638</v>
      </c>
      <c r="C531" s="62" t="s">
        <v>3269</v>
      </c>
      <c r="D531" s="24" t="s">
        <v>3531</v>
      </c>
      <c r="E531" t="s">
        <v>3271</v>
      </c>
      <c r="F531" s="31" t="s">
        <v>641</v>
      </c>
      <c r="G531" s="1">
        <v>2021</v>
      </c>
      <c r="H531" s="24" t="s">
        <v>6118</v>
      </c>
      <c r="I531" t="s">
        <v>3562</v>
      </c>
      <c r="J531" t="s">
        <v>642</v>
      </c>
    </row>
    <row r="532" spans="1:10" x14ac:dyDescent="0.35">
      <c r="A532" s="1" t="s">
        <v>5044</v>
      </c>
      <c r="B532" s="1" t="s">
        <v>638</v>
      </c>
      <c r="C532" s="62" t="s">
        <v>3270</v>
      </c>
      <c r="D532" s="24" t="s">
        <v>3532</v>
      </c>
      <c r="E532" t="s">
        <v>3271</v>
      </c>
      <c r="F532" s="31" t="s">
        <v>641</v>
      </c>
      <c r="G532" s="1">
        <v>2021</v>
      </c>
      <c r="H532" s="24" t="s">
        <v>6118</v>
      </c>
      <c r="I532" t="s">
        <v>3562</v>
      </c>
      <c r="J532" t="s">
        <v>642</v>
      </c>
    </row>
    <row r="533" spans="1:10" x14ac:dyDescent="0.35">
      <c r="A533" s="1" t="s">
        <v>5045</v>
      </c>
      <c r="B533" s="1" t="s">
        <v>638</v>
      </c>
      <c r="C533" s="65" t="s">
        <v>830</v>
      </c>
      <c r="D533" s="24" t="s">
        <v>2912</v>
      </c>
      <c r="E533" t="s">
        <v>2096</v>
      </c>
      <c r="F533" s="31" t="s">
        <v>641</v>
      </c>
      <c r="G533" s="1">
        <v>2020</v>
      </c>
      <c r="H533" s="24" t="s">
        <v>6119</v>
      </c>
      <c r="I533" t="s">
        <v>2314</v>
      </c>
      <c r="J533" t="s">
        <v>642</v>
      </c>
    </row>
    <row r="534" spans="1:10" x14ac:dyDescent="0.35">
      <c r="A534" s="1" t="s">
        <v>5046</v>
      </c>
      <c r="B534" s="1" t="s">
        <v>638</v>
      </c>
      <c r="C534" s="65" t="s">
        <v>4031</v>
      </c>
      <c r="D534" s="24" t="s">
        <v>3909</v>
      </c>
      <c r="E534" t="s">
        <v>2096</v>
      </c>
      <c r="F534" s="31" t="s">
        <v>641</v>
      </c>
      <c r="G534" s="1">
        <v>2021</v>
      </c>
      <c r="H534" s="24" t="s">
        <v>6120</v>
      </c>
      <c r="I534" t="s">
        <v>3912</v>
      </c>
      <c r="J534" t="s">
        <v>642</v>
      </c>
    </row>
    <row r="535" spans="1:10" x14ac:dyDescent="0.35">
      <c r="A535" s="1" t="s">
        <v>5047</v>
      </c>
      <c r="B535" s="1" t="s">
        <v>638</v>
      </c>
      <c r="C535" s="65" t="s">
        <v>4032</v>
      </c>
      <c r="D535" s="24" t="s">
        <v>3910</v>
      </c>
      <c r="E535" t="s">
        <v>2096</v>
      </c>
      <c r="F535" s="31" t="s">
        <v>641</v>
      </c>
      <c r="G535" s="1">
        <v>2021</v>
      </c>
      <c r="H535" s="24" t="s">
        <v>6120</v>
      </c>
      <c r="I535" t="s">
        <v>3912</v>
      </c>
      <c r="J535" t="s">
        <v>642</v>
      </c>
    </row>
    <row r="536" spans="1:10" x14ac:dyDescent="0.35">
      <c r="A536" s="1" t="s">
        <v>5048</v>
      </c>
      <c r="B536" s="1" t="s">
        <v>638</v>
      </c>
      <c r="C536" s="65" t="s">
        <v>2997</v>
      </c>
      <c r="D536" s="24" t="s">
        <v>2998</v>
      </c>
      <c r="E536" t="s">
        <v>2096</v>
      </c>
      <c r="F536" s="31" t="s">
        <v>641</v>
      </c>
      <c r="G536" s="1">
        <v>2021</v>
      </c>
      <c r="H536" s="24" t="s">
        <v>6121</v>
      </c>
      <c r="I536" t="s">
        <v>2999</v>
      </c>
      <c r="J536" t="s">
        <v>642</v>
      </c>
    </row>
    <row r="537" spans="1:10" x14ac:dyDescent="0.35">
      <c r="A537" s="1" t="s">
        <v>5049</v>
      </c>
      <c r="B537" s="1" t="s">
        <v>638</v>
      </c>
      <c r="C537" s="65" t="s">
        <v>3001</v>
      </c>
      <c r="D537" s="24" t="s">
        <v>3000</v>
      </c>
      <c r="E537" t="s">
        <v>2096</v>
      </c>
      <c r="F537" s="31" t="s">
        <v>641</v>
      </c>
      <c r="G537" s="1">
        <v>2021</v>
      </c>
      <c r="H537" s="24" t="s">
        <v>6121</v>
      </c>
      <c r="I537" t="s">
        <v>2999</v>
      </c>
      <c r="J537" t="s">
        <v>642</v>
      </c>
    </row>
    <row r="538" spans="1:10" x14ac:dyDescent="0.35">
      <c r="A538" s="1" t="s">
        <v>5050</v>
      </c>
      <c r="B538" s="1" t="s">
        <v>638</v>
      </c>
      <c r="C538" s="65" t="s">
        <v>3002</v>
      </c>
      <c r="D538" s="24" t="s">
        <v>3003</v>
      </c>
      <c r="E538" t="s">
        <v>2096</v>
      </c>
      <c r="F538" s="31" t="s">
        <v>641</v>
      </c>
      <c r="G538" s="1">
        <v>2021</v>
      </c>
      <c r="H538" s="24" t="s">
        <v>6121</v>
      </c>
      <c r="I538" t="s">
        <v>2999</v>
      </c>
      <c r="J538" t="s">
        <v>642</v>
      </c>
    </row>
    <row r="539" spans="1:10" x14ac:dyDescent="0.35">
      <c r="A539" s="1" t="s">
        <v>5051</v>
      </c>
      <c r="B539" s="1" t="s">
        <v>638</v>
      </c>
      <c r="C539" s="65" t="s">
        <v>3005</v>
      </c>
      <c r="D539" s="24" t="s">
        <v>3004</v>
      </c>
      <c r="E539" t="s">
        <v>2096</v>
      </c>
      <c r="F539" s="31" t="s">
        <v>641</v>
      </c>
      <c r="G539" s="1">
        <v>2021</v>
      </c>
      <c r="H539" s="24" t="s">
        <v>6121</v>
      </c>
      <c r="I539" t="s">
        <v>2999</v>
      </c>
      <c r="J539" t="s">
        <v>642</v>
      </c>
    </row>
    <row r="540" spans="1:10" x14ac:dyDescent="0.35">
      <c r="A540" s="1" t="s">
        <v>5052</v>
      </c>
      <c r="B540" s="1" t="s">
        <v>638</v>
      </c>
      <c r="C540" s="65" t="s">
        <v>4040</v>
      </c>
      <c r="D540" s="24" t="s">
        <v>4041</v>
      </c>
      <c r="E540" t="s">
        <v>2096</v>
      </c>
      <c r="F540" s="31" t="s">
        <v>641</v>
      </c>
      <c r="G540" s="1">
        <v>2021</v>
      </c>
      <c r="H540" s="24" t="s">
        <v>6122</v>
      </c>
      <c r="I540" t="s">
        <v>4042</v>
      </c>
      <c r="J540" t="s">
        <v>642</v>
      </c>
    </row>
    <row r="541" spans="1:10" x14ac:dyDescent="0.35">
      <c r="A541" s="1" t="s">
        <v>5053</v>
      </c>
      <c r="B541" s="1" t="s">
        <v>638</v>
      </c>
      <c r="C541" s="65" t="s">
        <v>4054</v>
      </c>
      <c r="D541" s="24" t="s">
        <v>4053</v>
      </c>
      <c r="E541" t="s">
        <v>2096</v>
      </c>
      <c r="F541" s="31" t="s">
        <v>641</v>
      </c>
      <c r="G541" s="1">
        <v>2021</v>
      </c>
      <c r="H541" s="24" t="s">
        <v>6123</v>
      </c>
      <c r="I541" t="s">
        <v>4052</v>
      </c>
      <c r="J541" t="s">
        <v>642</v>
      </c>
    </row>
    <row r="542" spans="1:10" x14ac:dyDescent="0.35">
      <c r="A542" s="1" t="s">
        <v>5054</v>
      </c>
      <c r="B542" s="1" t="s">
        <v>638</v>
      </c>
      <c r="C542" s="65" t="s">
        <v>4054</v>
      </c>
      <c r="D542" s="24" t="s">
        <v>4055</v>
      </c>
      <c r="E542" t="s">
        <v>2096</v>
      </c>
      <c r="F542" s="31" t="s">
        <v>641</v>
      </c>
      <c r="G542" s="1">
        <v>2021</v>
      </c>
      <c r="H542" s="24" t="s">
        <v>6123</v>
      </c>
      <c r="I542" t="s">
        <v>4052</v>
      </c>
      <c r="J542" t="s">
        <v>642</v>
      </c>
    </row>
    <row r="543" spans="1:10" x14ac:dyDescent="0.35">
      <c r="A543" s="1" t="s">
        <v>5094</v>
      </c>
      <c r="B543" s="1" t="s">
        <v>638</v>
      </c>
      <c r="C543" s="65" t="s">
        <v>4054</v>
      </c>
      <c r="D543" s="24" t="s">
        <v>4056</v>
      </c>
      <c r="E543" t="s">
        <v>2096</v>
      </c>
      <c r="F543" s="31" t="s">
        <v>641</v>
      </c>
      <c r="G543" s="1">
        <v>2021</v>
      </c>
      <c r="H543" s="24" t="s">
        <v>6123</v>
      </c>
      <c r="I543" t="s">
        <v>4052</v>
      </c>
      <c r="J543" t="s">
        <v>642</v>
      </c>
    </row>
    <row r="544" spans="1:10" x14ac:dyDescent="0.35">
      <c r="A544" s="1" t="s">
        <v>5095</v>
      </c>
      <c r="B544" s="1" t="s">
        <v>638</v>
      </c>
      <c r="C544" s="65" t="s">
        <v>4054</v>
      </c>
      <c r="D544" s="24" t="s">
        <v>4057</v>
      </c>
      <c r="E544" t="s">
        <v>2096</v>
      </c>
      <c r="F544" s="31" t="s">
        <v>641</v>
      </c>
      <c r="G544" s="1">
        <v>2021</v>
      </c>
      <c r="H544" s="24" t="s">
        <v>6123</v>
      </c>
      <c r="I544" t="s">
        <v>4052</v>
      </c>
      <c r="J544" t="s">
        <v>642</v>
      </c>
    </row>
    <row r="545" spans="1:10" x14ac:dyDescent="0.35">
      <c r="A545" s="1" t="s">
        <v>5096</v>
      </c>
      <c r="B545" s="1" t="s">
        <v>638</v>
      </c>
      <c r="C545" s="65" t="s">
        <v>4054</v>
      </c>
      <c r="D545" s="24" t="s">
        <v>4058</v>
      </c>
      <c r="E545" t="s">
        <v>2096</v>
      </c>
      <c r="F545" s="31" t="s">
        <v>641</v>
      </c>
      <c r="G545" s="1">
        <v>2021</v>
      </c>
      <c r="H545" s="24" t="s">
        <v>6123</v>
      </c>
      <c r="I545" t="s">
        <v>4052</v>
      </c>
      <c r="J545" t="s">
        <v>642</v>
      </c>
    </row>
    <row r="546" spans="1:10" x14ac:dyDescent="0.35">
      <c r="A546" s="1" t="s">
        <v>5097</v>
      </c>
      <c r="B546" s="1" t="s">
        <v>638</v>
      </c>
      <c r="C546" s="65" t="s">
        <v>4054</v>
      </c>
      <c r="D546" s="24" t="s">
        <v>4059</v>
      </c>
      <c r="E546" t="s">
        <v>2096</v>
      </c>
      <c r="F546" s="31" t="s">
        <v>641</v>
      </c>
      <c r="G546" s="1">
        <v>2021</v>
      </c>
      <c r="H546" s="24" t="s">
        <v>6123</v>
      </c>
      <c r="I546" t="s">
        <v>4052</v>
      </c>
      <c r="J546" t="s">
        <v>642</v>
      </c>
    </row>
    <row r="547" spans="1:10" x14ac:dyDescent="0.35">
      <c r="A547" s="1" t="s">
        <v>5120</v>
      </c>
      <c r="B547" s="1" t="s">
        <v>638</v>
      </c>
      <c r="C547" s="65" t="s">
        <v>4054</v>
      </c>
      <c r="D547" s="24" t="s">
        <v>4060</v>
      </c>
      <c r="E547" t="s">
        <v>2096</v>
      </c>
      <c r="F547" s="31" t="s">
        <v>641</v>
      </c>
      <c r="G547" s="1">
        <v>2021</v>
      </c>
      <c r="H547" s="24" t="s">
        <v>6123</v>
      </c>
      <c r="I547" t="s">
        <v>4052</v>
      </c>
      <c r="J547" t="s">
        <v>642</v>
      </c>
    </row>
    <row r="548" spans="1:10" x14ac:dyDescent="0.35">
      <c r="A548" s="1" t="s">
        <v>5121</v>
      </c>
      <c r="B548" s="1" t="s">
        <v>638</v>
      </c>
      <c r="C548" s="65" t="s">
        <v>4054</v>
      </c>
      <c r="D548" s="24" t="s">
        <v>4061</v>
      </c>
      <c r="E548" t="s">
        <v>2096</v>
      </c>
      <c r="F548" s="31" t="s">
        <v>641</v>
      </c>
      <c r="G548" s="1">
        <v>2021</v>
      </c>
      <c r="H548" s="24" t="s">
        <v>6123</v>
      </c>
      <c r="I548" t="s">
        <v>4052</v>
      </c>
      <c r="J548" t="s">
        <v>642</v>
      </c>
    </row>
    <row r="549" spans="1:10" x14ac:dyDescent="0.35">
      <c r="A549" s="1" t="s">
        <v>5206</v>
      </c>
      <c r="B549" s="1" t="s">
        <v>638</v>
      </c>
      <c r="C549" s="65" t="s">
        <v>4054</v>
      </c>
      <c r="D549" s="24" t="s">
        <v>4062</v>
      </c>
      <c r="E549" t="s">
        <v>2096</v>
      </c>
      <c r="F549" s="31" t="s">
        <v>641</v>
      </c>
      <c r="G549" s="1">
        <v>2021</v>
      </c>
      <c r="H549" s="24" t="s">
        <v>6123</v>
      </c>
      <c r="I549" t="s">
        <v>4052</v>
      </c>
      <c r="J549" t="s">
        <v>642</v>
      </c>
    </row>
    <row r="550" spans="1:10" x14ac:dyDescent="0.35">
      <c r="A550" s="1" t="s">
        <v>5207</v>
      </c>
      <c r="B550" s="1" t="s">
        <v>638</v>
      </c>
      <c r="C550" s="65" t="s">
        <v>4536</v>
      </c>
      <c r="D550" s="24" t="s">
        <v>4527</v>
      </c>
      <c r="E550" t="s">
        <v>2096</v>
      </c>
      <c r="F550" s="31" t="s">
        <v>641</v>
      </c>
      <c r="G550" s="1">
        <v>2021</v>
      </c>
      <c r="H550" s="24" t="s">
        <v>6033</v>
      </c>
      <c r="I550" t="s">
        <v>4435</v>
      </c>
      <c r="J550" t="s">
        <v>642</v>
      </c>
    </row>
    <row r="551" spans="1:10" x14ac:dyDescent="0.35">
      <c r="A551" s="1" t="s">
        <v>5208</v>
      </c>
      <c r="B551" s="1" t="s">
        <v>638</v>
      </c>
      <c r="C551" s="65" t="s">
        <v>4536</v>
      </c>
      <c r="D551" s="24" t="s">
        <v>4528</v>
      </c>
      <c r="E551" t="s">
        <v>2096</v>
      </c>
      <c r="F551" s="31" t="s">
        <v>641</v>
      </c>
      <c r="G551" s="1">
        <v>2021</v>
      </c>
      <c r="H551" s="24" t="s">
        <v>6033</v>
      </c>
      <c r="I551" t="s">
        <v>4435</v>
      </c>
      <c r="J551" t="s">
        <v>642</v>
      </c>
    </row>
    <row r="552" spans="1:10" x14ac:dyDescent="0.35">
      <c r="A552" s="1" t="s">
        <v>5209</v>
      </c>
      <c r="B552" s="1" t="s">
        <v>638</v>
      </c>
      <c r="C552" s="65" t="s">
        <v>4536</v>
      </c>
      <c r="D552" s="24" t="s">
        <v>4529</v>
      </c>
      <c r="E552" t="s">
        <v>2096</v>
      </c>
      <c r="F552" s="31" t="s">
        <v>641</v>
      </c>
      <c r="G552" s="1">
        <v>2021</v>
      </c>
      <c r="H552" s="24" t="s">
        <v>6033</v>
      </c>
      <c r="I552" t="s">
        <v>4435</v>
      </c>
      <c r="J552" t="s">
        <v>642</v>
      </c>
    </row>
    <row r="553" spans="1:10" x14ac:dyDescent="0.35">
      <c r="A553" s="1" t="s">
        <v>5210</v>
      </c>
      <c r="B553" s="1" t="s">
        <v>638</v>
      </c>
      <c r="C553" s="65" t="s">
        <v>4536</v>
      </c>
      <c r="D553" s="24" t="s">
        <v>4530</v>
      </c>
      <c r="E553" t="s">
        <v>2096</v>
      </c>
      <c r="F553" s="31" t="s">
        <v>641</v>
      </c>
      <c r="G553" s="1">
        <v>2021</v>
      </c>
      <c r="H553" s="24" t="s">
        <v>6033</v>
      </c>
      <c r="I553" t="s">
        <v>4435</v>
      </c>
      <c r="J553" t="s">
        <v>642</v>
      </c>
    </row>
    <row r="554" spans="1:10" x14ac:dyDescent="0.35">
      <c r="A554" s="1" t="s">
        <v>5211</v>
      </c>
      <c r="B554" s="1" t="s">
        <v>638</v>
      </c>
      <c r="C554" s="65" t="s">
        <v>4536</v>
      </c>
      <c r="D554" s="24" t="s">
        <v>4531</v>
      </c>
      <c r="E554" t="s">
        <v>2096</v>
      </c>
      <c r="F554" s="31" t="s">
        <v>641</v>
      </c>
      <c r="G554" s="1">
        <v>2021</v>
      </c>
      <c r="H554" s="24" t="s">
        <v>6033</v>
      </c>
      <c r="I554" t="s">
        <v>4435</v>
      </c>
      <c r="J554" t="s">
        <v>642</v>
      </c>
    </row>
    <row r="555" spans="1:10" x14ac:dyDescent="0.35">
      <c r="A555" s="1" t="s">
        <v>5212</v>
      </c>
      <c r="B555" s="1" t="s">
        <v>638</v>
      </c>
      <c r="C555" s="65" t="s">
        <v>4536</v>
      </c>
      <c r="D555" s="24" t="s">
        <v>4532</v>
      </c>
      <c r="E555" t="s">
        <v>2096</v>
      </c>
      <c r="F555" s="31" t="s">
        <v>641</v>
      </c>
      <c r="G555" s="1">
        <v>2021</v>
      </c>
      <c r="H555" s="24" t="s">
        <v>6033</v>
      </c>
      <c r="I555" t="s">
        <v>4435</v>
      </c>
      <c r="J555" t="s">
        <v>642</v>
      </c>
    </row>
    <row r="556" spans="1:10" x14ac:dyDescent="0.35">
      <c r="A556" s="1" t="s">
        <v>5213</v>
      </c>
      <c r="B556" s="1" t="s">
        <v>638</v>
      </c>
      <c r="C556" s="65" t="s">
        <v>4536</v>
      </c>
      <c r="D556" s="24" t="s">
        <v>4533</v>
      </c>
      <c r="E556" t="s">
        <v>2096</v>
      </c>
      <c r="F556" s="31" t="s">
        <v>641</v>
      </c>
      <c r="G556" s="1">
        <v>2021</v>
      </c>
      <c r="H556" s="24" t="s">
        <v>6033</v>
      </c>
      <c r="I556" t="s">
        <v>4435</v>
      </c>
      <c r="J556" t="s">
        <v>642</v>
      </c>
    </row>
    <row r="557" spans="1:10" x14ac:dyDescent="0.35">
      <c r="A557" s="1" t="s">
        <v>5214</v>
      </c>
      <c r="B557" s="1" t="s">
        <v>638</v>
      </c>
      <c r="C557" s="65" t="s">
        <v>4536</v>
      </c>
      <c r="D557" s="24" t="s">
        <v>4534</v>
      </c>
      <c r="E557" t="s">
        <v>2096</v>
      </c>
      <c r="F557" s="31" t="s">
        <v>641</v>
      </c>
      <c r="G557" s="1">
        <v>2021</v>
      </c>
      <c r="H557" s="24" t="s">
        <v>6033</v>
      </c>
      <c r="I557" t="s">
        <v>4435</v>
      </c>
      <c r="J557" t="s">
        <v>642</v>
      </c>
    </row>
    <row r="558" spans="1:10" x14ac:dyDescent="0.35">
      <c r="A558" s="1" t="s">
        <v>5215</v>
      </c>
      <c r="B558" s="1" t="s">
        <v>638</v>
      </c>
      <c r="C558" s="65" t="s">
        <v>4536</v>
      </c>
      <c r="D558" s="24" t="s">
        <v>4535</v>
      </c>
      <c r="E558" t="s">
        <v>2096</v>
      </c>
      <c r="F558" s="31" t="s">
        <v>641</v>
      </c>
      <c r="G558" s="1">
        <v>2021</v>
      </c>
      <c r="H558" s="24" t="s">
        <v>6033</v>
      </c>
      <c r="I558" t="s">
        <v>4435</v>
      </c>
      <c r="J558" t="s">
        <v>642</v>
      </c>
    </row>
    <row r="559" spans="1:10" x14ac:dyDescent="0.35">
      <c r="A559" s="1" t="s">
        <v>5216</v>
      </c>
      <c r="B559" s="1" t="s">
        <v>638</v>
      </c>
      <c r="C559" s="65" t="s">
        <v>4064</v>
      </c>
      <c r="D559" s="24" t="s">
        <v>4065</v>
      </c>
      <c r="E559" t="s">
        <v>2096</v>
      </c>
      <c r="F559" s="31" t="s">
        <v>641</v>
      </c>
      <c r="G559" s="1">
        <v>2021</v>
      </c>
      <c r="H559" s="24" t="s">
        <v>6124</v>
      </c>
      <c r="I559" t="s">
        <v>4066</v>
      </c>
      <c r="J559" t="s">
        <v>642</v>
      </c>
    </row>
    <row r="560" spans="1:10" x14ac:dyDescent="0.35">
      <c r="A560" s="1" t="s">
        <v>5217</v>
      </c>
      <c r="B560" s="1" t="s">
        <v>638</v>
      </c>
      <c r="C560" s="65" t="s">
        <v>4073</v>
      </c>
      <c r="D560" s="24" t="s">
        <v>4069</v>
      </c>
      <c r="E560" t="s">
        <v>3548</v>
      </c>
      <c r="F560" s="31" t="s">
        <v>641</v>
      </c>
      <c r="G560" s="1">
        <v>2021</v>
      </c>
      <c r="H560" s="24" t="s">
        <v>6125</v>
      </c>
      <c r="I560" t="s">
        <v>4068</v>
      </c>
      <c r="J560" t="s">
        <v>642</v>
      </c>
    </row>
    <row r="561" spans="1:10" x14ac:dyDescent="0.35">
      <c r="A561" s="1" t="s">
        <v>5218</v>
      </c>
      <c r="B561" s="1" t="s">
        <v>638</v>
      </c>
      <c r="C561" s="65" t="s">
        <v>4074</v>
      </c>
      <c r="D561" s="24" t="s">
        <v>4075</v>
      </c>
      <c r="E561" t="s">
        <v>3548</v>
      </c>
      <c r="F561" s="31" t="s">
        <v>641</v>
      </c>
      <c r="G561" s="1">
        <v>2021</v>
      </c>
      <c r="H561" s="24" t="s">
        <v>6126</v>
      </c>
      <c r="I561" t="s">
        <v>4076</v>
      </c>
      <c r="J561" t="s">
        <v>642</v>
      </c>
    </row>
    <row r="562" spans="1:10" x14ac:dyDescent="0.35">
      <c r="A562" s="1" t="s">
        <v>5219</v>
      </c>
      <c r="B562" s="1" t="s">
        <v>638</v>
      </c>
      <c r="C562" s="65" t="s">
        <v>4079</v>
      </c>
      <c r="D562" s="24" t="s">
        <v>4080</v>
      </c>
      <c r="E562" t="s">
        <v>3548</v>
      </c>
      <c r="F562" s="31" t="s">
        <v>641</v>
      </c>
      <c r="G562" s="1">
        <v>2021</v>
      </c>
      <c r="H562" s="24" t="s">
        <v>6127</v>
      </c>
      <c r="I562" t="s">
        <v>4081</v>
      </c>
      <c r="J562" t="s">
        <v>642</v>
      </c>
    </row>
    <row r="563" spans="1:10" x14ac:dyDescent="0.35">
      <c r="A563" s="1" t="s">
        <v>5220</v>
      </c>
      <c r="B563" s="1" t="s">
        <v>638</v>
      </c>
      <c r="C563" s="65" t="s">
        <v>4090</v>
      </c>
      <c r="D563" s="24" t="s">
        <v>4082</v>
      </c>
      <c r="E563" t="s">
        <v>3548</v>
      </c>
      <c r="F563" s="31" t="s">
        <v>641</v>
      </c>
      <c r="G563" s="1">
        <v>2021</v>
      </c>
      <c r="H563" s="24" t="s">
        <v>6128</v>
      </c>
      <c r="I563" t="s">
        <v>4084</v>
      </c>
      <c r="J563" t="s">
        <v>642</v>
      </c>
    </row>
    <row r="564" spans="1:10" x14ac:dyDescent="0.35">
      <c r="A564" s="1" t="s">
        <v>5245</v>
      </c>
      <c r="B564" s="1" t="s">
        <v>638</v>
      </c>
      <c r="C564" s="65" t="s">
        <v>4091</v>
      </c>
      <c r="D564" s="24" t="s">
        <v>4083</v>
      </c>
      <c r="E564" t="s">
        <v>3548</v>
      </c>
      <c r="F564" s="31" t="s">
        <v>641</v>
      </c>
      <c r="G564" s="1">
        <v>2021</v>
      </c>
      <c r="H564" s="24" t="s">
        <v>6129</v>
      </c>
      <c r="I564" t="s">
        <v>4085</v>
      </c>
      <c r="J564" t="s">
        <v>642</v>
      </c>
    </row>
    <row r="565" spans="1:10" x14ac:dyDescent="0.35">
      <c r="A565" s="1"/>
      <c r="H565" s="24"/>
    </row>
    <row r="566" spans="1:10" x14ac:dyDescent="0.35">
      <c r="A566" s="1" t="s">
        <v>5246</v>
      </c>
      <c r="B566" s="1" t="s">
        <v>638</v>
      </c>
      <c r="C566" t="s">
        <v>832</v>
      </c>
      <c r="D566" t="s">
        <v>4996</v>
      </c>
      <c r="E566" t="s">
        <v>2096</v>
      </c>
      <c r="F566" s="8" t="s">
        <v>641</v>
      </c>
      <c r="G566" s="1">
        <v>2020</v>
      </c>
      <c r="H566" s="24" t="s">
        <v>6130</v>
      </c>
      <c r="I566" t="s">
        <v>2314</v>
      </c>
      <c r="J566" t="s">
        <v>642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9" t="s">
        <v>10</v>
      </c>
      <c r="B1" s="17" t="s">
        <v>836</v>
      </c>
      <c r="C1" s="10" t="s">
        <v>631</v>
      </c>
      <c r="D1" s="10" t="s">
        <v>630</v>
      </c>
      <c r="E1" s="10" t="s">
        <v>4303</v>
      </c>
      <c r="F1" s="11" t="s">
        <v>4354</v>
      </c>
      <c r="G1" s="11" t="s">
        <v>4355</v>
      </c>
      <c r="H1" s="12" t="s">
        <v>4357</v>
      </c>
      <c r="I1" s="13" t="s">
        <v>838</v>
      </c>
    </row>
    <row r="2" spans="1:9" x14ac:dyDescent="0.35">
      <c r="A2" s="1" t="s">
        <v>16</v>
      </c>
      <c r="B2" s="25" t="s">
        <v>4356</v>
      </c>
      <c r="C2" s="1">
        <v>2021</v>
      </c>
      <c r="D2" s="1" t="s">
        <v>641</v>
      </c>
      <c r="E2" s="70" t="s">
        <v>4935</v>
      </c>
      <c r="F2" s="25" t="s">
        <v>2670</v>
      </c>
      <c r="G2" s="1"/>
      <c r="H2" s="25" t="s">
        <v>4304</v>
      </c>
    </row>
    <row r="3" spans="1:9" x14ac:dyDescent="0.35">
      <c r="A3" s="1" t="s">
        <v>25</v>
      </c>
      <c r="B3" s="25" t="s">
        <v>4356</v>
      </c>
      <c r="C3" s="1">
        <v>2021</v>
      </c>
      <c r="D3" s="1" t="s">
        <v>641</v>
      </c>
      <c r="E3" s="70" t="s">
        <v>4933</v>
      </c>
      <c r="F3" s="25" t="s">
        <v>2670</v>
      </c>
      <c r="G3" s="1"/>
      <c r="H3" s="25" t="s">
        <v>4305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641</v>
      </c>
      <c r="E4" s="71" t="s">
        <v>4951</v>
      </c>
      <c r="F4" s="66" t="s">
        <v>4306</v>
      </c>
      <c r="G4" s="67" t="s">
        <v>4940</v>
      </c>
      <c r="H4" s="25" t="s">
        <v>4307</v>
      </c>
    </row>
    <row r="5" spans="1:9" x14ac:dyDescent="0.35">
      <c r="A5" s="1" t="s">
        <v>839</v>
      </c>
      <c r="B5" s="25" t="s">
        <v>4356</v>
      </c>
      <c r="C5" s="1">
        <v>2021</v>
      </c>
      <c r="D5" s="1" t="s">
        <v>641</v>
      </c>
      <c r="E5" s="70" t="s">
        <v>4936</v>
      </c>
      <c r="F5" s="25" t="s">
        <v>2670</v>
      </c>
      <c r="G5" s="1"/>
      <c r="H5" s="25" t="s">
        <v>4934</v>
      </c>
    </row>
    <row r="6" spans="1:9" x14ac:dyDescent="0.35">
      <c r="A6" s="1" t="s">
        <v>840</v>
      </c>
      <c r="B6" s="25" t="s">
        <v>4356</v>
      </c>
      <c r="C6" s="1">
        <v>2021</v>
      </c>
      <c r="D6" s="1" t="s">
        <v>641</v>
      </c>
      <c r="E6" s="70" t="s">
        <v>4950</v>
      </c>
      <c r="F6" s="25" t="s">
        <v>2670</v>
      </c>
      <c r="G6" s="1"/>
      <c r="H6" s="25" t="s">
        <v>4937</v>
      </c>
    </row>
    <row r="7" spans="1:9" x14ac:dyDescent="0.35">
      <c r="A7" s="1" t="s">
        <v>841</v>
      </c>
      <c r="B7" s="25" t="s">
        <v>4356</v>
      </c>
      <c r="C7" s="1">
        <v>2021</v>
      </c>
      <c r="D7" s="1" t="s">
        <v>641</v>
      </c>
      <c r="E7" s="70" t="s">
        <v>4956</v>
      </c>
      <c r="F7" s="25" t="s">
        <v>2670</v>
      </c>
      <c r="G7" s="1"/>
      <c r="H7" s="25" t="s">
        <v>4955</v>
      </c>
    </row>
    <row r="8" spans="1:9" x14ac:dyDescent="0.35">
      <c r="A8" s="1" t="s">
        <v>842</v>
      </c>
      <c r="B8" s="25" t="s">
        <v>4356</v>
      </c>
      <c r="C8" s="1">
        <v>2021</v>
      </c>
      <c r="D8" s="1" t="s">
        <v>641</v>
      </c>
      <c r="E8" s="70" t="s">
        <v>5071</v>
      </c>
      <c r="F8" s="25" t="s">
        <v>2670</v>
      </c>
      <c r="G8" s="1"/>
      <c r="H8" s="25" t="s">
        <v>5072</v>
      </c>
    </row>
    <row r="9" spans="1:9" x14ac:dyDescent="0.35">
      <c r="A9" s="1" t="s">
        <v>843</v>
      </c>
      <c r="B9" s="25"/>
    </row>
    <row r="10" spans="1:9" x14ac:dyDescent="0.35">
      <c r="A10" s="1" t="s">
        <v>844</v>
      </c>
      <c r="B10" s="25"/>
    </row>
    <row r="11" spans="1:9" x14ac:dyDescent="0.35">
      <c r="A11" s="1" t="s">
        <v>845</v>
      </c>
      <c r="B11" s="25"/>
    </row>
    <row r="12" spans="1:9" x14ac:dyDescent="0.35">
      <c r="A12" s="1" t="s">
        <v>846</v>
      </c>
      <c r="B12" s="25"/>
    </row>
    <row r="13" spans="1:9" x14ac:dyDescent="0.35">
      <c r="A13" s="1" t="s">
        <v>847</v>
      </c>
      <c r="B13" s="25"/>
    </row>
    <row r="14" spans="1:9" x14ac:dyDescent="0.35">
      <c r="A14" s="1" t="s">
        <v>848</v>
      </c>
      <c r="B14" s="25"/>
    </row>
    <row r="15" spans="1:9" x14ac:dyDescent="0.35">
      <c r="A15" s="1" t="s">
        <v>849</v>
      </c>
      <c r="B15" s="25"/>
    </row>
    <row r="16" spans="1:9" x14ac:dyDescent="0.35">
      <c r="A16" s="1" t="s">
        <v>850</v>
      </c>
      <c r="B16" s="25"/>
    </row>
    <row r="17" spans="1:2" x14ac:dyDescent="0.35">
      <c r="A17" s="1" t="s">
        <v>851</v>
      </c>
      <c r="B17" s="25"/>
    </row>
    <row r="18" spans="1:2" x14ac:dyDescent="0.35">
      <c r="A18" s="1" t="s">
        <v>852</v>
      </c>
      <c r="B18" s="25"/>
    </row>
    <row r="19" spans="1:2" x14ac:dyDescent="0.35">
      <c r="A19" s="1" t="s">
        <v>853</v>
      </c>
      <c r="B19" s="25"/>
    </row>
    <row r="20" spans="1:2" x14ac:dyDescent="0.35">
      <c r="A20" s="1" t="s">
        <v>854</v>
      </c>
      <c r="B20" s="25"/>
    </row>
    <row r="21" spans="1:2" x14ac:dyDescent="0.35">
      <c r="A21" s="1" t="s">
        <v>855</v>
      </c>
      <c r="B21" s="25"/>
    </row>
    <row r="22" spans="1:2" x14ac:dyDescent="0.35">
      <c r="A22" s="1" t="s">
        <v>856</v>
      </c>
      <c r="B22" s="25"/>
    </row>
    <row r="23" spans="1:2" x14ac:dyDescent="0.35">
      <c r="A23" s="1" t="s">
        <v>857</v>
      </c>
      <c r="B23" s="25"/>
    </row>
    <row r="24" spans="1:2" x14ac:dyDescent="0.35">
      <c r="A24" s="1" t="s">
        <v>858</v>
      </c>
      <c r="B24" s="25"/>
    </row>
    <row r="25" spans="1:2" x14ac:dyDescent="0.35">
      <c r="A25" s="1" t="s">
        <v>859</v>
      </c>
      <c r="B25" s="25"/>
    </row>
    <row r="26" spans="1:2" x14ac:dyDescent="0.35">
      <c r="A26" s="1" t="s">
        <v>860</v>
      </c>
      <c r="B26" s="25"/>
    </row>
    <row r="27" spans="1:2" x14ac:dyDescent="0.35">
      <c r="A27" s="1" t="s">
        <v>861</v>
      </c>
      <c r="B27" s="25"/>
    </row>
    <row r="28" spans="1:2" x14ac:dyDescent="0.35">
      <c r="A28" s="1" t="s">
        <v>862</v>
      </c>
      <c r="B28" s="25"/>
    </row>
    <row r="29" spans="1:2" x14ac:dyDescent="0.35">
      <c r="A29" s="1" t="s">
        <v>863</v>
      </c>
      <c r="B29" s="25"/>
    </row>
    <row r="30" spans="1:2" x14ac:dyDescent="0.35">
      <c r="A30" s="1" t="s">
        <v>864</v>
      </c>
      <c r="B30" s="25"/>
    </row>
    <row r="31" spans="1:2" x14ac:dyDescent="0.35">
      <c r="A31" s="1" t="s">
        <v>865</v>
      </c>
      <c r="B31" s="25"/>
    </row>
    <row r="32" spans="1:2" x14ac:dyDescent="0.35">
      <c r="A32" s="1" t="s">
        <v>866</v>
      </c>
      <c r="B32" s="25"/>
    </row>
    <row r="33" spans="1:2" x14ac:dyDescent="0.35">
      <c r="A33" s="1" t="s">
        <v>867</v>
      </c>
      <c r="B33" s="25"/>
    </row>
    <row r="34" spans="1:2" x14ac:dyDescent="0.35">
      <c r="A34" s="1" t="s">
        <v>868</v>
      </c>
      <c r="B34" s="25"/>
    </row>
    <row r="35" spans="1:2" x14ac:dyDescent="0.35">
      <c r="A35" s="1" t="s">
        <v>869</v>
      </c>
      <c r="B35" s="25"/>
    </row>
    <row r="36" spans="1:2" x14ac:dyDescent="0.35">
      <c r="A36" s="1" t="s">
        <v>870</v>
      </c>
      <c r="B36" s="25"/>
    </row>
    <row r="37" spans="1:2" x14ac:dyDescent="0.35">
      <c r="A37" s="1" t="s">
        <v>871</v>
      </c>
      <c r="B37" s="25"/>
    </row>
    <row r="38" spans="1:2" x14ac:dyDescent="0.35">
      <c r="A38" s="1" t="s">
        <v>872</v>
      </c>
      <c r="B38" s="25"/>
    </row>
    <row r="39" spans="1:2" x14ac:dyDescent="0.35">
      <c r="A39" s="1" t="s">
        <v>873</v>
      </c>
      <c r="B39" s="25"/>
    </row>
    <row r="40" spans="1:2" x14ac:dyDescent="0.35">
      <c r="A40" s="1" t="s">
        <v>874</v>
      </c>
      <c r="B40" s="25"/>
    </row>
    <row r="41" spans="1:2" x14ac:dyDescent="0.35">
      <c r="A41" s="1" t="s">
        <v>875</v>
      </c>
      <c r="B41" s="25"/>
    </row>
    <row r="42" spans="1:2" x14ac:dyDescent="0.35">
      <c r="A42" s="1" t="s">
        <v>876</v>
      </c>
      <c r="B42" s="25"/>
    </row>
    <row r="43" spans="1:2" x14ac:dyDescent="0.35">
      <c r="A43" s="1" t="s">
        <v>877</v>
      </c>
      <c r="B43" s="25"/>
    </row>
    <row r="44" spans="1:2" x14ac:dyDescent="0.35">
      <c r="A44" s="1" t="s">
        <v>878</v>
      </c>
      <c r="B44" s="25"/>
    </row>
    <row r="45" spans="1:2" x14ac:dyDescent="0.35">
      <c r="A45" s="1" t="s">
        <v>879</v>
      </c>
      <c r="B45" s="25"/>
    </row>
    <row r="46" spans="1:2" x14ac:dyDescent="0.35">
      <c r="A46" s="1" t="s">
        <v>880</v>
      </c>
      <c r="B46" s="25"/>
    </row>
    <row r="47" spans="1:2" x14ac:dyDescent="0.35">
      <c r="A47" s="1" t="s">
        <v>881</v>
      </c>
      <c r="B47" s="25"/>
    </row>
    <row r="48" spans="1:2" x14ac:dyDescent="0.35">
      <c r="A48" s="1" t="s">
        <v>882</v>
      </c>
      <c r="B48" s="25"/>
    </row>
    <row r="49" spans="1:2" x14ac:dyDescent="0.35">
      <c r="A49" s="1" t="s">
        <v>883</v>
      </c>
      <c r="B49" s="25"/>
    </row>
    <row r="50" spans="1:2" x14ac:dyDescent="0.35">
      <c r="A50" s="1" t="s">
        <v>884</v>
      </c>
      <c r="B50" s="25"/>
    </row>
    <row r="51" spans="1:2" x14ac:dyDescent="0.35">
      <c r="A51" s="1" t="s">
        <v>885</v>
      </c>
      <c r="B51" s="25"/>
    </row>
    <row r="52" spans="1:2" x14ac:dyDescent="0.35">
      <c r="A52" s="1" t="s">
        <v>886</v>
      </c>
      <c r="B52" s="25"/>
    </row>
    <row r="53" spans="1:2" x14ac:dyDescent="0.35">
      <c r="A53" s="1" t="s">
        <v>887</v>
      </c>
      <c r="B53" s="25"/>
    </row>
    <row r="54" spans="1:2" x14ac:dyDescent="0.35">
      <c r="A54" s="1" t="s">
        <v>888</v>
      </c>
      <c r="B54" s="25"/>
    </row>
    <row r="55" spans="1:2" x14ac:dyDescent="0.35">
      <c r="A55" s="1" t="s">
        <v>889</v>
      </c>
      <c r="B55" s="25"/>
    </row>
    <row r="56" spans="1:2" x14ac:dyDescent="0.35">
      <c r="A56" s="1" t="s">
        <v>890</v>
      </c>
      <c r="B56" s="25"/>
    </row>
    <row r="57" spans="1:2" x14ac:dyDescent="0.35">
      <c r="A57" s="1" t="s">
        <v>891</v>
      </c>
      <c r="B57" s="25"/>
    </row>
    <row r="58" spans="1:2" x14ac:dyDescent="0.35">
      <c r="A58" s="1" t="s">
        <v>892</v>
      </c>
      <c r="B58" s="25"/>
    </row>
    <row r="59" spans="1:2" x14ac:dyDescent="0.35">
      <c r="A59" s="1" t="s">
        <v>893</v>
      </c>
      <c r="B59" s="25"/>
    </row>
    <row r="60" spans="1:2" x14ac:dyDescent="0.35">
      <c r="A60" s="1" t="s">
        <v>894</v>
      </c>
      <c r="B60" s="25"/>
    </row>
    <row r="61" spans="1:2" x14ac:dyDescent="0.35">
      <c r="A61" s="1" t="s">
        <v>895</v>
      </c>
      <c r="B61" s="25"/>
    </row>
    <row r="62" spans="1:2" x14ac:dyDescent="0.35">
      <c r="A62" s="1" t="s">
        <v>896</v>
      </c>
      <c r="B62" s="25"/>
    </row>
    <row r="63" spans="1:2" x14ac:dyDescent="0.35">
      <c r="A63" s="1" t="s">
        <v>897</v>
      </c>
      <c r="B63" s="25"/>
    </row>
    <row r="64" spans="1:2" x14ac:dyDescent="0.35">
      <c r="A64" s="1" t="s">
        <v>898</v>
      </c>
      <c r="B64" s="25"/>
    </row>
    <row r="65" spans="1:2" x14ac:dyDescent="0.35">
      <c r="A65" s="1" t="s">
        <v>899</v>
      </c>
      <c r="B65" s="25"/>
    </row>
    <row r="66" spans="1:2" x14ac:dyDescent="0.35">
      <c r="A66" s="1" t="s">
        <v>900</v>
      </c>
      <c r="B66" s="25"/>
    </row>
    <row r="67" spans="1:2" x14ac:dyDescent="0.35">
      <c r="A67" s="1" t="s">
        <v>901</v>
      </c>
      <c r="B67" s="25"/>
    </row>
    <row r="68" spans="1:2" x14ac:dyDescent="0.35">
      <c r="A68" s="1" t="s">
        <v>902</v>
      </c>
      <c r="B68" s="25"/>
    </row>
    <row r="69" spans="1:2" x14ac:dyDescent="0.35">
      <c r="A69" s="1" t="s">
        <v>903</v>
      </c>
      <c r="B69" s="25"/>
    </row>
    <row r="70" spans="1:2" x14ac:dyDescent="0.35">
      <c r="A70" s="1" t="s">
        <v>904</v>
      </c>
      <c r="B70" s="25"/>
    </row>
    <row r="71" spans="1:2" x14ac:dyDescent="0.35">
      <c r="A71" s="1" t="s">
        <v>905</v>
      </c>
      <c r="B71" s="25"/>
    </row>
    <row r="72" spans="1:2" x14ac:dyDescent="0.35">
      <c r="A72" s="1" t="s">
        <v>906</v>
      </c>
      <c r="B72" s="25"/>
    </row>
    <row r="73" spans="1:2" x14ac:dyDescent="0.35">
      <c r="A73" s="1" t="s">
        <v>907</v>
      </c>
      <c r="B73" s="25"/>
    </row>
    <row r="74" spans="1:2" x14ac:dyDescent="0.35">
      <c r="A74" s="1" t="s">
        <v>908</v>
      </c>
      <c r="B74" s="25"/>
    </row>
    <row r="75" spans="1:2" x14ac:dyDescent="0.35">
      <c r="A75" s="1" t="s">
        <v>909</v>
      </c>
      <c r="B75" s="25"/>
    </row>
    <row r="76" spans="1:2" x14ac:dyDescent="0.35">
      <c r="A76" s="1" t="s">
        <v>910</v>
      </c>
      <c r="B76" s="25"/>
    </row>
    <row r="77" spans="1:2" x14ac:dyDescent="0.35">
      <c r="A77" s="1" t="s">
        <v>911</v>
      </c>
      <c r="B77" s="25"/>
    </row>
    <row r="78" spans="1:2" x14ac:dyDescent="0.35">
      <c r="A78" s="1" t="s">
        <v>912</v>
      </c>
      <c r="B78" s="25"/>
    </row>
    <row r="79" spans="1:2" x14ac:dyDescent="0.35">
      <c r="A79" s="1" t="s">
        <v>913</v>
      </c>
      <c r="B79" s="25"/>
    </row>
    <row r="80" spans="1:2" x14ac:dyDescent="0.35">
      <c r="A80" s="1" t="s">
        <v>914</v>
      </c>
      <c r="B80" s="25"/>
    </row>
    <row r="81" spans="1:2" x14ac:dyDescent="0.35">
      <c r="A81" s="1" t="s">
        <v>915</v>
      </c>
      <c r="B81" s="25"/>
    </row>
    <row r="82" spans="1:2" x14ac:dyDescent="0.35">
      <c r="A82" s="1" t="s">
        <v>916</v>
      </c>
      <c r="B82" s="25"/>
    </row>
    <row r="83" spans="1:2" x14ac:dyDescent="0.35">
      <c r="A83" s="1" t="s">
        <v>917</v>
      </c>
      <c r="B83" s="25"/>
    </row>
    <row r="84" spans="1:2" x14ac:dyDescent="0.35">
      <c r="A84" s="1" t="s">
        <v>918</v>
      </c>
      <c r="B84" s="25"/>
    </row>
    <row r="85" spans="1:2" x14ac:dyDescent="0.35">
      <c r="A85" s="1" t="s">
        <v>919</v>
      </c>
      <c r="B85" s="25"/>
    </row>
    <row r="86" spans="1:2" x14ac:dyDescent="0.35">
      <c r="A86" s="1" t="s">
        <v>920</v>
      </c>
      <c r="B86" s="25"/>
    </row>
    <row r="87" spans="1:2" x14ac:dyDescent="0.35">
      <c r="A87" s="1" t="s">
        <v>921</v>
      </c>
      <c r="B87" s="25"/>
    </row>
    <row r="88" spans="1:2" x14ac:dyDescent="0.35">
      <c r="A88" s="1" t="s">
        <v>922</v>
      </c>
      <c r="B88" s="25"/>
    </row>
    <row r="89" spans="1:2" x14ac:dyDescent="0.35">
      <c r="A89" s="1" t="s">
        <v>923</v>
      </c>
      <c r="B89" s="25"/>
    </row>
    <row r="90" spans="1:2" x14ac:dyDescent="0.35">
      <c r="A90" s="1" t="s">
        <v>924</v>
      </c>
      <c r="B90" s="25"/>
    </row>
    <row r="91" spans="1:2" x14ac:dyDescent="0.35">
      <c r="A91" s="1" t="s">
        <v>925</v>
      </c>
      <c r="B91" s="25"/>
    </row>
    <row r="92" spans="1:2" x14ac:dyDescent="0.35">
      <c r="A92" s="1" t="s">
        <v>926</v>
      </c>
      <c r="B92" s="25"/>
    </row>
    <row r="93" spans="1:2" x14ac:dyDescent="0.35">
      <c r="A93" s="1" t="s">
        <v>927</v>
      </c>
      <c r="B93" s="25"/>
    </row>
    <row r="94" spans="1:2" x14ac:dyDescent="0.35">
      <c r="A94" s="1" t="s">
        <v>928</v>
      </c>
      <c r="B94" s="25"/>
    </row>
    <row r="95" spans="1:2" x14ac:dyDescent="0.35">
      <c r="A95" s="1" t="s">
        <v>929</v>
      </c>
      <c r="B95" s="25"/>
    </row>
    <row r="96" spans="1:2" x14ac:dyDescent="0.35">
      <c r="A96" s="1" t="s">
        <v>930</v>
      </c>
      <c r="B96" s="25"/>
    </row>
    <row r="97" spans="1:2" x14ac:dyDescent="0.35">
      <c r="A97" s="1" t="s">
        <v>931</v>
      </c>
      <c r="B97" s="25"/>
    </row>
    <row r="98" spans="1:2" x14ac:dyDescent="0.35">
      <c r="A98" s="1" t="s">
        <v>932</v>
      </c>
      <c r="B98" s="25"/>
    </row>
    <row r="99" spans="1:2" x14ac:dyDescent="0.35">
      <c r="A99" s="1" t="s">
        <v>933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835</v>
      </c>
      <c r="B1" s="5" t="s">
        <v>1910</v>
      </c>
      <c r="C1" s="5" t="s">
        <v>836</v>
      </c>
      <c r="D1" s="3" t="s">
        <v>631</v>
      </c>
      <c r="E1" s="3" t="s">
        <v>630</v>
      </c>
      <c r="F1" s="3" t="s">
        <v>528</v>
      </c>
      <c r="G1" s="4" t="s">
        <v>837</v>
      </c>
    </row>
    <row r="2" spans="1:7" x14ac:dyDescent="0.35">
      <c r="A2">
        <v>1</v>
      </c>
      <c r="B2" t="s">
        <v>1911</v>
      </c>
      <c r="C2" t="s">
        <v>1912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934</v>
      </c>
      <c r="B1" s="23" t="s">
        <v>935</v>
      </c>
      <c r="C1" s="23" t="s">
        <v>936</v>
      </c>
      <c r="D1" s="23" t="s">
        <v>2</v>
      </c>
      <c r="E1" s="23" t="s">
        <v>630</v>
      </c>
      <c r="F1" s="23" t="s">
        <v>4</v>
      </c>
      <c r="G1" s="23" t="s">
        <v>1913</v>
      </c>
      <c r="H1" s="23" t="s">
        <v>1914</v>
      </c>
      <c r="I1" s="23" t="s">
        <v>6</v>
      </c>
      <c r="J1" s="28" t="s">
        <v>526</v>
      </c>
      <c r="K1" s="7" t="s">
        <v>1915</v>
      </c>
      <c r="L1" s="7" t="s">
        <v>1916</v>
      </c>
      <c r="O1" s="1"/>
      <c r="P1" s="1"/>
      <c r="Q1" s="1"/>
    </row>
    <row r="2" spans="1:17" x14ac:dyDescent="0.35">
      <c r="A2" t="s">
        <v>1917</v>
      </c>
      <c r="B2" t="s">
        <v>1918</v>
      </c>
      <c r="C2" t="s">
        <v>1919</v>
      </c>
      <c r="D2" t="s">
        <v>1920</v>
      </c>
      <c r="E2" t="s">
        <v>641</v>
      </c>
      <c r="F2" s="1">
        <v>2018</v>
      </c>
      <c r="G2" t="s">
        <v>635</v>
      </c>
      <c r="H2" t="s">
        <v>536</v>
      </c>
      <c r="I2" s="1" t="s">
        <v>530</v>
      </c>
      <c r="J2" s="25" t="s">
        <v>531</v>
      </c>
      <c r="K2" t="s">
        <v>638</v>
      </c>
      <c r="L2" s="25" t="s">
        <v>635</v>
      </c>
    </row>
    <row r="3" spans="1:17" x14ac:dyDescent="0.35">
      <c r="A3" t="s">
        <v>941</v>
      </c>
      <c r="B3" t="s">
        <v>1921</v>
      </c>
      <c r="C3" t="s">
        <v>1922</v>
      </c>
      <c r="D3" t="s">
        <v>1923</v>
      </c>
      <c r="E3" t="s">
        <v>1924</v>
      </c>
      <c r="F3" s="1">
        <v>2019</v>
      </c>
      <c r="G3" t="s">
        <v>642</v>
      </c>
      <c r="H3" t="s">
        <v>529</v>
      </c>
      <c r="I3" s="1" t="s">
        <v>534</v>
      </c>
      <c r="J3" s="25" t="s">
        <v>532</v>
      </c>
      <c r="K3" t="s">
        <v>1925</v>
      </c>
      <c r="L3" s="25" t="s">
        <v>642</v>
      </c>
    </row>
    <row r="4" spans="1:17" x14ac:dyDescent="0.35">
      <c r="B4" t="s">
        <v>1926</v>
      </c>
      <c r="C4" t="s">
        <v>1927</v>
      </c>
      <c r="D4" t="s">
        <v>1928</v>
      </c>
      <c r="E4" t="s">
        <v>1929</v>
      </c>
      <c r="F4" s="1">
        <v>2020</v>
      </c>
      <c r="G4" t="s">
        <v>637</v>
      </c>
      <c r="I4" s="1" t="s">
        <v>535</v>
      </c>
      <c r="J4" s="25" t="s">
        <v>533</v>
      </c>
      <c r="K4" t="s">
        <v>1930</v>
      </c>
      <c r="L4" s="25" t="s">
        <v>1931</v>
      </c>
    </row>
    <row r="5" spans="1:17" x14ac:dyDescent="0.35">
      <c r="B5" t="s">
        <v>942</v>
      </c>
      <c r="C5" t="s">
        <v>1932</v>
      </c>
      <c r="D5" t="s">
        <v>1933</v>
      </c>
      <c r="F5" s="1">
        <v>2021</v>
      </c>
      <c r="I5" s="1" t="s">
        <v>537</v>
      </c>
      <c r="K5" t="s">
        <v>1934</v>
      </c>
      <c r="L5" t="s">
        <v>637</v>
      </c>
    </row>
    <row r="6" spans="1:17" x14ac:dyDescent="0.35">
      <c r="B6" t="s">
        <v>1935</v>
      </c>
      <c r="C6" t="s">
        <v>1936</v>
      </c>
      <c r="D6" t="s">
        <v>1937</v>
      </c>
      <c r="K6" t="s">
        <v>634</v>
      </c>
    </row>
    <row r="7" spans="1:17" x14ac:dyDescent="0.35">
      <c r="B7" t="s">
        <v>1938</v>
      </c>
      <c r="C7" t="s">
        <v>943</v>
      </c>
      <c r="D7" t="s">
        <v>1939</v>
      </c>
      <c r="K7" t="s">
        <v>636</v>
      </c>
    </row>
    <row r="8" spans="1:17" x14ac:dyDescent="0.35">
      <c r="B8" t="s">
        <v>1940</v>
      </c>
      <c r="C8" t="s">
        <v>948</v>
      </c>
      <c r="D8" t="s">
        <v>1941</v>
      </c>
      <c r="K8" t="s">
        <v>1453</v>
      </c>
    </row>
    <row r="9" spans="1:17" x14ac:dyDescent="0.35">
      <c r="B9" t="s">
        <v>1942</v>
      </c>
      <c r="C9" t="s">
        <v>950</v>
      </c>
      <c r="D9" t="s">
        <v>1943</v>
      </c>
    </row>
    <row r="10" spans="1:17" x14ac:dyDescent="0.35">
      <c r="B10" t="s">
        <v>1944</v>
      </c>
      <c r="C10" t="s">
        <v>955</v>
      </c>
      <c r="D10" t="s">
        <v>1945</v>
      </c>
    </row>
    <row r="11" spans="1:17" x14ac:dyDescent="0.35">
      <c r="B11" t="s">
        <v>1946</v>
      </c>
      <c r="C11" t="s">
        <v>964</v>
      </c>
      <c r="D11" t="s">
        <v>1947</v>
      </c>
    </row>
    <row r="12" spans="1:17" x14ac:dyDescent="0.35">
      <c r="B12" t="s">
        <v>1948</v>
      </c>
      <c r="D12" t="s">
        <v>1949</v>
      </c>
    </row>
    <row r="13" spans="1:17" x14ac:dyDescent="0.35">
      <c r="B13" t="s">
        <v>1950</v>
      </c>
      <c r="D13" t="s">
        <v>944</v>
      </c>
    </row>
    <row r="14" spans="1:17" x14ac:dyDescent="0.35">
      <c r="B14" t="s">
        <v>1951</v>
      </c>
      <c r="D14" t="s">
        <v>945</v>
      </c>
    </row>
    <row r="15" spans="1:17" x14ac:dyDescent="0.35">
      <c r="D15" t="s">
        <v>946</v>
      </c>
    </row>
    <row r="16" spans="1:17" x14ac:dyDescent="0.35">
      <c r="D16" t="s">
        <v>949</v>
      </c>
    </row>
    <row r="17" spans="4:4" x14ac:dyDescent="0.35">
      <c r="D17" t="s">
        <v>951</v>
      </c>
    </row>
    <row r="18" spans="4:4" x14ac:dyDescent="0.35">
      <c r="D18" t="s">
        <v>952</v>
      </c>
    </row>
    <row r="19" spans="4:4" x14ac:dyDescent="0.35">
      <c r="D19" t="s">
        <v>953</v>
      </c>
    </row>
    <row r="20" spans="4:4" x14ac:dyDescent="0.35">
      <c r="D20" t="s">
        <v>954</v>
      </c>
    </row>
    <row r="21" spans="4:4" x14ac:dyDescent="0.35">
      <c r="D21" t="s">
        <v>956</v>
      </c>
    </row>
    <row r="22" spans="4:4" x14ac:dyDescent="0.35">
      <c r="D22" t="s">
        <v>957</v>
      </c>
    </row>
    <row r="23" spans="4:4" x14ac:dyDescent="0.35">
      <c r="D23" t="s">
        <v>958</v>
      </c>
    </row>
    <row r="24" spans="4:4" x14ac:dyDescent="0.35">
      <c r="D24" t="s">
        <v>959</v>
      </c>
    </row>
    <row r="25" spans="4:4" x14ac:dyDescent="0.35">
      <c r="D25" t="s">
        <v>960</v>
      </c>
    </row>
    <row r="26" spans="4:4" x14ac:dyDescent="0.35">
      <c r="D26" t="s">
        <v>961</v>
      </c>
    </row>
    <row r="27" spans="4:4" x14ac:dyDescent="0.35">
      <c r="D27" t="s">
        <v>965</v>
      </c>
    </row>
    <row r="28" spans="4:4" x14ac:dyDescent="0.35">
      <c r="D28" t="s">
        <v>967</v>
      </c>
    </row>
    <row r="29" spans="4:4" x14ac:dyDescent="0.35">
      <c r="D29" t="s">
        <v>969</v>
      </c>
    </row>
    <row r="30" spans="4:4" x14ac:dyDescent="0.35">
      <c r="D30" t="s">
        <v>971</v>
      </c>
    </row>
    <row r="31" spans="4:4" x14ac:dyDescent="0.35">
      <c r="D31" t="s">
        <v>973</v>
      </c>
    </row>
    <row r="32" spans="4:4" x14ac:dyDescent="0.35">
      <c r="D32" t="s">
        <v>975</v>
      </c>
    </row>
    <row r="33" spans="4:4" x14ac:dyDescent="0.35">
      <c r="D33" t="s">
        <v>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1952</v>
      </c>
    </row>
    <row r="2" spans="1:3" x14ac:dyDescent="0.35">
      <c r="B2" s="7" t="s">
        <v>1953</v>
      </c>
      <c r="C2" s="7" t="s">
        <v>1954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2022-05-09T15:33:40Z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