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beto\OneDrive\UNICEF\TransMonEE\data-etl\sqlite\"/>
    </mc:Choice>
  </mc:AlternateContent>
  <bookViews>
    <workbookView xWindow="0" yWindow="0" windowWidth="14380" windowHeight="3840" activeTab="2"/>
  </bookViews>
  <sheets>
    <sheet name="Snapshot" sheetId="1" r:id="rId1"/>
    <sheet name="Value_type" sheetId="3" r:id="rId2"/>
    <sheet name="Source" sheetId="4" r:id="rId3"/>
    <sheet name="Transformation" sheetId="6" r:id="rId4"/>
    <sheet name="Indicator" sheetId="2" r:id="rId5"/>
    <sheet name="validation_set" sheetId="7" r:id="rId6"/>
    <sheet name="Input_Lists" sheetId="9" r:id="rId7"/>
    <sheet name="validation_join" sheetId="8" r:id="rId8"/>
    <sheet name="Validation_rule" sheetId="5" r:id="rId9"/>
    <sheet name="Indicator (2)" sheetId="11" r:id="rId10"/>
    <sheet name="Source (2)" sheetId="10" r:id="rId1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L11" i="1"/>
  <c r="I12" i="1"/>
  <c r="I11" i="1"/>
  <c r="D12" i="1"/>
  <c r="C12" i="1"/>
  <c r="D11" i="1"/>
  <c r="C11" i="1"/>
  <c r="L10" i="1"/>
  <c r="I10" i="1"/>
  <c r="D10" i="1"/>
  <c r="C10" i="1"/>
  <c r="L9" i="1" l="1"/>
  <c r="I9" i="1"/>
  <c r="D9" i="1"/>
  <c r="C9" i="1"/>
  <c r="L8" i="1"/>
  <c r="I8" i="1"/>
  <c r="D8" i="1"/>
  <c r="C8" i="1"/>
  <c r="L7" i="1"/>
  <c r="I7" i="1"/>
  <c r="D7" i="1"/>
  <c r="C7" i="1"/>
  <c r="L6" i="1"/>
  <c r="I6" i="1"/>
  <c r="D6" i="1"/>
  <c r="C6" i="1"/>
  <c r="L5" i="1"/>
  <c r="I5" i="1"/>
  <c r="D5" i="1"/>
  <c r="C5" i="1"/>
  <c r="D4" i="1"/>
  <c r="L4" i="1"/>
  <c r="I4" i="1"/>
  <c r="G4" i="1"/>
  <c r="C4" i="1"/>
  <c r="L3" i="1"/>
  <c r="L2" i="1"/>
  <c r="D3" i="1"/>
  <c r="C3" i="1"/>
  <c r="I3" i="1"/>
  <c r="D2" i="1"/>
  <c r="C2" i="1"/>
  <c r="I2" i="1" l="1"/>
  <c r="L7" i="11" l="1"/>
  <c r="L5" i="11"/>
  <c r="L4" i="11"/>
  <c r="L3" i="11"/>
  <c r="L2" i="11"/>
</calcChain>
</file>

<file path=xl/comments1.xml><?xml version="1.0" encoding="utf-8"?>
<comments xmlns="http://schemas.openxmlformats.org/spreadsheetml/2006/main">
  <authors>
    <author>tc={F4E6A653-9406-433C-9F38-51F35D609ACF}</author>
  </authors>
  <commentList>
    <comment ref="I1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would have this column calcaulted from the previous two ones
</t>
        </r>
      </text>
    </comment>
  </commentList>
</comments>
</file>

<file path=xl/comments2.xml><?xml version="1.0" encoding="utf-8"?>
<comments xmlns="http://schemas.openxmlformats.org/spreadsheetml/2006/main">
  <authors>
    <author>tc={22646E96-D887-41C5-B2FF-9A4A0790DD63}</author>
    <author>tc={31CCF126-9484-4913-A847-18A81E8BBB9F}</author>
  </authors>
  <commentList>
    <comment ref="H1" authorId="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Rather call it description? </t>
        </r>
      </text>
    </comment>
    <comment ref="L1" authorId="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would have this column calcaulted from the previous two ones
</t>
        </r>
      </text>
    </comment>
  </commentList>
</comments>
</file>

<file path=xl/sharedStrings.xml><?xml version="1.0" encoding="utf-8"?>
<sst xmlns="http://schemas.openxmlformats.org/spreadsheetml/2006/main" count="963" uniqueCount="673">
  <si>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</si>
  <si>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</si>
  <si>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</si>
  <si>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</si>
  <si>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</si>
  <si>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</si>
  <si>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</si>
  <si>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</si>
  <si>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</si>
  <si>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</si>
  <si>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</si>
  <si>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</si>
  <si>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</si>
  <si>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</si>
  <si>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[V-1, V-2, V-3]</t>
  </si>
  <si>
    <t>Persons</t>
  </si>
  <si>
    <t>S-1</t>
  </si>
  <si>
    <t>T-1</t>
  </si>
  <si>
    <t>SN-2</t>
  </si>
  <si>
    <t>I-2</t>
  </si>
  <si>
    <t>[V-1, V-3]</t>
  </si>
  <si>
    <t>Percentage</t>
  </si>
  <si>
    <t>S-2</t>
  </si>
  <si>
    <t>T-2</t>
  </si>
  <si>
    <t>SN-3</t>
  </si>
  <si>
    <t>I-3</t>
  </si>
  <si>
    <t>V-1</t>
  </si>
  <si>
    <t>S-3</t>
  </si>
  <si>
    <t>SN-4</t>
  </si>
  <si>
    <t>I-4</t>
  </si>
  <si>
    <t>V-4</t>
  </si>
  <si>
    <t>T-3</t>
  </si>
  <si>
    <t>SN-5</t>
  </si>
  <si>
    <t>I-5</t>
  </si>
  <si>
    <t>SN-6</t>
  </si>
  <si>
    <t>I-6</t>
  </si>
  <si>
    <t>SN-7</t>
  </si>
  <si>
    <t>I-7</t>
  </si>
  <si>
    <t>SN-8</t>
  </si>
  <si>
    <t>I-8</t>
  </si>
  <si>
    <t>SN-9</t>
  </si>
  <si>
    <t>I-9</t>
  </si>
  <si>
    <t>V-5</t>
  </si>
  <si>
    <t>Rate</t>
  </si>
  <si>
    <t>SN-10</t>
  </si>
  <si>
    <t>I-10</t>
  </si>
  <si>
    <t>SN-11</t>
  </si>
  <si>
    <t>I-11</t>
  </si>
  <si>
    <t>SN-12</t>
  </si>
  <si>
    <t>SN-13</t>
  </si>
  <si>
    <t>SN-14</t>
  </si>
  <si>
    <t>SN-15</t>
  </si>
  <si>
    <t>SN-16</t>
  </si>
  <si>
    <t>SN-17</t>
  </si>
  <si>
    <t>SN-18</t>
  </si>
  <si>
    <t>SN-19</t>
  </si>
  <si>
    <t>SN-20</t>
  </si>
  <si>
    <t>SN-21</t>
  </si>
  <si>
    <t>SN-22</t>
  </si>
  <si>
    <t>SN-23</t>
  </si>
  <si>
    <t>SN-24</t>
  </si>
  <si>
    <t>SN-25</t>
  </si>
  <si>
    <t>SN-26</t>
  </si>
  <si>
    <t>SN-27</t>
  </si>
  <si>
    <t>SN-28</t>
  </si>
  <si>
    <t>SN-29</t>
  </si>
  <si>
    <t>SN-30</t>
  </si>
  <si>
    <t>SN-31</t>
  </si>
  <si>
    <t>SN-32</t>
  </si>
  <si>
    <t>SN-33</t>
  </si>
  <si>
    <t>SN-34</t>
  </si>
  <si>
    <t>SN-35</t>
  </si>
  <si>
    <t>SN-36</t>
  </si>
  <si>
    <t>SN-37</t>
  </si>
  <si>
    <t>SN-38</t>
  </si>
  <si>
    <t>SN-39</t>
  </si>
  <si>
    <t>SN-40</t>
  </si>
  <si>
    <t>SN-41</t>
  </si>
  <si>
    <t>SN-42</t>
  </si>
  <si>
    <t>SN-43</t>
  </si>
  <si>
    <t>SN-44</t>
  </si>
  <si>
    <t>SN-45</t>
  </si>
  <si>
    <t>SN-46</t>
  </si>
  <si>
    <t>SN-47</t>
  </si>
  <si>
    <t>SN-48</t>
  </si>
  <si>
    <t>SN-49</t>
  </si>
  <si>
    <t>SN-50</t>
  </si>
  <si>
    <t>SN-51</t>
  </si>
  <si>
    <t>SN-52</t>
  </si>
  <si>
    <t>SN-53</t>
  </si>
  <si>
    <t>SN-54</t>
  </si>
  <si>
    <t>SN-55</t>
  </si>
  <si>
    <t>SN-56</t>
  </si>
  <si>
    <t>SN-57</t>
  </si>
  <si>
    <t>SN-58</t>
  </si>
  <si>
    <t>SN-59</t>
  </si>
  <si>
    <t>SN-60</t>
  </si>
  <si>
    <t>SN-61</t>
  </si>
  <si>
    <t>SN-62</t>
  </si>
  <si>
    <t>SN-63</t>
  </si>
  <si>
    <t>SN-64</t>
  </si>
  <si>
    <t>SN-65</t>
  </si>
  <si>
    <t>SN-66</t>
  </si>
  <si>
    <t>SN-67</t>
  </si>
  <si>
    <t>SN-68</t>
  </si>
  <si>
    <t>SN-69</t>
  </si>
  <si>
    <t>SN-70</t>
  </si>
  <si>
    <t>SN-71</t>
  </si>
  <si>
    <t>SN-72</t>
  </si>
  <si>
    <t>SN-73</t>
  </si>
  <si>
    <t>SN-74</t>
  </si>
  <si>
    <t>SN-75</t>
  </si>
  <si>
    <t>SN-76</t>
  </si>
  <si>
    <t>SN-77</t>
  </si>
  <si>
    <t>SN-78</t>
  </si>
  <si>
    <t>SN-79</t>
  </si>
  <si>
    <t>SN-80</t>
  </si>
  <si>
    <t>SN-81</t>
  </si>
  <si>
    <t>SN-82</t>
  </si>
  <si>
    <t>SN-83</t>
  </si>
  <si>
    <t>SN-84</t>
  </si>
  <si>
    <t>SN-85</t>
  </si>
  <si>
    <t>SN-86</t>
  </si>
  <si>
    <t>SN-87</t>
  </si>
  <si>
    <t>SN-88</t>
  </si>
  <si>
    <t>SN-89</t>
  </si>
  <si>
    <t>SN-90</t>
  </si>
  <si>
    <t>SN-91</t>
  </si>
  <si>
    <t>SN-92</t>
  </si>
  <si>
    <t>SN-93</t>
  </si>
  <si>
    <t>SN-94</t>
  </si>
  <si>
    <t>SN-95</t>
  </si>
  <si>
    <t>SN-96</t>
  </si>
  <si>
    <t>SN-97</t>
  </si>
  <si>
    <t>SN-98</t>
  </si>
  <si>
    <t>SN-99</t>
  </si>
  <si>
    <t>value_id</t>
  </si>
  <si>
    <t>Type</t>
  </si>
  <si>
    <t>Dissagregation</t>
  </si>
  <si>
    <t>Labels</t>
  </si>
  <si>
    <t>Comments</t>
  </si>
  <si>
    <t>Numerical</t>
  </si>
  <si>
    <t>Total</t>
  </si>
  <si>
    <t>V-2</t>
  </si>
  <si>
    <t>Gender</t>
  </si>
  <si>
    <t>V-3</t>
  </si>
  <si>
    <t>Age groups</t>
  </si>
  <si>
    <t>V-6</t>
  </si>
  <si>
    <t>V-7</t>
  </si>
  <si>
    <t>V-8</t>
  </si>
  <si>
    <t>V-9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</si>
  <si>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</si>
  <si>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</si>
  <si>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</si>
  <si>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</si>
  <si>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</si>
  <si>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</si>
  <si>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</si>
  <si>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</si>
  <si>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</si>
  <si>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</si>
  <si>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</si>
  <si>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</si>
  <si>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</si>
  <si>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</si>
  <si>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</si>
  <si>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</si>
  <si>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</si>
  <si>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</si>
  <si>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</si>
  <si>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</si>
  <si>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</si>
  <si>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</si>
  <si>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</si>
  <si>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</si>
  <si>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</si>
  <si>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</si>
  <si>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</si>
  <si>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</si>
  <si>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</si>
  <si>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</si>
  <si>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</si>
  <si>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</si>
  <si>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</si>
  <si>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</si>
  <si>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</si>
  <si>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</si>
  <si>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</si>
  <si>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</si>
  <si>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</si>
  <si>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</si>
  <si>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</si>
  <si>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</si>
  <si>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</si>
  <si>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</si>
  <si>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</si>
  <si>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</si>
  <si>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</si>
  <si>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</si>
  <si>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</si>
  <si>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</si>
  <si>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</si>
  <si>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</si>
  <si>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</si>
  <si>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</si>
  <si>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</si>
  <si>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</si>
  <si>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</si>
  <si>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</si>
  <si>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</si>
  <si>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</si>
  <si>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</si>
  <si>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</si>
  <si>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</si>
  <si>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</si>
  <si>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</si>
  <si>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</si>
  <si>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</si>
  <si>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</si>
  <si>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</si>
  <si>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</si>
  <si>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</si>
  <si>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</si>
  <si>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</si>
  <si>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</si>
  <si>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</si>
  <si>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</si>
  <si>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</si>
  <si>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</si>
  <si>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</si>
  <si>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</si>
  <si>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</si>
  <si>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</si>
  <si>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</si>
  <si>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</si>
  <si>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</si>
  <si>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</si>
  <si>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</si>
  <si>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</si>
  <si>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</si>
  <si>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</si>
  <si>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source_id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</si>
  <si>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</si>
  <si>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</si>
  <si>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</si>
  <si>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</si>
  <si>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</si>
  <si>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</si>
  <si>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</si>
  <si>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</si>
  <si>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</si>
  <si>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</si>
  <si>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</si>
  <si>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</si>
  <si>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Created</t>
  </si>
  <si>
    <t>automated</t>
  </si>
  <si>
    <t>S-4</t>
  </si>
  <si>
    <t>Helix: DM_POP_URBN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</si>
  <si>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</si>
  <si>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</si>
  <si>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</si>
  <si>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</si>
  <si>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</si>
  <si>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</si>
  <si>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</si>
  <si>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</si>
  <si>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</si>
  <si>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</si>
  <si>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</si>
  <si>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</si>
  <si>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</si>
  <si>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</si>
  <si>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</si>
  <si>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</si>
  <si>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</si>
  <si>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</si>
  <si>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</si>
  <si>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</si>
  <si>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S-25</t>
  </si>
  <si>
    <t>S-26</t>
  </si>
  <si>
    <t>S-27</t>
  </si>
  <si>
    <t>S-28</t>
  </si>
  <si>
    <t>S-29</t>
  </si>
  <si>
    <t>S-30</t>
  </si>
  <si>
    <t>S-31</t>
  </si>
  <si>
    <t>S-32</t>
  </si>
  <si>
    <t>S-33</t>
  </si>
  <si>
    <t>S-34</t>
  </si>
  <si>
    <t>S-35</t>
  </si>
  <si>
    <t>S-36</t>
  </si>
  <si>
    <t>S-37</t>
  </si>
  <si>
    <t>S-38</t>
  </si>
  <si>
    <t>S-39</t>
  </si>
  <si>
    <t>S-40</t>
  </si>
  <si>
    <t>S-41</t>
  </si>
  <si>
    <t>S-42</t>
  </si>
  <si>
    <t>S-43</t>
  </si>
  <si>
    <t>S-44</t>
  </si>
  <si>
    <t>S-45</t>
  </si>
  <si>
    <t>S-46</t>
  </si>
  <si>
    <t>S-47</t>
  </si>
  <si>
    <t>S-48</t>
  </si>
  <si>
    <t>S-49</t>
  </si>
  <si>
    <t>S-50</t>
  </si>
  <si>
    <t>S-51</t>
  </si>
  <si>
    <t>S-52</t>
  </si>
  <si>
    <t>S-53</t>
  </si>
  <si>
    <t>S-54</t>
  </si>
  <si>
    <t>S-55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</si>
  <si>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</si>
  <si>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</si>
  <si>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</si>
  <si>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</si>
  <si>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</si>
  <si>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</si>
  <si>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</si>
  <si>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</si>
  <si>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</si>
  <si>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</si>
  <si>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</si>
  <si>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S-67</t>
  </si>
  <si>
    <t>S-68</t>
  </si>
  <si>
    <t>S-69</t>
  </si>
  <si>
    <t>S-70</t>
  </si>
  <si>
    <t>S-71</t>
  </si>
  <si>
    <t>S-72</t>
  </si>
  <si>
    <t>S-73</t>
  </si>
  <si>
    <t>S-74</t>
  </si>
  <si>
    <t>S-75</t>
  </si>
  <si>
    <t>S-76</t>
  </si>
  <si>
    <t>S-77</t>
  </si>
  <si>
    <t>S-78</t>
  </si>
  <si>
    <t>S-79</t>
  </si>
  <si>
    <t>S-80</t>
  </si>
  <si>
    <t>S-81</t>
  </si>
  <si>
    <t>S-82</t>
  </si>
  <si>
    <t>S-83</t>
  </si>
  <si>
    <t>S-84</t>
  </si>
  <si>
    <t>S-85</t>
  </si>
  <si>
    <t>S-86</t>
  </si>
  <si>
    <t>S-87</t>
  </si>
  <si>
    <t>S-88</t>
  </si>
  <si>
    <t>S-89</t>
  </si>
  <si>
    <t>S-90</t>
  </si>
  <si>
    <t>S-91</t>
  </si>
  <si>
    <t>S-92</t>
  </si>
  <si>
    <t>S-93</t>
  </si>
  <si>
    <t>S-94</t>
  </si>
  <si>
    <t>S-95</t>
  </si>
  <si>
    <t>S-96</t>
  </si>
  <si>
    <t>S-97</t>
  </si>
  <si>
    <t>S-98</t>
  </si>
  <si>
    <t>S-99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</si>
  <si>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</si>
  <si>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</si>
  <si>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</si>
  <si>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</si>
  <si>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</si>
  <si>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</si>
  <si>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</si>
  <si>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</si>
  <si>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</si>
  <si>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</si>
  <si>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</si>
  <si>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</si>
  <si>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</si>
  <si>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</si>
  <si>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</si>
  <si>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</si>
  <si>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</si>
  <si>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</si>
  <si>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</si>
  <si>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</si>
  <si>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</si>
  <si>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</si>
  <si>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</si>
  <si>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</si>
  <si>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</si>
  <si>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</si>
  <si>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</si>
  <si>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</si>
  <si>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</si>
  <si>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</si>
  <si>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</si>
  <si>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</si>
  <si>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</si>
  <si>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</si>
  <si>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</si>
  <si>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</si>
  <si>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</si>
  <si>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</si>
  <si>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</si>
  <si>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</si>
  <si>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</si>
  <si>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</si>
  <si>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</si>
  <si>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</si>
  <si>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</si>
  <si>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</si>
  <si>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</si>
  <si>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</si>
  <si>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</si>
  <si>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</si>
  <si>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</si>
  <si>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</si>
  <si>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</si>
  <si>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</si>
  <si>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</si>
  <si>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</si>
  <si>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</si>
  <si>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</si>
  <si>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</si>
  <si>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</si>
  <si>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</si>
  <si>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</si>
  <si>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</si>
  <si>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</si>
  <si>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</si>
  <si>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</si>
  <si>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</si>
  <si>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</si>
  <si>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</si>
  <si>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</si>
  <si>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</si>
  <si>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</si>
  <si>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</si>
  <si>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</si>
  <si>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</si>
  <si>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</si>
  <si>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</si>
  <si>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</si>
  <si>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</si>
  <si>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</si>
  <si>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</si>
  <si>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</si>
  <si>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</si>
  <si>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</si>
  <si>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</si>
  <si>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</si>
  <si>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</si>
  <si>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</si>
  <si>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</si>
  <si>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</si>
  <si>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</si>
  <si>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</si>
  <si>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</si>
  <si>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</si>
  <si>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</si>
  <si>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</si>
  <si>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</si>
  <si>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</si>
  <si>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</si>
  <si>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</si>
  <si>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</si>
  <si>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</si>
  <si>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</si>
  <si>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</si>
  <si>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</si>
  <si>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</si>
  <si>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</si>
  <si>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</si>
  <si>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</si>
  <si>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</si>
  <si>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</si>
  <si>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</si>
  <si>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</si>
  <si>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</si>
  <si>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</si>
  <si>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</si>
  <si>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</si>
  <si>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Only available for 2018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</si>
  <si>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</si>
  <si>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</si>
  <si>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</si>
  <si>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</si>
  <si>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</si>
  <si>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</si>
  <si>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</si>
  <si>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</si>
  <si>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</si>
  <si>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</si>
  <si>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</si>
  <si>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I-12</t>
  </si>
  <si>
    <t>Crude rate of net migration (per 100,000 average population)</t>
  </si>
  <si>
    <t>I-13</t>
  </si>
  <si>
    <t>Net migration rate (per 1,000 population) 2015−2020</t>
  </si>
  <si>
    <t>Calculated by UNICEF: SOWC 2019</t>
  </si>
  <si>
    <t>I-14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</si>
  <si>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</si>
  <si>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</si>
  <si>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</si>
  <si>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</si>
  <si>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</si>
  <si>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</si>
  <si>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</si>
  <si>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</si>
  <si>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</si>
  <si>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</si>
  <si>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</si>
  <si>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</si>
  <si>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</si>
  <si>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</si>
  <si>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</si>
  <si>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</si>
  <si>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</si>
  <si>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Calculated by population data + I-20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</si>
  <si>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</si>
  <si>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</si>
  <si>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</si>
  <si>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</si>
  <si>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</si>
  <si>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</si>
  <si>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</si>
  <si>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</si>
  <si>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</si>
  <si>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</si>
  <si>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</si>
  <si>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</si>
  <si>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</si>
  <si>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I-35</t>
  </si>
  <si>
    <t>I-36</t>
  </si>
  <si>
    <t>I-37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</si>
  <si>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</si>
  <si>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</si>
  <si>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</si>
  <si>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</si>
  <si>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</si>
  <si>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</si>
  <si>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</si>
  <si>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</si>
  <si>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</si>
  <si>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</si>
  <si>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</si>
  <si>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</si>
  <si>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</si>
  <si>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</si>
  <si>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</si>
  <si>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</si>
  <si>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</si>
  <si>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</si>
  <si>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</si>
  <si>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</si>
  <si>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</si>
  <si>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</si>
  <si>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</si>
  <si>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</si>
  <si>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</si>
  <si>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</si>
  <si>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</si>
  <si>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</si>
  <si>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</si>
  <si>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</si>
  <si>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</si>
  <si>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</si>
  <si>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</si>
  <si>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</si>
  <si>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I-72</t>
  </si>
  <si>
    <t>I-73</t>
  </si>
  <si>
    <t>I-74</t>
  </si>
  <si>
    <t>I-75</t>
  </si>
  <si>
    <t>I-76</t>
  </si>
  <si>
    <t>I-77</t>
  </si>
  <si>
    <t>I-78</t>
  </si>
  <si>
    <t>I-79</t>
  </si>
  <si>
    <t>I-80</t>
  </si>
  <si>
    <t>I-81</t>
  </si>
  <si>
    <t>I-82</t>
  </si>
  <si>
    <t>I-83</t>
  </si>
  <si>
    <t>I-84</t>
  </si>
  <si>
    <t>I-85</t>
  </si>
  <si>
    <t>I-86</t>
  </si>
  <si>
    <t>I-87</t>
  </si>
  <si>
    <t>I-88</t>
  </si>
  <si>
    <t>I-89</t>
  </si>
  <si>
    <t>I-90</t>
  </si>
  <si>
    <t>I-91</t>
  </si>
  <si>
    <t>I-92</t>
  </si>
  <si>
    <t>I-93</t>
  </si>
  <si>
    <t>I-94</t>
  </si>
  <si>
    <t>I-95</t>
  </si>
  <si>
    <t>I-96</t>
  </si>
  <si>
    <t>I-97</t>
  </si>
  <si>
    <t>I-98</t>
  </si>
  <si>
    <t>I-99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</si>
  <si>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</si>
  <si>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</si>
  <si>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</si>
  <si>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</si>
  <si>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</si>
  <si>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</si>
  <si>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</si>
  <si>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</si>
  <si>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</si>
  <si>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</si>
  <si>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</si>
  <si>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Categorical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</si>
  <si>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</si>
  <si>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</si>
  <si>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</si>
  <si>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</si>
  <si>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</si>
  <si>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</si>
  <si>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</si>
  <si>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</si>
  <si>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</si>
  <si>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</si>
  <si>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</si>
  <si>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</si>
  <si>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</si>
  <si>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</si>
  <si>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</si>
  <si>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</si>
  <si>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</si>
  <si>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</si>
  <si>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</si>
  <si>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</si>
  <si>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</si>
  <si>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Other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</si>
  <si>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</si>
  <si>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</si>
  <si>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</si>
  <si>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</si>
  <si>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</si>
  <si>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</si>
  <si>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</si>
  <si>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</si>
  <si>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</si>
  <si>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</si>
  <si>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</si>
  <si>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</si>
  <si>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</si>
  <si>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</si>
  <si>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</si>
  <si>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</si>
  <si>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</si>
  <si>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</si>
  <si>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</si>
  <si>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</si>
  <si>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</si>
  <si>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</si>
  <si>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</si>
  <si>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</si>
  <si>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</si>
  <si>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</si>
  <si>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</si>
  <si>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</si>
  <si>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</si>
  <si>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</si>
  <si>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</si>
  <si>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</si>
  <si>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</si>
  <si>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</si>
  <si>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</si>
  <si>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</si>
  <si>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</si>
  <si>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</si>
  <si>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</si>
  <si>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</si>
  <si>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</si>
  <si>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</si>
  <si>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</si>
  <si>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</si>
  <si>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</si>
  <si>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</si>
  <si>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</si>
  <si>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</si>
  <si>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</si>
  <si>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</si>
  <si>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</si>
  <si>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</si>
  <si>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</si>
  <si>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</si>
  <si>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https://unicef.sdmxcloud.org/ws/public/sdmxapi/rest/data/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</si>
</sst>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" id="{AE677B59-597C-4CE0-BCAF-24ED90C254DF}" userId="S::info_michael-gramlich.com#ext#@unicef.onmicrosoft.com::dfcdf7a9-16c1-4f9f-bb67-d6d0cfdfe6f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0-08-05T12:40:04.83" personId="{AE677B59-597C-4CE0-BCAF-24ED90C254DF}" id="{F4E6A653-9406-433C-9F38-51F35D609ACF}">
    <text xml:space="preserve">I would have this column calcaulted from the previous two ones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0-08-05T12:51:48.35" personId="{AE677B59-597C-4CE0-BCAF-24ED90C254DF}" id="{22646E96-D887-41C5-B2FF-9A4A0790DD63}">
    <text xml:space="preserve">Rather call it description? </text>
  </threadedComment>
  <threadedComment ref="L1" dT="2020-08-05T12:40:04.83" personId="{AE677B59-597C-4CE0-BCAF-24ED90C254DF}" id="{31CCF126-9484-4913-A847-18A81E8BBB9F}">
    <text xml:space="preserve">I would have this column calcaulted from the previous two ones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unicef.sdmxcloud.org/ws/public/sdmxapi/rest/data/" TargetMode="External"/><Relationship Id="rId1" Type="http://schemas.openxmlformats.org/officeDocument/2006/relationships/hyperlink" Target="https://unicef.sdmxcloud.org/ws/public/sdmxapi/rest/data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D1" workbookViewId="0">
      <selection activeCell="F10" sqref="F10"/>
    </sheetView>
  </sheetViews>
  <sheetFormatPr defaultRowHeight="14.5" x14ac:dyDescent="0.35"/>
  <cols>
    <col min="1" max="1" width="13" bestFit="1" customWidth="1"/>
    <col min="2" max="2" width="12.81640625" bestFit="1" customWidth="1"/>
    <col min="3" max="3" width="47.81640625" customWidth="1"/>
    <col min="4" max="6" width="13.81640625" customWidth="1"/>
    <col min="7" max="7" width="10.1796875" customWidth="1"/>
    <col min="8" max="8" width="10.7265625" bestFit="1" customWidth="1"/>
    <col min="9" max="9" width="27.7265625" customWidth="1"/>
    <col min="10" max="10" width="14.1796875" bestFit="1" customWidth="1"/>
    <col min="11" max="11" width="19.453125" bestFit="1" customWidth="1"/>
    <col min="12" max="12" width="17.7265625" bestFit="1" customWidth="1"/>
  </cols>
  <sheetData>
    <row r="1" spans="1:16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6" x14ac:dyDescent="0.35">
      <c r="A2" s="1" t="s">
        <v>12</v>
      </c>
      <c r="B2" s="1" t="s">
        <v>13</v>
      </c>
      <c r="C2" s="1" t="str">
        <f>VLOOKUP(B2,Indicator!$A$2:$F$100,5,FALSE)</f>
        <v>Population at the beginning of the year by sex and age year</v>
      </c>
      <c r="D2" s="1">
        <f>VLOOKUP(B2,Indicator!$A$2:$F$100,6,FALSE)</f>
        <v>0</v>
      </c>
      <c r="E2" s="1">
        <v>2020</v>
      </c>
      <c r="F2" s="1" t="s">
        <v>14</v>
      </c>
      <c r="G2" s="1" t="s">
        <v>15</v>
      </c>
      <c r="H2" s="1" t="s">
        <v>16</v>
      </c>
      <c r="I2" s="1" t="str">
        <f>VLOOKUP(H2,Source!$A$2:$F$100,3,FALSE)</f>
        <v>NSI</v>
      </c>
      <c r="J2" s="1">
        <v>1</v>
      </c>
      <c r="K2" s="1" t="s">
        <v>17</v>
      </c>
      <c r="L2" t="str">
        <f>VLOOKUP(K2,Transformation!$A$2:$G$100,2,FALSE)</f>
        <v>No Transformation</v>
      </c>
      <c r="M2" s="1"/>
      <c r="N2" s="1"/>
      <c r="O2" s="1"/>
      <c r="P2" s="1"/>
    </row>
    <row r="3" spans="1:16" x14ac:dyDescent="0.35">
      <c r="A3" s="1" t="s">
        <v>18</v>
      </c>
      <c r="B3" s="1" t="s">
        <v>19</v>
      </c>
      <c r="C3" s="1" t="str">
        <f>VLOOKUP(B3,Indicator!$A$2:$F$100,5,FALSE)</f>
        <v>Proportion of population at the beginning of the year, by age groups</v>
      </c>
      <c r="D3" s="1">
        <f>VLOOKUP(B3,Indicator!$A$2:$F$100,6,FALSE)</f>
        <v>0</v>
      </c>
      <c r="E3" s="1">
        <v>2020</v>
      </c>
      <c r="F3" s="1" t="s">
        <v>20</v>
      </c>
      <c r="G3" s="1" t="s">
        <v>21</v>
      </c>
      <c r="H3" s="1" t="s">
        <v>22</v>
      </c>
      <c r="I3" s="1" t="str">
        <f>VLOOKUP(H3,Source!$A$2:$F$100,3,FALSE)</f>
        <v>Calculation</v>
      </c>
      <c r="J3" s="1">
        <v>1</v>
      </c>
      <c r="K3" s="1" t="s">
        <v>23</v>
      </c>
      <c r="L3" t="str">
        <f>VLOOKUP(K3,Transformation!$A$2:$G$100,2,FALSE)</f>
        <v>Proportional</v>
      </c>
    </row>
    <row r="4" spans="1:16" x14ac:dyDescent="0.35">
      <c r="A4" s="1" t="s">
        <v>24</v>
      </c>
      <c r="B4" s="1" t="s">
        <v>25</v>
      </c>
      <c r="C4" s="1" t="str">
        <f>VLOOKUP(B4,Indicator!$A$2:$F$100,5,FALSE)</f>
        <v xml:space="preserve">Annual births </v>
      </c>
      <c r="D4" s="1" t="str">
        <f>VLOOKUP(B4,Indicator!$A$2:$F$100,6,FALSE)</f>
        <v>DM_BRTS</v>
      </c>
      <c r="E4" s="1">
        <v>2020</v>
      </c>
      <c r="F4" s="1" t="s">
        <v>26</v>
      </c>
      <c r="G4" s="1" t="str">
        <f>VLOOKUP(F4,Value_type!$A$2:$F$100,3,FALSE)</f>
        <v>Persons</v>
      </c>
      <c r="H4" s="1" t="s">
        <v>27</v>
      </c>
      <c r="I4" s="1" t="str">
        <f>VLOOKUP(H4,Source!$A$2:$F$100,3,FALSE)</f>
        <v>Helix: DM_BRTS</v>
      </c>
      <c r="J4" s="1">
        <v>1</v>
      </c>
      <c r="K4" s="1" t="s">
        <v>17</v>
      </c>
      <c r="L4" t="str">
        <f>VLOOKUP(K4,Transformation!$A$2:$G$100,2,FALSE)</f>
        <v>No Transformation</v>
      </c>
    </row>
    <row r="5" spans="1:16" x14ac:dyDescent="0.35">
      <c r="A5" s="1" t="s">
        <v>28</v>
      </c>
      <c r="B5" s="1" t="s">
        <v>29</v>
      </c>
      <c r="C5" s="1" t="str">
        <f>VLOOKUP(B5,Indicator!$A$2:$F$100,5,FALSE)</f>
        <v>Average Population</v>
      </c>
      <c r="D5" s="1">
        <f>VLOOKUP(B5,Indicator!$A$2:$F$100,6,FALSE)</f>
        <v>0</v>
      </c>
      <c r="E5" s="1">
        <v>2020</v>
      </c>
      <c r="F5" s="1" t="s">
        <v>30</v>
      </c>
      <c r="G5" s="1" t="s">
        <v>21</v>
      </c>
      <c r="H5" s="1" t="s">
        <v>22</v>
      </c>
      <c r="I5" s="1" t="str">
        <f>VLOOKUP(H5,Source!$A$2:$F$100,3,FALSE)</f>
        <v>Calculation</v>
      </c>
      <c r="J5" s="1">
        <v>1</v>
      </c>
      <c r="K5" s="1" t="s">
        <v>31</v>
      </c>
      <c r="L5" t="str">
        <f>VLOOKUP(K5,Transformation!$A$2:$G$100,2,FALSE)</f>
        <v>Average</v>
      </c>
    </row>
    <row r="6" spans="1:16" x14ac:dyDescent="0.35">
      <c r="A6" s="1" t="s">
        <v>32</v>
      </c>
      <c r="B6" s="1" t="s">
        <v>33</v>
      </c>
      <c r="C6" s="1" t="str">
        <f>VLOOKUP(B6,Indicator!$A$2:$F$100,5,FALSE)</f>
        <v>Proportion of population  (% of total population)</v>
      </c>
      <c r="D6" s="1">
        <f>VLOOKUP(B6,Indicator!$A$2:$F$100,6,FALSE)</f>
        <v>0</v>
      </c>
      <c r="E6" s="1">
        <v>2020</v>
      </c>
      <c r="F6" s="1" t="s">
        <v>30</v>
      </c>
      <c r="G6" s="1" t="s">
        <v>21</v>
      </c>
      <c r="H6" s="1" t="s">
        <v>22</v>
      </c>
      <c r="I6" s="1" t="str">
        <f>VLOOKUP(H6,Source!$A$2:$F$100,3,FALSE)</f>
        <v>Calculation</v>
      </c>
      <c r="J6" s="1">
        <v>1</v>
      </c>
      <c r="K6" s="1" t="s">
        <v>31</v>
      </c>
      <c r="L6" t="str">
        <f>VLOOKUP(K6,Transformation!$A$2:$G$100,2,FALSE)</f>
        <v>Average</v>
      </c>
    </row>
    <row r="7" spans="1:16" x14ac:dyDescent="0.35">
      <c r="A7" s="1" t="s">
        <v>34</v>
      </c>
      <c r="B7" s="1" t="s">
        <v>35</v>
      </c>
      <c r="C7" s="1" t="str">
        <f>VLOOKUP(B7,Indicator!$A$2:$F$100,5,FALSE)</f>
        <v xml:space="preserve">Age dependency ratio (population aged 0-14 and 65 and over to population aged 15-64, %) </v>
      </c>
      <c r="D7" s="1">
        <f>VLOOKUP(B7,Indicator!$A$2:$F$100,6,FALSE)</f>
        <v>0</v>
      </c>
      <c r="E7" s="1">
        <v>2020</v>
      </c>
      <c r="F7" s="1" t="s">
        <v>30</v>
      </c>
      <c r="G7" s="1" t="s">
        <v>21</v>
      </c>
      <c r="H7" s="1" t="s">
        <v>22</v>
      </c>
      <c r="I7" s="1" t="str">
        <f>VLOOKUP(H7,Source!$A$2:$F$100,3,FALSE)</f>
        <v>Calculation</v>
      </c>
      <c r="J7" s="1">
        <v>1</v>
      </c>
      <c r="K7" s="1" t="s">
        <v>31</v>
      </c>
      <c r="L7" t="str">
        <f>VLOOKUP(K7,Transformation!$A$2:$G$100,2,FALSE)</f>
        <v>Average</v>
      </c>
    </row>
    <row r="8" spans="1:16" x14ac:dyDescent="0.35">
      <c r="A8" s="1" t="s">
        <v>36</v>
      </c>
      <c r="B8" s="1" t="s">
        <v>37</v>
      </c>
      <c r="C8" s="1" t="str">
        <f>VLOOKUP(B8,Indicator!$A$2:$F$100,5,FALSE)</f>
        <v>Child dependency ratio (population aged 0-14 to population aged 15-64, %)</v>
      </c>
      <c r="D8" s="1">
        <f>VLOOKUP(B8,Indicator!$A$2:$F$100,6,FALSE)</f>
        <v>0</v>
      </c>
      <c r="E8" s="1">
        <v>2020</v>
      </c>
      <c r="F8" s="1" t="s">
        <v>30</v>
      </c>
      <c r="G8" s="1" t="s">
        <v>21</v>
      </c>
      <c r="H8" s="1" t="s">
        <v>22</v>
      </c>
      <c r="I8" s="1" t="str">
        <f>VLOOKUP(H8,Source!$A$2:$F$100,3,FALSE)</f>
        <v>Calculation</v>
      </c>
      <c r="J8" s="1">
        <v>1</v>
      </c>
      <c r="K8" s="1" t="s">
        <v>31</v>
      </c>
      <c r="L8" t="str">
        <f>VLOOKUP(K8,Transformation!$A$2:$G$100,2,FALSE)</f>
        <v>Average</v>
      </c>
    </row>
    <row r="9" spans="1:16" x14ac:dyDescent="0.35">
      <c r="A9" s="1" t="s">
        <v>38</v>
      </c>
      <c r="B9" s="1" t="s">
        <v>39</v>
      </c>
      <c r="C9" s="1" t="str">
        <f>VLOOKUP(B9,Indicator!$A$2:$F$100,5,FALSE)</f>
        <v>Old-age dependency ratio (population aged 65 and over  to population aged 15-64, %)</v>
      </c>
      <c r="D9" s="1">
        <f>VLOOKUP(B9,Indicator!$A$2:$F$100,6,FALSE)</f>
        <v>0</v>
      </c>
      <c r="E9" s="1">
        <v>2020</v>
      </c>
      <c r="F9" s="1" t="s">
        <v>30</v>
      </c>
      <c r="G9" s="1" t="s">
        <v>21</v>
      </c>
      <c r="H9" s="1" t="s">
        <v>22</v>
      </c>
      <c r="I9" s="1" t="str">
        <f>VLOOKUP(H9,Source!$A$2:$F$100,3,FALSE)</f>
        <v>Calculation</v>
      </c>
      <c r="J9" s="1">
        <v>1</v>
      </c>
      <c r="K9" s="1" t="s">
        <v>31</v>
      </c>
      <c r="L9" t="str">
        <f>VLOOKUP(K9,Transformation!$A$2:$G$100,2,FALSE)</f>
        <v>Average</v>
      </c>
    </row>
    <row r="10" spans="1:16" x14ac:dyDescent="0.35">
      <c r="A10" s="1" t="s">
        <v>40</v>
      </c>
      <c r="B10" s="1" t="s">
        <v>41</v>
      </c>
      <c r="C10" s="1" t="str">
        <f>VLOOKUP(B10,Indicator!$A$2:$F$100,5,FALSE)</f>
        <v>Crude rate of natural change of population (live births minus deaths per 1,000 average population)</v>
      </c>
      <c r="D10" s="1">
        <f>VLOOKUP(B10,Indicator!$A$2:$F$100,6,FALSE)</f>
        <v>0</v>
      </c>
      <c r="E10" s="1">
        <v>2020</v>
      </c>
      <c r="F10" s="1" t="s">
        <v>42</v>
      </c>
      <c r="G10" s="1" t="s">
        <v>43</v>
      </c>
      <c r="H10" s="1" t="s">
        <v>16</v>
      </c>
      <c r="I10" s="1" t="str">
        <f>VLOOKUP(H10,Source!$A$2:$F$100,3,FALSE)</f>
        <v>NSI</v>
      </c>
      <c r="J10" s="1">
        <v>1</v>
      </c>
      <c r="K10" s="1" t="s">
        <v>17</v>
      </c>
      <c r="L10" t="str">
        <f>VLOOKUP(K10,Transformation!$A$2:$G$100,2,FALSE)</f>
        <v>No Transformation</v>
      </c>
    </row>
    <row r="11" spans="1:16" x14ac:dyDescent="0.35">
      <c r="A11" s="1" t="s">
        <v>44</v>
      </c>
      <c r="B11" s="1" t="s">
        <v>45</v>
      </c>
      <c r="C11" s="1" t="str">
        <f>VLOOKUP(B11,Indicator!$A$2:$F$100,5,FALSE)</f>
        <v>Number of immigrants</v>
      </c>
      <c r="D11" s="1">
        <f>VLOOKUP(B11,Indicator!$A$2:$F$100,6,FALSE)</f>
        <v>0</v>
      </c>
      <c r="E11" s="1">
        <v>2020</v>
      </c>
      <c r="F11" s="1" t="s">
        <v>26</v>
      </c>
      <c r="G11" s="1" t="s">
        <v>15</v>
      </c>
      <c r="H11" s="1" t="s">
        <v>16</v>
      </c>
      <c r="I11" s="1" t="str">
        <f>VLOOKUP(H11,Source!$A$2:$F$100,3,FALSE)</f>
        <v>NSI</v>
      </c>
      <c r="J11" s="1">
        <v>1</v>
      </c>
      <c r="K11" s="1" t="s">
        <v>17</v>
      </c>
      <c r="L11" t="str">
        <f>VLOOKUP(K11,Transformation!$A$2:$G$100,2,FALSE)</f>
        <v>No Transformation</v>
      </c>
    </row>
    <row r="12" spans="1:16" x14ac:dyDescent="0.35">
      <c r="A12" s="1" t="s">
        <v>46</v>
      </c>
      <c r="B12" s="1" t="s">
        <v>47</v>
      </c>
      <c r="C12" s="1" t="str">
        <f>VLOOKUP(B12,Indicator!$A$2:$F$100,5,FALSE)</f>
        <v>Number of emigrants</v>
      </c>
      <c r="D12" s="1">
        <f>VLOOKUP(B12,Indicator!$A$2:$F$100,6,FALSE)</f>
        <v>0</v>
      </c>
      <c r="E12" s="1">
        <v>2020</v>
      </c>
      <c r="F12" s="1" t="s">
        <v>26</v>
      </c>
      <c r="G12" s="1" t="s">
        <v>15</v>
      </c>
      <c r="H12" s="1" t="s">
        <v>16</v>
      </c>
      <c r="I12" s="1" t="str">
        <f>VLOOKUP(H12,Source!$A$2:$F$100,3,FALSE)</f>
        <v>NSI</v>
      </c>
      <c r="J12" s="1">
        <v>1</v>
      </c>
      <c r="K12" s="1" t="s">
        <v>17</v>
      </c>
      <c r="L12" t="str">
        <f>VLOOKUP(K12,Transformation!$A$2:$G$100,2,FALSE)</f>
        <v>No Transformation</v>
      </c>
    </row>
    <row r="13" spans="1:16" x14ac:dyDescent="0.35">
      <c r="A13" s="1" t="s">
        <v>48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6" x14ac:dyDescent="0.35">
      <c r="A14" s="1" t="s">
        <v>49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6" x14ac:dyDescent="0.35">
      <c r="A15" s="1" t="s">
        <v>50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6" x14ac:dyDescent="0.35">
      <c r="A16" s="1" t="s">
        <v>51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5">
      <c r="A17" s="1" t="s">
        <v>52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5">
      <c r="A18" s="1" t="s">
        <v>53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A19" s="1" t="s">
        <v>54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5">
      <c r="A20" s="1" t="s">
        <v>55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35">
      <c r="A21" s="1" t="s">
        <v>56</v>
      </c>
      <c r="C21" s="1"/>
      <c r="D21" s="1"/>
      <c r="G21" s="1"/>
      <c r="I21" s="1"/>
    </row>
    <row r="22" spans="1:11" x14ac:dyDescent="0.35">
      <c r="A22" s="1" t="s">
        <v>57</v>
      </c>
      <c r="C22" s="1"/>
      <c r="D22" s="1"/>
      <c r="G22" s="1"/>
      <c r="I22" s="1"/>
    </row>
    <row r="23" spans="1:11" x14ac:dyDescent="0.35">
      <c r="A23" s="1" t="s">
        <v>58</v>
      </c>
      <c r="C23" s="1"/>
      <c r="D23" s="1"/>
      <c r="G23" s="1"/>
      <c r="I23" s="1"/>
    </row>
    <row r="24" spans="1:11" x14ac:dyDescent="0.35">
      <c r="A24" s="1" t="s">
        <v>59</v>
      </c>
      <c r="C24" s="1"/>
      <c r="D24" s="1"/>
      <c r="G24" s="1"/>
      <c r="I24" s="1"/>
    </row>
    <row r="25" spans="1:11" x14ac:dyDescent="0.35">
      <c r="A25" s="1" t="s">
        <v>60</v>
      </c>
      <c r="C25" s="1"/>
      <c r="D25" s="1"/>
      <c r="G25" s="1"/>
      <c r="I25" s="1"/>
    </row>
    <row r="26" spans="1:11" x14ac:dyDescent="0.35">
      <c r="A26" s="1" t="s">
        <v>61</v>
      </c>
      <c r="C26" s="1"/>
      <c r="D26" s="1"/>
      <c r="G26" s="1"/>
      <c r="I26" s="1"/>
    </row>
    <row r="27" spans="1:11" x14ac:dyDescent="0.35">
      <c r="A27" s="1" t="s">
        <v>62</v>
      </c>
      <c r="C27" s="1"/>
      <c r="D27" s="1"/>
      <c r="G27" s="1"/>
      <c r="I27" s="1"/>
    </row>
    <row r="28" spans="1:11" x14ac:dyDescent="0.35">
      <c r="A28" s="1" t="s">
        <v>63</v>
      </c>
      <c r="C28" s="1"/>
      <c r="D28" s="1"/>
      <c r="G28" s="1"/>
      <c r="I28" s="1"/>
    </row>
    <row r="29" spans="1:11" x14ac:dyDescent="0.35">
      <c r="A29" s="1" t="s">
        <v>64</v>
      </c>
      <c r="C29" s="1"/>
      <c r="D29" s="1"/>
      <c r="G29" s="1"/>
      <c r="I29" s="1"/>
    </row>
    <row r="30" spans="1:11" x14ac:dyDescent="0.35">
      <c r="A30" s="1" t="s">
        <v>65</v>
      </c>
      <c r="C30" s="1"/>
      <c r="D30" s="1"/>
      <c r="G30" s="1"/>
      <c r="I30" s="1"/>
    </row>
    <row r="31" spans="1:11" x14ac:dyDescent="0.35">
      <c r="A31" s="1" t="s">
        <v>66</v>
      </c>
      <c r="C31" s="1"/>
      <c r="D31" s="1"/>
      <c r="G31" s="1"/>
      <c r="I31" s="1"/>
    </row>
    <row r="32" spans="1:11" x14ac:dyDescent="0.35">
      <c r="A32" s="1" t="s">
        <v>67</v>
      </c>
      <c r="C32" s="1"/>
      <c r="D32" s="1"/>
      <c r="G32" s="1"/>
      <c r="I32" s="1"/>
    </row>
    <row r="33" spans="1:9" x14ac:dyDescent="0.35">
      <c r="A33" s="1" t="s">
        <v>68</v>
      </c>
      <c r="C33" s="1"/>
      <c r="D33" s="1"/>
      <c r="G33" s="1"/>
      <c r="I33" s="1"/>
    </row>
    <row r="34" spans="1:9" x14ac:dyDescent="0.35">
      <c r="A34" s="1" t="s">
        <v>69</v>
      </c>
      <c r="C34" s="1"/>
      <c r="D34" s="1"/>
      <c r="G34" s="1"/>
      <c r="I34" s="1"/>
    </row>
    <row r="35" spans="1:9" x14ac:dyDescent="0.35">
      <c r="A35" s="1" t="s">
        <v>70</v>
      </c>
      <c r="C35" s="1"/>
      <c r="D35" s="1"/>
      <c r="G35" s="1"/>
      <c r="I35" s="1"/>
    </row>
    <row r="36" spans="1:9" x14ac:dyDescent="0.35">
      <c r="A36" s="1" t="s">
        <v>71</v>
      </c>
      <c r="C36" s="1"/>
      <c r="D36" s="1"/>
      <c r="G36" s="1"/>
      <c r="I36" s="1"/>
    </row>
    <row r="37" spans="1:9" x14ac:dyDescent="0.35">
      <c r="A37" s="1" t="s">
        <v>72</v>
      </c>
      <c r="C37" s="1"/>
      <c r="D37" s="1"/>
      <c r="G37" s="1"/>
      <c r="I37" s="1"/>
    </row>
    <row r="38" spans="1:9" x14ac:dyDescent="0.35">
      <c r="A38" s="1" t="s">
        <v>73</v>
      </c>
      <c r="C38" s="1"/>
      <c r="D38" s="1"/>
      <c r="G38" s="1"/>
      <c r="I38" s="1"/>
    </row>
    <row r="39" spans="1:9" x14ac:dyDescent="0.35">
      <c r="A39" s="1" t="s">
        <v>74</v>
      </c>
      <c r="C39" s="1"/>
      <c r="D39" s="1"/>
      <c r="G39" s="1"/>
      <c r="I39" s="1"/>
    </row>
    <row r="40" spans="1:9" x14ac:dyDescent="0.35">
      <c r="A40" s="1" t="s">
        <v>75</v>
      </c>
      <c r="C40" s="1"/>
      <c r="D40" s="1"/>
      <c r="G40" s="1"/>
      <c r="I40" s="1"/>
    </row>
    <row r="41" spans="1:9" x14ac:dyDescent="0.35">
      <c r="A41" s="1" t="s">
        <v>76</v>
      </c>
      <c r="C41" s="1"/>
      <c r="D41" s="1"/>
      <c r="G41" s="1"/>
      <c r="I41" s="1"/>
    </row>
    <row r="42" spans="1:9" x14ac:dyDescent="0.35">
      <c r="A42" s="1" t="s">
        <v>77</v>
      </c>
      <c r="C42" s="1"/>
      <c r="D42" s="1"/>
      <c r="G42" s="1"/>
      <c r="I42" s="1"/>
    </row>
    <row r="43" spans="1:9" x14ac:dyDescent="0.35">
      <c r="A43" s="1" t="s">
        <v>78</v>
      </c>
      <c r="C43" s="1"/>
      <c r="D43" s="1"/>
      <c r="G43" s="1"/>
      <c r="I43" s="1"/>
    </row>
    <row r="44" spans="1:9" x14ac:dyDescent="0.35">
      <c r="A44" s="1" t="s">
        <v>79</v>
      </c>
      <c r="C44" s="1"/>
      <c r="D44" s="1"/>
      <c r="G44" s="1"/>
      <c r="I44" s="1"/>
    </row>
    <row r="45" spans="1:9" x14ac:dyDescent="0.35">
      <c r="A45" s="1" t="s">
        <v>80</v>
      </c>
      <c r="C45" s="1"/>
      <c r="D45" s="1"/>
      <c r="G45" s="1"/>
      <c r="I45" s="1"/>
    </row>
    <row r="46" spans="1:9" x14ac:dyDescent="0.35">
      <c r="A46" s="1" t="s">
        <v>81</v>
      </c>
      <c r="C46" s="1"/>
      <c r="D46" s="1"/>
      <c r="G46" s="1"/>
      <c r="I46" s="1"/>
    </row>
    <row r="47" spans="1:9" x14ac:dyDescent="0.35">
      <c r="A47" s="1" t="s">
        <v>82</v>
      </c>
      <c r="C47" s="1"/>
      <c r="D47" s="1"/>
      <c r="G47" s="1"/>
      <c r="I47" s="1"/>
    </row>
    <row r="48" spans="1:9" x14ac:dyDescent="0.35">
      <c r="A48" s="1" t="s">
        <v>83</v>
      </c>
      <c r="C48" s="1"/>
      <c r="D48" s="1"/>
      <c r="G48" s="1"/>
      <c r="I48" s="1"/>
    </row>
    <row r="49" spans="1:9" x14ac:dyDescent="0.35">
      <c r="A49" s="1" t="s">
        <v>84</v>
      </c>
      <c r="C49" s="1"/>
      <c r="D49" s="1"/>
      <c r="G49" s="1"/>
      <c r="I49" s="1"/>
    </row>
    <row r="50" spans="1:9" x14ac:dyDescent="0.35">
      <c r="A50" s="1" t="s">
        <v>85</v>
      </c>
      <c r="C50" s="1"/>
      <c r="D50" s="1"/>
      <c r="G50" s="1"/>
      <c r="I50" s="1"/>
    </row>
    <row r="51" spans="1:9" x14ac:dyDescent="0.35">
      <c r="A51" s="1" t="s">
        <v>86</v>
      </c>
      <c r="C51" s="1"/>
      <c r="D51" s="1"/>
    </row>
    <row r="52" spans="1:9" x14ac:dyDescent="0.35">
      <c r="A52" s="1" t="s">
        <v>87</v>
      </c>
      <c r="D52" s="1"/>
    </row>
    <row r="53" spans="1:9" x14ac:dyDescent="0.35">
      <c r="A53" s="1" t="s">
        <v>88</v>
      </c>
      <c r="D53" s="1"/>
    </row>
    <row r="54" spans="1:9" x14ac:dyDescent="0.35">
      <c r="A54" s="1" t="s">
        <v>89</v>
      </c>
      <c r="D54" s="1"/>
    </row>
    <row r="55" spans="1:9" x14ac:dyDescent="0.35">
      <c r="A55" s="1" t="s">
        <v>90</v>
      </c>
      <c r="D55" s="1"/>
    </row>
    <row r="56" spans="1:9" x14ac:dyDescent="0.35">
      <c r="A56" s="1" t="s">
        <v>91</v>
      </c>
      <c r="D56" s="1"/>
    </row>
    <row r="57" spans="1:9" x14ac:dyDescent="0.35">
      <c r="A57" s="1" t="s">
        <v>92</v>
      </c>
      <c r="D57" s="1"/>
    </row>
    <row r="58" spans="1:9" x14ac:dyDescent="0.35">
      <c r="A58" s="1" t="s">
        <v>93</v>
      </c>
      <c r="D58" s="1"/>
    </row>
    <row r="59" spans="1:9" x14ac:dyDescent="0.35">
      <c r="A59" s="1" t="s">
        <v>94</v>
      </c>
      <c r="D59" s="1"/>
    </row>
    <row r="60" spans="1:9" x14ac:dyDescent="0.35">
      <c r="A60" s="1" t="s">
        <v>95</v>
      </c>
      <c r="D60" s="1"/>
    </row>
    <row r="61" spans="1:9" x14ac:dyDescent="0.35">
      <c r="A61" s="1" t="s">
        <v>96</v>
      </c>
      <c r="D61" s="1"/>
    </row>
    <row r="62" spans="1:9" x14ac:dyDescent="0.35">
      <c r="A62" s="1" t="s">
        <v>97</v>
      </c>
      <c r="D62" s="1"/>
    </row>
    <row r="63" spans="1:9" x14ac:dyDescent="0.35">
      <c r="A63" s="1" t="s">
        <v>98</v>
      </c>
      <c r="D63" s="1"/>
    </row>
    <row r="64" spans="1:9" x14ac:dyDescent="0.35">
      <c r="A64" s="1" t="s">
        <v>99</v>
      </c>
      <c r="D64" s="1"/>
    </row>
    <row r="65" spans="1:4" x14ac:dyDescent="0.35">
      <c r="A65" s="1" t="s">
        <v>100</v>
      </c>
      <c r="D65" s="1"/>
    </row>
    <row r="66" spans="1:4" x14ac:dyDescent="0.35">
      <c r="A66" s="1" t="s">
        <v>101</v>
      </c>
      <c r="D66" s="1"/>
    </row>
    <row r="67" spans="1:4" x14ac:dyDescent="0.35">
      <c r="A67" s="1" t="s">
        <v>102</v>
      </c>
      <c r="D67" s="1"/>
    </row>
    <row r="68" spans="1:4" x14ac:dyDescent="0.35">
      <c r="A68" s="1" t="s">
        <v>103</v>
      </c>
      <c r="D68" s="1"/>
    </row>
    <row r="69" spans="1:4" x14ac:dyDescent="0.35">
      <c r="A69" s="1" t="s">
        <v>104</v>
      </c>
      <c r="D69" s="1"/>
    </row>
    <row r="70" spans="1:4" x14ac:dyDescent="0.35">
      <c r="A70" s="1" t="s">
        <v>105</v>
      </c>
      <c r="D70" s="1"/>
    </row>
    <row r="71" spans="1:4" x14ac:dyDescent="0.35">
      <c r="A71" s="1" t="s">
        <v>106</v>
      </c>
      <c r="D71" s="1"/>
    </row>
    <row r="72" spans="1:4" x14ac:dyDescent="0.35">
      <c r="A72" s="1" t="s">
        <v>107</v>
      </c>
      <c r="D72" s="1"/>
    </row>
    <row r="73" spans="1:4" x14ac:dyDescent="0.35">
      <c r="A73" s="1" t="s">
        <v>108</v>
      </c>
      <c r="D73" s="1"/>
    </row>
    <row r="74" spans="1:4" x14ac:dyDescent="0.35">
      <c r="A74" s="1" t="s">
        <v>109</v>
      </c>
      <c r="D74" s="1"/>
    </row>
    <row r="75" spans="1:4" x14ac:dyDescent="0.35">
      <c r="A75" s="1" t="s">
        <v>110</v>
      </c>
      <c r="D75" s="1"/>
    </row>
    <row r="76" spans="1:4" x14ac:dyDescent="0.35">
      <c r="A76" s="1" t="s">
        <v>111</v>
      </c>
      <c r="D76" s="1"/>
    </row>
    <row r="77" spans="1:4" x14ac:dyDescent="0.35">
      <c r="A77" s="1" t="s">
        <v>112</v>
      </c>
      <c r="D77" s="1"/>
    </row>
    <row r="78" spans="1:4" x14ac:dyDescent="0.35">
      <c r="A78" s="1" t="s">
        <v>113</v>
      </c>
      <c r="D78" s="1"/>
    </row>
    <row r="79" spans="1:4" x14ac:dyDescent="0.35">
      <c r="A79" s="1" t="s">
        <v>114</v>
      </c>
      <c r="D79" s="1"/>
    </row>
    <row r="80" spans="1:4" x14ac:dyDescent="0.35">
      <c r="A80" s="1" t="s">
        <v>115</v>
      </c>
      <c r="D80" s="1"/>
    </row>
    <row r="81" spans="1:4" x14ac:dyDescent="0.35">
      <c r="A81" s="1" t="s">
        <v>116</v>
      </c>
      <c r="D81" s="1"/>
    </row>
    <row r="82" spans="1:4" x14ac:dyDescent="0.35">
      <c r="A82" s="1" t="s">
        <v>117</v>
      </c>
      <c r="D82" s="1"/>
    </row>
    <row r="83" spans="1:4" x14ac:dyDescent="0.35">
      <c r="A83" s="1" t="s">
        <v>118</v>
      </c>
      <c r="D83" s="1"/>
    </row>
    <row r="84" spans="1:4" x14ac:dyDescent="0.35">
      <c r="A84" s="1" t="s">
        <v>119</v>
      </c>
      <c r="D84" s="1"/>
    </row>
    <row r="85" spans="1:4" x14ac:dyDescent="0.35">
      <c r="A85" s="1" t="s">
        <v>120</v>
      </c>
      <c r="D85" s="1"/>
    </row>
    <row r="86" spans="1:4" x14ac:dyDescent="0.35">
      <c r="A86" s="1" t="s">
        <v>121</v>
      </c>
      <c r="D86" s="1"/>
    </row>
    <row r="87" spans="1:4" x14ac:dyDescent="0.35">
      <c r="A87" s="1" t="s">
        <v>122</v>
      </c>
      <c r="D87" s="1"/>
    </row>
    <row r="88" spans="1:4" x14ac:dyDescent="0.35">
      <c r="A88" s="1" t="s">
        <v>123</v>
      </c>
      <c r="D88" s="1"/>
    </row>
    <row r="89" spans="1:4" x14ac:dyDescent="0.35">
      <c r="A89" s="1" t="s">
        <v>124</v>
      </c>
      <c r="D89" s="1"/>
    </row>
    <row r="90" spans="1:4" x14ac:dyDescent="0.35">
      <c r="A90" s="1" t="s">
        <v>125</v>
      </c>
      <c r="D90" s="1"/>
    </row>
    <row r="91" spans="1:4" x14ac:dyDescent="0.35">
      <c r="A91" s="1" t="s">
        <v>126</v>
      </c>
      <c r="D91" s="1"/>
    </row>
    <row r="92" spans="1:4" x14ac:dyDescent="0.35">
      <c r="A92" s="1" t="s">
        <v>127</v>
      </c>
      <c r="D92" s="1"/>
    </row>
    <row r="93" spans="1:4" x14ac:dyDescent="0.35">
      <c r="A93" s="1" t="s">
        <v>128</v>
      </c>
      <c r="D93" s="1"/>
    </row>
    <row r="94" spans="1:4" x14ac:dyDescent="0.35">
      <c r="A94" s="1" t="s">
        <v>129</v>
      </c>
      <c r="D94" s="1"/>
    </row>
    <row r="95" spans="1:4" x14ac:dyDescent="0.35">
      <c r="A95" s="1" t="s">
        <v>130</v>
      </c>
      <c r="D95" s="1"/>
    </row>
    <row r="96" spans="1:4" x14ac:dyDescent="0.35">
      <c r="A96" s="1" t="s">
        <v>131</v>
      </c>
      <c r="D96" s="1"/>
    </row>
    <row r="97" spans="1:4" x14ac:dyDescent="0.35">
      <c r="A97" s="1" t="s">
        <v>132</v>
      </c>
      <c r="D97" s="1"/>
    </row>
    <row r="98" spans="1:4" x14ac:dyDescent="0.35">
      <c r="A98" s="1" t="s">
        <v>133</v>
      </c>
      <c r="D98" s="1"/>
    </row>
    <row r="99" spans="1:4" x14ac:dyDescent="0.35">
      <c r="A99" s="1" t="s">
        <v>134</v>
      </c>
      <c r="D99" s="1"/>
    </row>
    <row r="100" spans="1:4" x14ac:dyDescent="0.35">
      <c r="A100" s="1" t="s">
        <v>135</v>
      </c>
      <c r="D100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validation_set!$A$2:$A$100</xm:f>
          </x14:formula1>
          <xm:sqref>J2:J100</xm:sqref>
        </x14:dataValidation>
        <x14:dataValidation type="list" allowBlank="1" showInputMessage="1" showErrorMessage="1">
          <x14:formula1>
            <xm:f>Indicator!$A$2:$A$100</xm:f>
          </x14:formula1>
          <xm:sqref>B2:B100</xm:sqref>
        </x14:dataValidation>
        <x14:dataValidation type="list" allowBlank="1" showInputMessage="1" showErrorMessage="1">
          <x14:formula1>
            <xm:f>Value_type!$A$2:$A$100</xm:f>
          </x14:formula1>
          <xm:sqref>F4:F100</xm:sqref>
        </x14:dataValidation>
        <x14:dataValidation type="list" allowBlank="1" showInputMessage="1" showErrorMessage="1">
          <x14:formula1>
            <xm:f>Source!$A$2:$A$100</xm:f>
          </x14:formula1>
          <xm:sqref>H2:H100</xm:sqref>
        </x14:dataValidation>
        <x14:dataValidation type="list" allowBlank="1" showInputMessage="1" showErrorMessage="1">
          <x14:formula1>
            <xm:f>Transformation!$A$2:$A$100</xm:f>
          </x14:formula1>
          <xm:sqref>K2:K100</xm:sqref>
        </x14:dataValidation>
        <x14:dataValidation type="list" allowBlank="1" showInputMessage="1" showErrorMessage="1">
          <x14:formula1>
            <xm:f>Input_Lists!$F$2:$F$5</xm:f>
          </x14:formula1>
          <xm:sqref>E2:E100</xm:sqref>
        </x14:dataValidation>
        <x14:dataValidation type="list" allowBlank="1" showInputMessage="1" showErrorMessage="1">
          <x14:formula1>
            <xm:f>Input_Lists!$I$2:$I$10</xm:f>
          </x14:formula1>
          <xm:sqref>G2:G100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N1" sqref="N1"/>
    </sheetView>
  </sheetViews>
  <sheetFormatPr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353</v>
      </c>
      <c r="B1" s="10" t="s">
        <v>456</v>
      </c>
      <c r="C1" s="10" t="s">
        <v>631</v>
      </c>
      <c r="D1" s="10" t="s">
        <v>632</v>
      </c>
      <c r="E1" s="10" t="s">
        <v>633</v>
      </c>
      <c r="F1" s="10" t="s">
        <v>3</v>
      </c>
      <c r="G1" s="10" t="s">
        <v>2</v>
      </c>
      <c r="H1" s="10" t="s">
        <v>354</v>
      </c>
      <c r="I1" s="10" t="s">
        <v>243</v>
      </c>
      <c r="J1" s="10" t="s">
        <v>140</v>
      </c>
      <c r="K1" s="11" t="s">
        <v>244</v>
      </c>
      <c r="L1" s="12" t="s">
        <v>634</v>
      </c>
      <c r="M1" s="13" t="s">
        <v>460</v>
      </c>
      <c r="N1" s="19" t="s">
        <v>635</v>
      </c>
    </row>
    <row r="2" spans="1:15" x14ac:dyDescent="0.35">
      <c r="A2" s="16">
        <v>1</v>
      </c>
      <c r="B2" s="16" t="s">
        <v>591</v>
      </c>
      <c r="C2" s="16" t="s">
        <v>592</v>
      </c>
      <c r="D2" s="16" t="s">
        <v>636</v>
      </c>
      <c r="E2" s="16" t="s">
        <v>637</v>
      </c>
      <c r="F2" s="16" t="s">
        <v>638</v>
      </c>
      <c r="G2" s="16" t="s">
        <v>639</v>
      </c>
      <c r="H2" s="16" t="s">
        <v>640</v>
      </c>
      <c r="I2" s="16" t="s">
        <v>254</v>
      </c>
      <c r="J2" s="16"/>
      <c r="K2" s="16" t="s">
        <v>641</v>
      </c>
      <c r="L2" s="16">
        <f>IF(OR(I2="Updated",I2="Created"), 1, 0)</f>
        <v>1</v>
      </c>
      <c r="M2" s="16" t="s">
        <v>249</v>
      </c>
      <c r="N2" s="1" t="s">
        <v>642</v>
      </c>
    </row>
    <row r="3" spans="1:15" x14ac:dyDescent="0.35">
      <c r="A3" s="16">
        <v>2</v>
      </c>
      <c r="B3" s="16" t="s">
        <v>591</v>
      </c>
      <c r="C3" s="16" t="s">
        <v>592</v>
      </c>
      <c r="D3" s="16" t="s">
        <v>643</v>
      </c>
      <c r="E3" s="16" t="s">
        <v>644</v>
      </c>
      <c r="F3" s="16" t="s">
        <v>645</v>
      </c>
      <c r="G3" s="16" t="s">
        <v>646</v>
      </c>
      <c r="H3" s="16" t="s">
        <v>647</v>
      </c>
      <c r="I3" s="16" t="s">
        <v>599</v>
      </c>
      <c r="J3" s="16" t="s">
        <v>648</v>
      </c>
      <c r="K3" s="16" t="s">
        <v>649</v>
      </c>
      <c r="L3" s="16">
        <f>IF(OR(I3="Updated",I3="Created"), 1, 0)</f>
        <v>1</v>
      </c>
      <c r="M3" s="16" t="s">
        <v>255</v>
      </c>
      <c r="N3" s="1" t="s">
        <v>642</v>
      </c>
      <c r="O3" s="1"/>
    </row>
    <row r="4" spans="1:15" x14ac:dyDescent="0.35">
      <c r="A4" s="16">
        <v>3</v>
      </c>
      <c r="B4" s="16" t="s">
        <v>591</v>
      </c>
      <c r="C4" s="16" t="s">
        <v>592</v>
      </c>
      <c r="D4" s="16" t="s">
        <v>636</v>
      </c>
      <c r="E4" s="16" t="s">
        <v>650</v>
      </c>
      <c r="F4" s="16" t="s">
        <v>651</v>
      </c>
      <c r="G4" s="16" t="s">
        <v>652</v>
      </c>
      <c r="H4" s="16" t="s">
        <v>653</v>
      </c>
      <c r="I4" s="16" t="s">
        <v>254</v>
      </c>
      <c r="J4" s="16"/>
      <c r="K4" s="16" t="s">
        <v>641</v>
      </c>
      <c r="L4" s="16">
        <f>IF(OR(I4="Updated",I4="Created"), 1, 0)</f>
        <v>1</v>
      </c>
      <c r="M4" s="16" t="s">
        <v>606</v>
      </c>
      <c r="N4" s="1" t="s">
        <v>642</v>
      </c>
      <c r="O4" s="1"/>
    </row>
    <row r="5" spans="1:15" x14ac:dyDescent="0.35">
      <c r="A5" s="16">
        <v>4</v>
      </c>
      <c r="B5" s="16" t="s">
        <v>591</v>
      </c>
      <c r="C5" s="16" t="s">
        <v>592</v>
      </c>
      <c r="D5" s="16" t="s">
        <v>636</v>
      </c>
      <c r="E5" s="16" t="s">
        <v>654</v>
      </c>
      <c r="F5" s="16" t="s">
        <v>655</v>
      </c>
      <c r="G5" s="16" t="s">
        <v>656</v>
      </c>
      <c r="H5" s="16" t="s">
        <v>657</v>
      </c>
      <c r="I5" s="16" t="s">
        <v>604</v>
      </c>
      <c r="J5" s="16"/>
      <c r="K5" s="16" t="s">
        <v>641</v>
      </c>
      <c r="L5" s="16">
        <f>IF(OR(I5="Updated",I5="Created"), 1, 0)</f>
        <v>0</v>
      </c>
      <c r="M5" s="16" t="s">
        <v>255</v>
      </c>
      <c r="N5" s="1" t="s">
        <v>642</v>
      </c>
    </row>
    <row r="6" spans="1:15" x14ac:dyDescent="0.35">
      <c r="A6" s="1">
        <v>5</v>
      </c>
      <c r="B6" s="1" t="s">
        <v>591</v>
      </c>
      <c r="C6" s="1" t="s">
        <v>592</v>
      </c>
      <c r="D6" s="1" t="s">
        <v>643</v>
      </c>
      <c r="E6" s="1" t="s">
        <v>658</v>
      </c>
      <c r="F6" s="16" t="s">
        <v>659</v>
      </c>
      <c r="G6" s="1" t="s">
        <v>660</v>
      </c>
      <c r="H6" s="1" t="s">
        <v>661</v>
      </c>
      <c r="I6" s="1" t="s">
        <v>254</v>
      </c>
      <c r="J6" s="1"/>
      <c r="K6" s="1" t="s">
        <v>649</v>
      </c>
      <c r="L6" s="16">
        <v>0</v>
      </c>
      <c r="M6" s="1" t="s">
        <v>249</v>
      </c>
      <c r="N6" s="1"/>
    </row>
    <row r="7" spans="1:15" x14ac:dyDescent="0.35">
      <c r="A7" s="1">
        <v>6</v>
      </c>
      <c r="B7" s="1" t="s">
        <v>591</v>
      </c>
      <c r="C7" s="1" t="s">
        <v>592</v>
      </c>
      <c r="D7" s="1" t="s">
        <v>643</v>
      </c>
      <c r="E7" s="1" t="s">
        <v>658</v>
      </c>
      <c r="F7" s="16" t="s">
        <v>659</v>
      </c>
      <c r="G7" s="1" t="s">
        <v>660</v>
      </c>
      <c r="H7" s="1" t="s">
        <v>662</v>
      </c>
      <c r="I7" s="1" t="s">
        <v>599</v>
      </c>
      <c r="J7" s="1" t="s">
        <v>662</v>
      </c>
      <c r="K7" s="1" t="s">
        <v>641</v>
      </c>
      <c r="L7" s="16">
        <f>IF(OR(I7="Updated",I7="Created"), 1, 0)</f>
        <v>1</v>
      </c>
      <c r="M7" s="1" t="s">
        <v>249</v>
      </c>
      <c r="N7" s="1">
        <v>5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Input_Lists!$A$2:$A$3</xm:f>
          </x14:formula1>
          <xm:sqref>B2:B4</xm:sqref>
        </x14:dataValidation>
        <x14:dataValidation type="list" allowBlank="1" showInputMessage="1" showErrorMessage="1">
          <x14:formula1>
            <xm:f>Input_Lists!$B$2:$B$4</xm:f>
          </x14:formula1>
          <xm:sqref>C2:C1048576</xm:sqref>
        </x14:dataValidation>
        <x14:dataValidation type="list" allowBlank="1" showInputMessage="1" showErrorMessage="1">
          <x14:formula1>
            <xm:f>Input_Lists!$E$2:$E$4</xm:f>
          </x14:formula1>
          <xm:sqref>I2:I1048576</xm:sqref>
        </x14:dataValidation>
        <x14:dataValidation type="list" allowBlank="1" showInputMessage="1" showErrorMessage="1">
          <x14:formula1>
            <xm:f>Input_Lists!$D$13:$D$15</xm:f>
          </x14:formula1>
          <xm:sqref>E2:E1048576</xm:sqref>
        </x14:dataValidation>
        <x14:dataValidation type="list" allowBlank="1" showInputMessage="1" showErrorMessage="1">
          <x14:formula1>
            <xm:f>Input_Lists!$C$2:$C$3</xm:f>
          </x14:formula1>
          <xm:sqref>D2:D1048576</xm:sqref>
        </x14:dataValidation>
        <x14:dataValidation type="list" allowBlank="1" showInputMessage="1" showErrorMessage="1">
          <x14:formula1>
            <xm:f>Input_Lists!$G$2:$G$4</xm:f>
          </x14:formula1>
          <xm:sqref>M2:M1048576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2" sqref="B12"/>
    </sheetView>
  </sheetViews>
  <sheetFormatPr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353</v>
      </c>
      <c r="B1" s="10" t="s">
        <v>137</v>
      </c>
      <c r="C1" s="10" t="s">
        <v>242</v>
      </c>
      <c r="D1" s="11" t="s">
        <v>243</v>
      </c>
      <c r="E1" s="13" t="s">
        <v>140</v>
      </c>
      <c r="F1" s="17" t="s">
        <v>244</v>
      </c>
      <c r="G1" s="12" t="s">
        <v>355</v>
      </c>
      <c r="H1" s="18" t="s">
        <v>663</v>
      </c>
    </row>
    <row r="2" spans="1:8" x14ac:dyDescent="0.35">
      <c r="A2" s="1">
        <v>0</v>
      </c>
      <c r="B2" s="1" t="s">
        <v>664</v>
      </c>
      <c r="C2" s="1" t="s">
        <v>665</v>
      </c>
      <c r="D2" s="1"/>
      <c r="E2" s="1"/>
      <c r="F2" s="1"/>
      <c r="G2" s="1"/>
    </row>
    <row r="3" spans="1:8" x14ac:dyDescent="0.35">
      <c r="A3" s="1">
        <v>1</v>
      </c>
      <c r="B3" s="1" t="s">
        <v>600</v>
      </c>
      <c r="C3" s="6" t="s">
        <v>666</v>
      </c>
      <c r="D3" s="8" t="s">
        <v>599</v>
      </c>
      <c r="E3" s="1"/>
      <c r="F3" s="1">
        <v>2018</v>
      </c>
      <c r="G3" s="1">
        <v>1</v>
      </c>
      <c r="H3" t="s">
        <v>642</v>
      </c>
    </row>
    <row r="4" spans="1:8" x14ac:dyDescent="0.35">
      <c r="A4" s="1">
        <v>2</v>
      </c>
      <c r="B4" s="1" t="s">
        <v>600</v>
      </c>
      <c r="C4" s="6" t="s">
        <v>667</v>
      </c>
      <c r="D4" s="8" t="s">
        <v>254</v>
      </c>
      <c r="E4" s="1"/>
      <c r="F4" s="1">
        <v>2020</v>
      </c>
      <c r="G4" s="1">
        <v>1</v>
      </c>
      <c r="H4" t="s">
        <v>642</v>
      </c>
    </row>
    <row r="5" spans="1:8" x14ac:dyDescent="0.35">
      <c r="A5" s="1">
        <v>3</v>
      </c>
      <c r="B5" s="1" t="s">
        <v>600</v>
      </c>
      <c r="C5" s="6" t="s">
        <v>668</v>
      </c>
      <c r="D5" s="8" t="s">
        <v>254</v>
      </c>
      <c r="E5" s="1"/>
      <c r="F5" s="1">
        <v>2020</v>
      </c>
      <c r="G5" s="1">
        <v>1</v>
      </c>
      <c r="H5" t="s">
        <v>642</v>
      </c>
    </row>
    <row r="6" spans="1:8" x14ac:dyDescent="0.35">
      <c r="A6" s="1">
        <v>4</v>
      </c>
      <c r="B6" s="1" t="s">
        <v>600</v>
      </c>
      <c r="C6" s="6" t="s">
        <v>669</v>
      </c>
      <c r="D6" s="1" t="s">
        <v>254</v>
      </c>
      <c r="E6" s="1"/>
      <c r="F6" s="1">
        <v>2018</v>
      </c>
      <c r="G6" s="1"/>
      <c r="H6" t="s">
        <v>642</v>
      </c>
    </row>
    <row r="7" spans="1:8" x14ac:dyDescent="0.35">
      <c r="A7" s="1">
        <v>5</v>
      </c>
      <c r="B7" s="1" t="s">
        <v>609</v>
      </c>
      <c r="C7" s="1" t="s">
        <v>670</v>
      </c>
      <c r="D7" s="1" t="s">
        <v>599</v>
      </c>
      <c r="E7" s="1" t="s">
        <v>671</v>
      </c>
      <c r="F7" s="1">
        <v>2020</v>
      </c>
      <c r="G7" s="1">
        <v>1</v>
      </c>
      <c r="H7">
        <v>4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Input_Lists!$F$2:$F$5</xm:f>
          </x14:formula1>
          <xm:sqref>F3:F5</xm:sqref>
        </x14:dataValidation>
        <x14:dataValidation type="list" allowBlank="1" showInputMessage="1" showErrorMessage="1">
          <x14:formula1>
            <xm:f>Input_Lists!$E$2:$E$4</xm:f>
          </x14:formula1>
          <xm:sqref>D3:D5</xm:sqref>
        </x14:dataValidation>
        <x14:dataValidation type="list" allowBlank="1" showInputMessage="1" showErrorMessage="1">
          <x14:formula1>
            <xm:f>Input_Lists!$K$2:$K$7</xm:f>
          </x14:formula1>
          <xm:sqref>B3:B5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4" workbookViewId="0">
      <selection activeCell="D6" sqref="D6"/>
    </sheetView>
  </sheetViews>
  <sheetFormatPr defaultRowHeight="14.5" x14ac:dyDescent="0.35"/>
  <cols>
    <col min="2" max="2" width="11" style="1" bestFit="1" customWidth="1"/>
    <col min="3" max="3" width="10.54296875" style="1" customWidth="1"/>
    <col min="4" max="4" width="15.54296875" style="1" bestFit="1" customWidth="1"/>
    <col min="5" max="5" width="24.1796875" customWidth="1"/>
    <col min="6" max="6" width="24.453125" bestFit="1" customWidth="1"/>
    <col min="7" max="7" width="16.26953125" customWidth="1"/>
    <col min="8" max="8" width="13.26953125" customWidth="1"/>
  </cols>
  <sheetData>
    <row r="1" spans="1:9" s="15" customFormat="1" ht="32.25" customHeight="1" x14ac:dyDescent="0.35">
      <c r="A1" s="9" t="s">
        <v>136</v>
      </c>
      <c r="B1" s="10" t="s">
        <v>137</v>
      </c>
      <c r="C1" s="10" t="s">
        <v>6</v>
      </c>
      <c r="D1" s="10" t="s">
        <v>138</v>
      </c>
      <c r="E1" s="10" t="s">
        <v>139</v>
      </c>
      <c r="F1" s="10" t="s">
        <v>140</v>
      </c>
      <c r="G1" s="22"/>
    </row>
    <row r="2" spans="1:9" s="14" customFormat="1" ht="15.5" x14ac:dyDescent="0.35">
      <c r="A2" s="1" t="s">
        <v>26</v>
      </c>
      <c r="B2" s="1" t="s">
        <v>141</v>
      </c>
      <c r="C2" s="31" t="s">
        <v>15</v>
      </c>
      <c r="D2" s="1" t="s">
        <v>142</v>
      </c>
      <c r="E2" s="1"/>
      <c r="F2"/>
      <c r="G2" s="1"/>
    </row>
    <row r="3" spans="1:9" x14ac:dyDescent="0.35">
      <c r="A3" s="1" t="s">
        <v>143</v>
      </c>
      <c r="B3" s="1" t="s">
        <v>141</v>
      </c>
      <c r="C3" s="1" t="s">
        <v>15</v>
      </c>
      <c r="D3" s="1" t="s">
        <v>144</v>
      </c>
      <c r="E3" s="25"/>
    </row>
    <row r="4" spans="1:9" x14ac:dyDescent="0.35">
      <c r="A4" s="1" t="s">
        <v>145</v>
      </c>
      <c r="B4" s="1" t="s">
        <v>141</v>
      </c>
      <c r="C4" s="1" t="s">
        <v>15</v>
      </c>
      <c r="D4" s="1" t="s">
        <v>146</v>
      </c>
      <c r="E4" s="1"/>
      <c r="F4" s="1"/>
      <c r="G4" s="1"/>
      <c r="H4" s="1"/>
      <c r="I4" s="1"/>
    </row>
    <row r="5" spans="1:9" x14ac:dyDescent="0.35">
      <c r="A5" s="1" t="s">
        <v>30</v>
      </c>
      <c r="B5" s="1" t="s">
        <v>141</v>
      </c>
      <c r="C5" s="1" t="s">
        <v>21</v>
      </c>
      <c r="D5" s="1" t="s">
        <v>142</v>
      </c>
    </row>
    <row r="6" spans="1:9" x14ac:dyDescent="0.35">
      <c r="A6" s="1" t="s">
        <v>42</v>
      </c>
      <c r="B6" s="1" t="s">
        <v>141</v>
      </c>
      <c r="C6" s="1" t="s">
        <v>43</v>
      </c>
      <c r="D6" s="1" t="s">
        <v>142</v>
      </c>
    </row>
    <row r="7" spans="1:9" x14ac:dyDescent="0.35">
      <c r="A7" s="1" t="s">
        <v>147</v>
      </c>
    </row>
    <row r="8" spans="1:9" x14ac:dyDescent="0.35">
      <c r="A8" s="1" t="s">
        <v>148</v>
      </c>
    </row>
    <row r="9" spans="1:9" x14ac:dyDescent="0.35">
      <c r="A9" s="1" t="s">
        <v>149</v>
      </c>
    </row>
    <row r="10" spans="1:9" x14ac:dyDescent="0.35">
      <c r="A10" s="1" t="s">
        <v>150</v>
      </c>
    </row>
    <row r="11" spans="1:9" x14ac:dyDescent="0.35">
      <c r="A11" s="1" t="s">
        <v>151</v>
      </c>
    </row>
    <row r="12" spans="1:9" x14ac:dyDescent="0.35">
      <c r="A12" s="1" t="s">
        <v>152</v>
      </c>
    </row>
    <row r="13" spans="1:9" x14ac:dyDescent="0.35">
      <c r="A13" s="1" t="s">
        <v>153</v>
      </c>
    </row>
    <row r="14" spans="1:9" x14ac:dyDescent="0.35">
      <c r="A14" s="1" t="s">
        <v>154</v>
      </c>
    </row>
    <row r="15" spans="1:9" x14ac:dyDescent="0.35">
      <c r="A15" s="1" t="s">
        <v>155</v>
      </c>
    </row>
    <row r="16" spans="1:9" x14ac:dyDescent="0.35">
      <c r="A16" s="1" t="s">
        <v>156</v>
      </c>
    </row>
    <row r="17" spans="1:1" x14ac:dyDescent="0.35">
      <c r="A17" s="1" t="s">
        <v>157</v>
      </c>
    </row>
    <row r="18" spans="1:1" x14ac:dyDescent="0.35">
      <c r="A18" s="1" t="s">
        <v>158</v>
      </c>
    </row>
    <row r="19" spans="1:1" x14ac:dyDescent="0.35">
      <c r="A19" s="1" t="s">
        <v>159</v>
      </c>
    </row>
    <row r="20" spans="1:1" x14ac:dyDescent="0.35">
      <c r="A20" s="1" t="s">
        <v>160</v>
      </c>
    </row>
    <row r="21" spans="1:1" x14ac:dyDescent="0.35">
      <c r="A21" s="1" t="s">
        <v>161</v>
      </c>
    </row>
    <row r="22" spans="1:1" x14ac:dyDescent="0.35">
      <c r="A22" s="1" t="s">
        <v>162</v>
      </c>
    </row>
    <row r="23" spans="1:1" x14ac:dyDescent="0.35">
      <c r="A23" s="1" t="s">
        <v>163</v>
      </c>
    </row>
    <row r="24" spans="1:1" x14ac:dyDescent="0.35">
      <c r="A24" s="1" t="s">
        <v>164</v>
      </c>
    </row>
    <row r="25" spans="1:1" x14ac:dyDescent="0.35">
      <c r="A25" s="1" t="s">
        <v>165</v>
      </c>
    </row>
    <row r="26" spans="1:1" x14ac:dyDescent="0.35">
      <c r="A26" s="1" t="s">
        <v>166</v>
      </c>
    </row>
    <row r="27" spans="1:1" x14ac:dyDescent="0.35">
      <c r="A27" s="1" t="s">
        <v>167</v>
      </c>
    </row>
    <row r="28" spans="1:1" x14ac:dyDescent="0.35">
      <c r="A28" s="1" t="s">
        <v>168</v>
      </c>
    </row>
    <row r="29" spans="1:1" x14ac:dyDescent="0.35">
      <c r="A29" s="1" t="s">
        <v>169</v>
      </c>
    </row>
    <row r="30" spans="1:1" x14ac:dyDescent="0.35">
      <c r="A30" s="1" t="s">
        <v>170</v>
      </c>
    </row>
    <row r="31" spans="1:1" x14ac:dyDescent="0.35">
      <c r="A31" s="1" t="s">
        <v>171</v>
      </c>
    </row>
    <row r="32" spans="1:1" x14ac:dyDescent="0.35">
      <c r="A32" s="1" t="s">
        <v>172</v>
      </c>
    </row>
    <row r="33" spans="1:1" x14ac:dyDescent="0.35">
      <c r="A33" s="1" t="s">
        <v>173</v>
      </c>
    </row>
    <row r="34" spans="1:1" x14ac:dyDescent="0.35">
      <c r="A34" s="1" t="s">
        <v>174</v>
      </c>
    </row>
    <row r="35" spans="1:1" x14ac:dyDescent="0.35">
      <c r="A35" s="1" t="s">
        <v>175</v>
      </c>
    </row>
    <row r="36" spans="1:1" x14ac:dyDescent="0.35">
      <c r="A36" s="1" t="s">
        <v>176</v>
      </c>
    </row>
    <row r="37" spans="1:1" x14ac:dyDescent="0.35">
      <c r="A37" s="1" t="s">
        <v>177</v>
      </c>
    </row>
    <row r="38" spans="1:1" x14ac:dyDescent="0.35">
      <c r="A38" s="1" t="s">
        <v>178</v>
      </c>
    </row>
    <row r="39" spans="1:1" x14ac:dyDescent="0.35">
      <c r="A39" s="1" t="s">
        <v>179</v>
      </c>
    </row>
    <row r="40" spans="1:1" x14ac:dyDescent="0.35">
      <c r="A40" s="1" t="s">
        <v>180</v>
      </c>
    </row>
    <row r="41" spans="1:1" x14ac:dyDescent="0.35">
      <c r="A41" s="1" t="s">
        <v>181</v>
      </c>
    </row>
    <row r="42" spans="1:1" x14ac:dyDescent="0.35">
      <c r="A42" s="1" t="s">
        <v>182</v>
      </c>
    </row>
    <row r="43" spans="1:1" x14ac:dyDescent="0.35">
      <c r="A43" s="1" t="s">
        <v>183</v>
      </c>
    </row>
    <row r="44" spans="1:1" x14ac:dyDescent="0.35">
      <c r="A44" s="1" t="s">
        <v>184</v>
      </c>
    </row>
    <row r="45" spans="1:1" x14ac:dyDescent="0.35">
      <c r="A45" s="1" t="s">
        <v>185</v>
      </c>
    </row>
    <row r="46" spans="1:1" x14ac:dyDescent="0.35">
      <c r="A46" s="1" t="s">
        <v>186</v>
      </c>
    </row>
    <row r="47" spans="1:1" x14ac:dyDescent="0.35">
      <c r="A47" s="1" t="s">
        <v>187</v>
      </c>
    </row>
    <row r="48" spans="1:1" x14ac:dyDescent="0.35">
      <c r="A48" s="1" t="s">
        <v>188</v>
      </c>
    </row>
    <row r="49" spans="1:1" x14ac:dyDescent="0.35">
      <c r="A49" s="1" t="s">
        <v>189</v>
      </c>
    </row>
    <row r="50" spans="1:1" x14ac:dyDescent="0.35">
      <c r="A50" s="1" t="s">
        <v>190</v>
      </c>
    </row>
    <row r="51" spans="1:1" x14ac:dyDescent="0.35">
      <c r="A51" s="1" t="s">
        <v>191</v>
      </c>
    </row>
    <row r="52" spans="1:1" x14ac:dyDescent="0.35">
      <c r="A52" s="1" t="s">
        <v>192</v>
      </c>
    </row>
    <row r="53" spans="1:1" x14ac:dyDescent="0.35">
      <c r="A53" s="1" t="s">
        <v>193</v>
      </c>
    </row>
    <row r="54" spans="1:1" x14ac:dyDescent="0.35">
      <c r="A54" s="1" t="s">
        <v>194</v>
      </c>
    </row>
    <row r="55" spans="1:1" x14ac:dyDescent="0.35">
      <c r="A55" s="1" t="s">
        <v>195</v>
      </c>
    </row>
    <row r="56" spans="1:1" x14ac:dyDescent="0.35">
      <c r="A56" s="1" t="s">
        <v>196</v>
      </c>
    </row>
    <row r="57" spans="1:1" x14ac:dyDescent="0.35">
      <c r="A57" s="1" t="s">
        <v>197</v>
      </c>
    </row>
    <row r="58" spans="1:1" x14ac:dyDescent="0.35">
      <c r="A58" s="1" t="s">
        <v>198</v>
      </c>
    </row>
    <row r="59" spans="1:1" x14ac:dyDescent="0.35">
      <c r="A59" s="1" t="s">
        <v>199</v>
      </c>
    </row>
    <row r="60" spans="1:1" x14ac:dyDescent="0.35">
      <c r="A60" s="1" t="s">
        <v>200</v>
      </c>
    </row>
    <row r="61" spans="1:1" x14ac:dyDescent="0.35">
      <c r="A61" s="1" t="s">
        <v>201</v>
      </c>
    </row>
    <row r="62" spans="1:1" x14ac:dyDescent="0.35">
      <c r="A62" s="1" t="s">
        <v>202</v>
      </c>
    </row>
    <row r="63" spans="1:1" x14ac:dyDescent="0.35">
      <c r="A63" s="1" t="s">
        <v>203</v>
      </c>
    </row>
    <row r="64" spans="1:1" x14ac:dyDescent="0.35">
      <c r="A64" s="1" t="s">
        <v>204</v>
      </c>
    </row>
    <row r="65" spans="1:1" x14ac:dyDescent="0.35">
      <c r="A65" s="1" t="s">
        <v>205</v>
      </c>
    </row>
    <row r="66" spans="1:1" x14ac:dyDescent="0.35">
      <c r="A66" s="1" t="s">
        <v>206</v>
      </c>
    </row>
    <row r="67" spans="1:1" x14ac:dyDescent="0.35">
      <c r="A67" s="1" t="s">
        <v>207</v>
      </c>
    </row>
    <row r="68" spans="1:1" x14ac:dyDescent="0.35">
      <c r="A68" s="1" t="s">
        <v>208</v>
      </c>
    </row>
    <row r="69" spans="1:1" x14ac:dyDescent="0.35">
      <c r="A69" s="1" t="s">
        <v>209</v>
      </c>
    </row>
    <row r="70" spans="1:1" x14ac:dyDescent="0.35">
      <c r="A70" s="1" t="s">
        <v>210</v>
      </c>
    </row>
    <row r="71" spans="1:1" x14ac:dyDescent="0.35">
      <c r="A71" s="1" t="s">
        <v>211</v>
      </c>
    </row>
    <row r="72" spans="1:1" x14ac:dyDescent="0.35">
      <c r="A72" s="1" t="s">
        <v>212</v>
      </c>
    </row>
    <row r="73" spans="1:1" x14ac:dyDescent="0.35">
      <c r="A73" s="1" t="s">
        <v>213</v>
      </c>
    </row>
    <row r="74" spans="1:1" x14ac:dyDescent="0.35">
      <c r="A74" s="1" t="s">
        <v>214</v>
      </c>
    </row>
    <row r="75" spans="1:1" x14ac:dyDescent="0.35">
      <c r="A75" s="1" t="s">
        <v>215</v>
      </c>
    </row>
    <row r="76" spans="1:1" x14ac:dyDescent="0.35">
      <c r="A76" s="1" t="s">
        <v>216</v>
      </c>
    </row>
    <row r="77" spans="1:1" x14ac:dyDescent="0.35">
      <c r="A77" s="1" t="s">
        <v>217</v>
      </c>
    </row>
    <row r="78" spans="1:1" x14ac:dyDescent="0.35">
      <c r="A78" s="1" t="s">
        <v>218</v>
      </c>
    </row>
    <row r="79" spans="1:1" x14ac:dyDescent="0.35">
      <c r="A79" s="1" t="s">
        <v>219</v>
      </c>
    </row>
    <row r="80" spans="1:1" x14ac:dyDescent="0.35">
      <c r="A80" s="1" t="s">
        <v>220</v>
      </c>
    </row>
    <row r="81" spans="1:1" x14ac:dyDescent="0.35">
      <c r="A81" s="1" t="s">
        <v>221</v>
      </c>
    </row>
    <row r="82" spans="1:1" x14ac:dyDescent="0.35">
      <c r="A82" s="1" t="s">
        <v>222</v>
      </c>
    </row>
    <row r="83" spans="1:1" x14ac:dyDescent="0.35">
      <c r="A83" s="1" t="s">
        <v>223</v>
      </c>
    </row>
    <row r="84" spans="1:1" x14ac:dyDescent="0.35">
      <c r="A84" s="1" t="s">
        <v>224</v>
      </c>
    </row>
    <row r="85" spans="1:1" x14ac:dyDescent="0.35">
      <c r="A85" s="1" t="s">
        <v>225</v>
      </c>
    </row>
    <row r="86" spans="1:1" x14ac:dyDescent="0.35">
      <c r="A86" s="1" t="s">
        <v>226</v>
      </c>
    </row>
    <row r="87" spans="1:1" x14ac:dyDescent="0.35">
      <c r="A87" s="1" t="s">
        <v>227</v>
      </c>
    </row>
    <row r="88" spans="1:1" x14ac:dyDescent="0.35">
      <c r="A88" s="1" t="s">
        <v>228</v>
      </c>
    </row>
    <row r="89" spans="1:1" x14ac:dyDescent="0.35">
      <c r="A89" s="1" t="s">
        <v>229</v>
      </c>
    </row>
    <row r="90" spans="1:1" x14ac:dyDescent="0.35">
      <c r="A90" s="1" t="s">
        <v>230</v>
      </c>
    </row>
    <row r="91" spans="1:1" x14ac:dyDescent="0.35">
      <c r="A91" s="1" t="s">
        <v>231</v>
      </c>
    </row>
    <row r="92" spans="1:1" x14ac:dyDescent="0.35">
      <c r="A92" s="1" t="s">
        <v>232</v>
      </c>
    </row>
    <row r="93" spans="1:1" x14ac:dyDescent="0.35">
      <c r="A93" s="1" t="s">
        <v>233</v>
      </c>
    </row>
    <row r="94" spans="1:1" x14ac:dyDescent="0.35">
      <c r="A94" s="1" t="s">
        <v>234</v>
      </c>
    </row>
    <row r="95" spans="1:1" x14ac:dyDescent="0.35">
      <c r="A95" s="1" t="s">
        <v>235</v>
      </c>
    </row>
    <row r="96" spans="1:1" x14ac:dyDescent="0.35">
      <c r="A96" s="1" t="s">
        <v>236</v>
      </c>
    </row>
    <row r="97" spans="1:1" x14ac:dyDescent="0.35">
      <c r="A97" s="1" t="s">
        <v>237</v>
      </c>
    </row>
    <row r="98" spans="1:1" x14ac:dyDescent="0.35">
      <c r="A98" s="1" t="s">
        <v>238</v>
      </c>
    </row>
    <row r="99" spans="1:1" x14ac:dyDescent="0.35">
      <c r="A99" s="1" t="s">
        <v>239</v>
      </c>
    </row>
    <row r="100" spans="1:1" x14ac:dyDescent="0.35">
      <c r="A100" s="1" t="s">
        <v>240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Input_Lists!$H$2:$H$5</xm:f>
          </x14:formula1>
          <xm:sqref>B2:B100</xm:sqref>
        </x14:dataValidation>
        <x14:dataValidation type="list" allowBlank="1" showInputMessage="1" showErrorMessage="1">
          <x14:formula1>
            <xm:f>Input_Lists!$I$2:$I$20</xm:f>
          </x14:formula1>
          <xm:sqref>C2:C100</xm:sqref>
        </x14:dataValidation>
        <x14:dataValidation type="list" allowBlank="1" showInputMessage="1" showErrorMessage="1">
          <x14:formula1>
            <xm:f>Input_Lists!$J$2:$J$4</xm:f>
          </x14:formula1>
          <xm:sqref>D2:D100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topLeftCell="B1" workbookViewId="0">
      <selection activeCell="D6" sqref="D6"/>
    </sheetView>
  </sheetViews>
  <sheetFormatPr defaultRowHeight="14.5" x14ac:dyDescent="0.35"/>
  <cols>
    <col min="1" max="1" width="10.54296875" bestFit="1" customWidth="1"/>
    <col min="2" max="2" width="11.26953125" customWidth="1"/>
    <col min="3" max="3" width="20.7265625" bestFit="1" customWidth="1"/>
    <col min="4" max="4" width="29.26953125" customWidth="1"/>
    <col min="5" max="5" width="15.26953125" customWidth="1"/>
    <col min="6" max="6" width="15.453125" bestFit="1" customWidth="1"/>
    <col min="7" max="7" width="20.54296875" customWidth="1"/>
    <col min="8" max="8" width="21.54296875" customWidth="1"/>
    <col min="9" max="9" width="14.81640625" bestFit="1" customWidth="1"/>
    <col min="10" max="10" width="17.54296875" bestFit="1" customWidth="1"/>
  </cols>
  <sheetData>
    <row r="1" spans="1:10" ht="30.75" customHeight="1" x14ac:dyDescent="0.35">
      <c r="A1" s="9" t="s">
        <v>241</v>
      </c>
      <c r="B1" s="10" t="s">
        <v>137</v>
      </c>
      <c r="C1" s="10" t="s">
        <v>2</v>
      </c>
      <c r="D1" s="10" t="s">
        <v>242</v>
      </c>
      <c r="E1" s="10" t="s">
        <v>243</v>
      </c>
      <c r="F1" s="10" t="s">
        <v>244</v>
      </c>
      <c r="G1" s="10" t="s">
        <v>245</v>
      </c>
      <c r="H1" s="10" t="s">
        <v>140</v>
      </c>
      <c r="I1" s="29" t="s">
        <v>246</v>
      </c>
      <c r="J1" s="30" t="s">
        <v>247</v>
      </c>
    </row>
    <row r="2" spans="1:10" x14ac:dyDescent="0.35">
      <c r="A2" s="1" t="s">
        <v>16</v>
      </c>
      <c r="B2" s="1" t="s">
        <v>248</v>
      </c>
      <c r="C2" s="1" t="s">
        <v>248</v>
      </c>
      <c r="D2" s="26"/>
      <c r="E2" s="1"/>
      <c r="F2" s="1"/>
      <c r="G2" s="1"/>
      <c r="H2" s="1"/>
      <c r="I2" t="s">
        <v>249</v>
      </c>
    </row>
    <row r="3" spans="1:10" x14ac:dyDescent="0.35">
      <c r="A3" s="1" t="s">
        <v>22</v>
      </c>
      <c r="B3" s="1" t="s">
        <v>250</v>
      </c>
      <c r="C3" s="1" t="s">
        <v>250</v>
      </c>
      <c r="D3" s="26"/>
      <c r="E3" s="8"/>
      <c r="F3" s="1"/>
      <c r="G3" s="6"/>
      <c r="H3" s="1"/>
      <c r="I3" t="s">
        <v>251</v>
      </c>
    </row>
    <row r="4" spans="1:10" x14ac:dyDescent="0.35">
      <c r="A4" s="1" t="s">
        <v>27</v>
      </c>
      <c r="B4" s="1" t="s">
        <v>252</v>
      </c>
      <c r="C4" s="1" t="s">
        <v>253</v>
      </c>
      <c r="D4" s="6" t="s">
        <v>672</v>
      </c>
      <c r="E4" s="8" t="s">
        <v>254</v>
      </c>
      <c r="F4" s="1">
        <v>2020</v>
      </c>
      <c r="G4" s="6"/>
      <c r="H4" s="1"/>
      <c r="I4" t="s">
        <v>255</v>
      </c>
    </row>
    <row r="5" spans="1:10" x14ac:dyDescent="0.35">
      <c r="A5" s="1" t="s">
        <v>256</v>
      </c>
      <c r="B5" s="1" t="s">
        <v>252</v>
      </c>
      <c r="C5" s="1" t="s">
        <v>257</v>
      </c>
      <c r="D5" s="6" t="s">
        <v>672</v>
      </c>
      <c r="E5" s="8" t="s">
        <v>254</v>
      </c>
      <c r="F5" s="1">
        <v>2020</v>
      </c>
      <c r="G5" s="6"/>
      <c r="H5" s="1"/>
      <c r="I5" t="s">
        <v>255</v>
      </c>
    </row>
    <row r="6" spans="1:10" x14ac:dyDescent="0.35">
      <c r="A6" s="1" t="s">
        <v>258</v>
      </c>
      <c r="B6" s="1"/>
      <c r="C6" s="1"/>
      <c r="D6" s="6"/>
      <c r="E6" s="8"/>
      <c r="F6" s="1"/>
      <c r="G6" s="6"/>
      <c r="H6" s="1"/>
    </row>
    <row r="7" spans="1:10" x14ac:dyDescent="0.35">
      <c r="A7" s="1" t="s">
        <v>259</v>
      </c>
      <c r="B7" s="1"/>
      <c r="C7" s="1"/>
      <c r="D7" s="1"/>
      <c r="E7" s="8"/>
      <c r="F7" s="1"/>
      <c r="G7" s="1"/>
      <c r="H7" s="1"/>
    </row>
    <row r="8" spans="1:10" x14ac:dyDescent="0.35">
      <c r="A8" s="1" t="s">
        <v>260</v>
      </c>
    </row>
    <row r="9" spans="1:10" x14ac:dyDescent="0.35">
      <c r="A9" s="1" t="s">
        <v>261</v>
      </c>
    </row>
    <row r="10" spans="1:10" x14ac:dyDescent="0.35">
      <c r="A10" s="1" t="s">
        <v>262</v>
      </c>
    </row>
    <row r="11" spans="1:10" x14ac:dyDescent="0.35">
      <c r="A11" s="1" t="s">
        <v>263</v>
      </c>
    </row>
    <row r="12" spans="1:10" x14ac:dyDescent="0.35">
      <c r="A12" s="1" t="s">
        <v>264</v>
      </c>
    </row>
    <row r="13" spans="1:10" x14ac:dyDescent="0.35">
      <c r="A13" s="1" t="s">
        <v>265</v>
      </c>
    </row>
    <row r="14" spans="1:10" x14ac:dyDescent="0.35">
      <c r="A14" s="1" t="s">
        <v>266</v>
      </c>
    </row>
    <row r="15" spans="1:10" x14ac:dyDescent="0.35">
      <c r="A15" s="1" t="s">
        <v>267</v>
      </c>
    </row>
    <row r="16" spans="1:10" x14ac:dyDescent="0.35">
      <c r="A16" s="1" t="s">
        <v>268</v>
      </c>
    </row>
    <row r="17" spans="1:1" x14ac:dyDescent="0.35">
      <c r="A17" s="1" t="s">
        <v>269</v>
      </c>
    </row>
    <row r="18" spans="1:1" x14ac:dyDescent="0.35">
      <c r="A18" s="1" t="s">
        <v>270</v>
      </c>
    </row>
    <row r="19" spans="1:1" x14ac:dyDescent="0.35">
      <c r="A19" s="1" t="s">
        <v>271</v>
      </c>
    </row>
    <row r="20" spans="1:1" x14ac:dyDescent="0.35">
      <c r="A20" s="1" t="s">
        <v>272</v>
      </c>
    </row>
    <row r="21" spans="1:1" x14ac:dyDescent="0.35">
      <c r="A21" s="1" t="s">
        <v>273</v>
      </c>
    </row>
    <row r="22" spans="1:1" x14ac:dyDescent="0.35">
      <c r="A22" s="1" t="s">
        <v>274</v>
      </c>
    </row>
    <row r="23" spans="1:1" x14ac:dyDescent="0.35">
      <c r="A23" s="1" t="s">
        <v>275</v>
      </c>
    </row>
    <row r="24" spans="1:1" x14ac:dyDescent="0.35">
      <c r="A24" s="1" t="s">
        <v>276</v>
      </c>
    </row>
    <row r="25" spans="1:1" x14ac:dyDescent="0.35">
      <c r="A25" s="1" t="s">
        <v>277</v>
      </c>
    </row>
    <row r="26" spans="1:1" x14ac:dyDescent="0.35">
      <c r="A26" s="1" t="s">
        <v>278</v>
      </c>
    </row>
    <row r="27" spans="1:1" x14ac:dyDescent="0.35">
      <c r="A27" s="1" t="s">
        <v>279</v>
      </c>
    </row>
    <row r="28" spans="1:1" x14ac:dyDescent="0.35">
      <c r="A28" s="1" t="s">
        <v>280</v>
      </c>
    </row>
    <row r="29" spans="1:1" x14ac:dyDescent="0.35">
      <c r="A29" s="1" t="s">
        <v>281</v>
      </c>
    </row>
    <row r="30" spans="1:1" x14ac:dyDescent="0.35">
      <c r="A30" s="1" t="s">
        <v>282</v>
      </c>
    </row>
    <row r="31" spans="1:1" x14ac:dyDescent="0.35">
      <c r="A31" s="1" t="s">
        <v>283</v>
      </c>
    </row>
    <row r="32" spans="1:1" x14ac:dyDescent="0.35">
      <c r="A32" s="1" t="s">
        <v>284</v>
      </c>
    </row>
    <row r="33" spans="1:1" x14ac:dyDescent="0.35">
      <c r="A33" s="1" t="s">
        <v>285</v>
      </c>
    </row>
    <row r="34" spans="1:1" x14ac:dyDescent="0.35">
      <c r="A34" s="1" t="s">
        <v>286</v>
      </c>
    </row>
    <row r="35" spans="1:1" x14ac:dyDescent="0.35">
      <c r="A35" s="1" t="s">
        <v>287</v>
      </c>
    </row>
    <row r="36" spans="1:1" x14ac:dyDescent="0.35">
      <c r="A36" s="1" t="s">
        <v>288</v>
      </c>
    </row>
    <row r="37" spans="1:1" x14ac:dyDescent="0.35">
      <c r="A37" s="1" t="s">
        <v>289</v>
      </c>
    </row>
    <row r="38" spans="1:1" x14ac:dyDescent="0.35">
      <c r="A38" s="1" t="s">
        <v>290</v>
      </c>
    </row>
    <row r="39" spans="1:1" x14ac:dyDescent="0.35">
      <c r="A39" s="1" t="s">
        <v>291</v>
      </c>
    </row>
    <row r="40" spans="1:1" x14ac:dyDescent="0.35">
      <c r="A40" s="1" t="s">
        <v>292</v>
      </c>
    </row>
    <row r="41" spans="1:1" x14ac:dyDescent="0.35">
      <c r="A41" s="1" t="s">
        <v>293</v>
      </c>
    </row>
    <row r="42" spans="1:1" x14ac:dyDescent="0.35">
      <c r="A42" s="1" t="s">
        <v>294</v>
      </c>
    </row>
    <row r="43" spans="1:1" x14ac:dyDescent="0.35">
      <c r="A43" s="1" t="s">
        <v>295</v>
      </c>
    </row>
    <row r="44" spans="1:1" x14ac:dyDescent="0.35">
      <c r="A44" s="1" t="s">
        <v>296</v>
      </c>
    </row>
    <row r="45" spans="1:1" x14ac:dyDescent="0.35">
      <c r="A45" s="1" t="s">
        <v>297</v>
      </c>
    </row>
    <row r="46" spans="1:1" x14ac:dyDescent="0.35">
      <c r="A46" s="1" t="s">
        <v>298</v>
      </c>
    </row>
    <row r="47" spans="1:1" x14ac:dyDescent="0.35">
      <c r="A47" s="1" t="s">
        <v>299</v>
      </c>
    </row>
    <row r="48" spans="1:1" x14ac:dyDescent="0.35">
      <c r="A48" s="1" t="s">
        <v>300</v>
      </c>
    </row>
    <row r="49" spans="1:1" x14ac:dyDescent="0.35">
      <c r="A49" s="1" t="s">
        <v>301</v>
      </c>
    </row>
    <row r="50" spans="1:1" x14ac:dyDescent="0.35">
      <c r="A50" s="1" t="s">
        <v>302</v>
      </c>
    </row>
    <row r="51" spans="1:1" x14ac:dyDescent="0.35">
      <c r="A51" s="1" t="s">
        <v>303</v>
      </c>
    </row>
    <row r="52" spans="1:1" x14ac:dyDescent="0.35">
      <c r="A52" s="1" t="s">
        <v>304</v>
      </c>
    </row>
    <row r="53" spans="1:1" x14ac:dyDescent="0.35">
      <c r="A53" s="1" t="s">
        <v>305</v>
      </c>
    </row>
    <row r="54" spans="1:1" x14ac:dyDescent="0.35">
      <c r="A54" s="1" t="s">
        <v>306</v>
      </c>
    </row>
    <row r="55" spans="1:1" x14ac:dyDescent="0.35">
      <c r="A55" s="1" t="s">
        <v>307</v>
      </c>
    </row>
    <row r="56" spans="1:1" x14ac:dyDescent="0.35">
      <c r="A56" s="1" t="s">
        <v>308</v>
      </c>
    </row>
    <row r="57" spans="1:1" x14ac:dyDescent="0.35">
      <c r="A57" s="1" t="s">
        <v>309</v>
      </c>
    </row>
    <row r="58" spans="1:1" x14ac:dyDescent="0.35">
      <c r="A58" s="1" t="s">
        <v>310</v>
      </c>
    </row>
    <row r="59" spans="1:1" x14ac:dyDescent="0.35">
      <c r="A59" s="1" t="s">
        <v>311</v>
      </c>
    </row>
    <row r="60" spans="1:1" x14ac:dyDescent="0.35">
      <c r="A60" s="1" t="s">
        <v>312</v>
      </c>
    </row>
    <row r="61" spans="1:1" x14ac:dyDescent="0.35">
      <c r="A61" s="1" t="s">
        <v>313</v>
      </c>
    </row>
    <row r="62" spans="1:1" x14ac:dyDescent="0.35">
      <c r="A62" s="1" t="s">
        <v>314</v>
      </c>
    </row>
    <row r="63" spans="1:1" x14ac:dyDescent="0.35">
      <c r="A63" s="1" t="s">
        <v>315</v>
      </c>
    </row>
    <row r="64" spans="1:1" x14ac:dyDescent="0.35">
      <c r="A64" s="1" t="s">
        <v>316</v>
      </c>
    </row>
    <row r="65" spans="1:1" x14ac:dyDescent="0.35">
      <c r="A65" s="1" t="s">
        <v>317</v>
      </c>
    </row>
    <row r="66" spans="1:1" x14ac:dyDescent="0.35">
      <c r="A66" s="1" t="s">
        <v>318</v>
      </c>
    </row>
    <row r="67" spans="1:1" x14ac:dyDescent="0.35">
      <c r="A67" s="1" t="s">
        <v>319</v>
      </c>
    </row>
    <row r="68" spans="1:1" x14ac:dyDescent="0.35">
      <c r="A68" s="1" t="s">
        <v>320</v>
      </c>
    </row>
    <row r="69" spans="1:1" x14ac:dyDescent="0.35">
      <c r="A69" s="1" t="s">
        <v>321</v>
      </c>
    </row>
    <row r="70" spans="1:1" x14ac:dyDescent="0.35">
      <c r="A70" s="1" t="s">
        <v>322</v>
      </c>
    </row>
    <row r="71" spans="1:1" x14ac:dyDescent="0.35">
      <c r="A71" s="1" t="s">
        <v>323</v>
      </c>
    </row>
    <row r="72" spans="1:1" x14ac:dyDescent="0.35">
      <c r="A72" s="1" t="s">
        <v>324</v>
      </c>
    </row>
    <row r="73" spans="1:1" x14ac:dyDescent="0.35">
      <c r="A73" s="1" t="s">
        <v>325</v>
      </c>
    </row>
    <row r="74" spans="1:1" x14ac:dyDescent="0.35">
      <c r="A74" s="1" t="s">
        <v>326</v>
      </c>
    </row>
    <row r="75" spans="1:1" x14ac:dyDescent="0.35">
      <c r="A75" s="1" t="s">
        <v>327</v>
      </c>
    </row>
    <row r="76" spans="1:1" x14ac:dyDescent="0.35">
      <c r="A76" s="1" t="s">
        <v>328</v>
      </c>
    </row>
    <row r="77" spans="1:1" x14ac:dyDescent="0.35">
      <c r="A77" s="1" t="s">
        <v>329</v>
      </c>
    </row>
    <row r="78" spans="1:1" x14ac:dyDescent="0.35">
      <c r="A78" s="1" t="s">
        <v>330</v>
      </c>
    </row>
    <row r="79" spans="1:1" x14ac:dyDescent="0.35">
      <c r="A79" s="1" t="s">
        <v>331</v>
      </c>
    </row>
    <row r="80" spans="1:1" x14ac:dyDescent="0.35">
      <c r="A80" s="1" t="s">
        <v>332</v>
      </c>
    </row>
    <row r="81" spans="1:1" x14ac:dyDescent="0.35">
      <c r="A81" s="1" t="s">
        <v>333</v>
      </c>
    </row>
    <row r="82" spans="1:1" x14ac:dyDescent="0.35">
      <c r="A82" s="1" t="s">
        <v>334</v>
      </c>
    </row>
    <row r="83" spans="1:1" x14ac:dyDescent="0.35">
      <c r="A83" s="1" t="s">
        <v>335</v>
      </c>
    </row>
    <row r="84" spans="1:1" x14ac:dyDescent="0.35">
      <c r="A84" s="1" t="s">
        <v>336</v>
      </c>
    </row>
    <row r="85" spans="1:1" x14ac:dyDescent="0.35">
      <c r="A85" s="1" t="s">
        <v>337</v>
      </c>
    </row>
    <row r="86" spans="1:1" x14ac:dyDescent="0.35">
      <c r="A86" s="1" t="s">
        <v>338</v>
      </c>
    </row>
    <row r="87" spans="1:1" x14ac:dyDescent="0.35">
      <c r="A87" s="1" t="s">
        <v>339</v>
      </c>
    </row>
    <row r="88" spans="1:1" x14ac:dyDescent="0.35">
      <c r="A88" s="1" t="s">
        <v>340</v>
      </c>
    </row>
    <row r="89" spans="1:1" x14ac:dyDescent="0.35">
      <c r="A89" s="1" t="s">
        <v>341</v>
      </c>
    </row>
    <row r="90" spans="1:1" x14ac:dyDescent="0.35">
      <c r="A90" s="1" t="s">
        <v>342</v>
      </c>
    </row>
    <row r="91" spans="1:1" x14ac:dyDescent="0.35">
      <c r="A91" s="1" t="s">
        <v>343</v>
      </c>
    </row>
    <row r="92" spans="1:1" x14ac:dyDescent="0.35">
      <c r="A92" s="1" t="s">
        <v>344</v>
      </c>
    </row>
    <row r="93" spans="1:1" x14ac:dyDescent="0.35">
      <c r="A93" s="1" t="s">
        <v>345</v>
      </c>
    </row>
    <row r="94" spans="1:1" x14ac:dyDescent="0.35">
      <c r="A94" s="1" t="s">
        <v>346</v>
      </c>
    </row>
    <row r="95" spans="1:1" x14ac:dyDescent="0.35">
      <c r="A95" s="1" t="s">
        <v>347</v>
      </c>
    </row>
    <row r="96" spans="1:1" x14ac:dyDescent="0.35">
      <c r="A96" s="1" t="s">
        <v>348</v>
      </c>
    </row>
    <row r="97" spans="1:1" x14ac:dyDescent="0.35">
      <c r="A97" s="1" t="s">
        <v>349</v>
      </c>
    </row>
    <row r="98" spans="1:1" x14ac:dyDescent="0.35">
      <c r="A98" s="1" t="s">
        <v>350</v>
      </c>
    </row>
    <row r="99" spans="1:1" x14ac:dyDescent="0.35">
      <c r="A99" s="1" t="s">
        <v>351</v>
      </c>
    </row>
    <row r="100" spans="1:1" x14ac:dyDescent="0.35">
      <c r="A100" s="1" t="s">
        <v>352</v>
      </c>
    </row>
  </sheetData>
  <hyperlinks>
    <hyperlink ref="D4" r:id="rId1"/>
    <hyperlink ref="D5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Input_Lists!$F$2:$F$5</xm:f>
          </x14:formula1>
          <xm:sqref>F2:G100</xm:sqref>
        </x14:dataValidation>
        <x14:dataValidation type="list" allowBlank="1" showInputMessage="1" showErrorMessage="1">
          <x14:formula1>
            <xm:f>Input_Lists!$E$2:$E$4</xm:f>
          </x14:formula1>
          <xm:sqref>E2:E100</xm:sqref>
        </x14:dataValidation>
        <x14:dataValidation type="list" allowBlank="1" showInputMessage="1" showErrorMessage="1">
          <x14:formula1>
            <xm:f>Input_Lists!$K$2:$K$10</xm:f>
          </x14:formula1>
          <xm:sqref>B2:B100</xm:sqref>
        </x14:dataValidation>
        <x14:dataValidation type="list" allowBlank="1" showInputMessage="1" showErrorMessage="1">
          <x14:formula1>
            <xm:f>Input_Lists!$L$2:$L$10</xm:f>
          </x14:formula1>
          <xm:sqref>I2:I100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5" sqref="F5"/>
    </sheetView>
  </sheetViews>
  <sheetFormatPr defaultRowHeight="14.5" x14ac:dyDescent="0.35"/>
  <cols>
    <col min="1" max="1" width="9.1796875" style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353</v>
      </c>
      <c r="B1" s="17" t="s">
        <v>354</v>
      </c>
      <c r="C1" s="10" t="s">
        <v>244</v>
      </c>
      <c r="D1" s="10" t="s">
        <v>243</v>
      </c>
      <c r="E1" s="10" t="s">
        <v>140</v>
      </c>
      <c r="F1" s="12" t="s">
        <v>355</v>
      </c>
      <c r="G1" s="13" t="s">
        <v>356</v>
      </c>
    </row>
    <row r="2" spans="1:7" x14ac:dyDescent="0.35">
      <c r="A2" s="1" t="s">
        <v>17</v>
      </c>
      <c r="B2" s="28" t="s">
        <v>357</v>
      </c>
      <c r="C2" s="1">
        <v>2020</v>
      </c>
      <c r="D2" s="1" t="s">
        <v>254</v>
      </c>
      <c r="E2" s="1"/>
      <c r="F2" s="1">
        <v>1</v>
      </c>
    </row>
    <row r="3" spans="1:7" x14ac:dyDescent="0.35">
      <c r="A3" s="1" t="s">
        <v>23</v>
      </c>
      <c r="B3" s="28" t="s">
        <v>358</v>
      </c>
      <c r="C3" s="1">
        <v>2020</v>
      </c>
      <c r="D3" s="1" t="s">
        <v>254</v>
      </c>
      <c r="F3" s="1">
        <v>1</v>
      </c>
    </row>
    <row r="4" spans="1:7" x14ac:dyDescent="0.35">
      <c r="A4" s="1" t="s">
        <v>31</v>
      </c>
      <c r="B4" s="28" t="s">
        <v>359</v>
      </c>
      <c r="C4" s="1">
        <v>2020</v>
      </c>
      <c r="D4" s="1" t="s">
        <v>254</v>
      </c>
      <c r="E4" s="1"/>
      <c r="F4" s="1">
        <v>1</v>
      </c>
      <c r="G4" s="1"/>
    </row>
    <row r="5" spans="1:7" x14ac:dyDescent="0.35">
      <c r="A5" s="1" t="s">
        <v>360</v>
      </c>
      <c r="B5" s="28"/>
    </row>
    <row r="6" spans="1:7" x14ac:dyDescent="0.35">
      <c r="A6" s="1" t="s">
        <v>361</v>
      </c>
      <c r="B6" s="28"/>
    </row>
    <row r="7" spans="1:7" x14ac:dyDescent="0.35">
      <c r="A7" s="1" t="s">
        <v>362</v>
      </c>
      <c r="B7" s="28"/>
    </row>
    <row r="8" spans="1:7" x14ac:dyDescent="0.35">
      <c r="A8" s="1" t="s">
        <v>363</v>
      </c>
      <c r="B8" s="28"/>
    </row>
    <row r="9" spans="1:7" x14ac:dyDescent="0.35">
      <c r="A9" s="1" t="s">
        <v>364</v>
      </c>
      <c r="B9" s="28"/>
    </row>
    <row r="10" spans="1:7" x14ac:dyDescent="0.35">
      <c r="A10" s="1" t="s">
        <v>365</v>
      </c>
      <c r="B10" s="28"/>
    </row>
    <row r="11" spans="1:7" x14ac:dyDescent="0.35">
      <c r="A11" s="1" t="s">
        <v>366</v>
      </c>
      <c r="B11" s="28"/>
    </row>
    <row r="12" spans="1:7" x14ac:dyDescent="0.35">
      <c r="A12" s="1" t="s">
        <v>367</v>
      </c>
      <c r="B12" s="28"/>
    </row>
    <row r="13" spans="1:7" x14ac:dyDescent="0.35">
      <c r="A13" s="1" t="s">
        <v>368</v>
      </c>
      <c r="B13" s="28"/>
    </row>
    <row r="14" spans="1:7" x14ac:dyDescent="0.35">
      <c r="A14" s="1" t="s">
        <v>369</v>
      </c>
      <c r="B14" s="28"/>
    </row>
    <row r="15" spans="1:7" x14ac:dyDescent="0.35">
      <c r="A15" s="1" t="s">
        <v>370</v>
      </c>
      <c r="B15" s="28"/>
    </row>
    <row r="16" spans="1:7" x14ac:dyDescent="0.35">
      <c r="A16" s="1" t="s">
        <v>371</v>
      </c>
      <c r="B16" s="28"/>
    </row>
    <row r="17" spans="1:2" x14ac:dyDescent="0.35">
      <c r="A17" s="1" t="s">
        <v>372</v>
      </c>
      <c r="B17" s="28"/>
    </row>
    <row r="18" spans="1:2" x14ac:dyDescent="0.35">
      <c r="A18" s="1" t="s">
        <v>373</v>
      </c>
      <c r="B18" s="28"/>
    </row>
    <row r="19" spans="1:2" x14ac:dyDescent="0.35">
      <c r="A19" s="1" t="s">
        <v>374</v>
      </c>
      <c r="B19" s="28"/>
    </row>
    <row r="20" spans="1:2" x14ac:dyDescent="0.35">
      <c r="A20" s="1" t="s">
        <v>375</v>
      </c>
      <c r="B20" s="28"/>
    </row>
    <row r="21" spans="1:2" x14ac:dyDescent="0.35">
      <c r="A21" s="1" t="s">
        <v>376</v>
      </c>
      <c r="B21" s="28"/>
    </row>
    <row r="22" spans="1:2" x14ac:dyDescent="0.35">
      <c r="A22" s="1" t="s">
        <v>377</v>
      </c>
      <c r="B22" s="28"/>
    </row>
    <row r="23" spans="1:2" x14ac:dyDescent="0.35">
      <c r="A23" s="1" t="s">
        <v>378</v>
      </c>
      <c r="B23" s="28"/>
    </row>
    <row r="24" spans="1:2" x14ac:dyDescent="0.35">
      <c r="A24" s="1" t="s">
        <v>379</v>
      </c>
      <c r="B24" s="28"/>
    </row>
    <row r="25" spans="1:2" x14ac:dyDescent="0.35">
      <c r="A25" s="1" t="s">
        <v>380</v>
      </c>
      <c r="B25" s="28"/>
    </row>
    <row r="26" spans="1:2" x14ac:dyDescent="0.35">
      <c r="A26" s="1" t="s">
        <v>381</v>
      </c>
      <c r="B26" s="28"/>
    </row>
    <row r="27" spans="1:2" x14ac:dyDescent="0.35">
      <c r="A27" s="1" t="s">
        <v>382</v>
      </c>
      <c r="B27" s="28"/>
    </row>
    <row r="28" spans="1:2" x14ac:dyDescent="0.35">
      <c r="A28" s="1" t="s">
        <v>383</v>
      </c>
      <c r="B28" s="28"/>
    </row>
    <row r="29" spans="1:2" x14ac:dyDescent="0.35">
      <c r="A29" s="1" t="s">
        <v>384</v>
      </c>
      <c r="B29" s="28"/>
    </row>
    <row r="30" spans="1:2" x14ac:dyDescent="0.35">
      <c r="A30" s="1" t="s">
        <v>385</v>
      </c>
      <c r="B30" s="28"/>
    </row>
    <row r="31" spans="1:2" x14ac:dyDescent="0.35">
      <c r="A31" s="1" t="s">
        <v>386</v>
      </c>
      <c r="B31" s="28"/>
    </row>
    <row r="32" spans="1:2" x14ac:dyDescent="0.35">
      <c r="A32" s="1" t="s">
        <v>387</v>
      </c>
      <c r="B32" s="28"/>
    </row>
    <row r="33" spans="1:2" x14ac:dyDescent="0.35">
      <c r="A33" s="1" t="s">
        <v>388</v>
      </c>
      <c r="B33" s="28"/>
    </row>
    <row r="34" spans="1:2" x14ac:dyDescent="0.35">
      <c r="A34" s="1" t="s">
        <v>389</v>
      </c>
      <c r="B34" s="28"/>
    </row>
    <row r="35" spans="1:2" x14ac:dyDescent="0.35">
      <c r="A35" s="1" t="s">
        <v>390</v>
      </c>
      <c r="B35" s="28"/>
    </row>
    <row r="36" spans="1:2" x14ac:dyDescent="0.35">
      <c r="A36" s="1" t="s">
        <v>391</v>
      </c>
      <c r="B36" s="28"/>
    </row>
    <row r="37" spans="1:2" x14ac:dyDescent="0.35">
      <c r="A37" s="1" t="s">
        <v>392</v>
      </c>
      <c r="B37" s="28"/>
    </row>
    <row r="38" spans="1:2" x14ac:dyDescent="0.35">
      <c r="A38" s="1" t="s">
        <v>393</v>
      </c>
      <c r="B38" s="28"/>
    </row>
    <row r="39" spans="1:2" x14ac:dyDescent="0.35">
      <c r="A39" s="1" t="s">
        <v>394</v>
      </c>
      <c r="B39" s="28"/>
    </row>
    <row r="40" spans="1:2" x14ac:dyDescent="0.35">
      <c r="A40" s="1" t="s">
        <v>395</v>
      </c>
      <c r="B40" s="28"/>
    </row>
    <row r="41" spans="1:2" x14ac:dyDescent="0.35">
      <c r="A41" s="1" t="s">
        <v>396</v>
      </c>
      <c r="B41" s="28"/>
    </row>
    <row r="42" spans="1:2" x14ac:dyDescent="0.35">
      <c r="A42" s="1" t="s">
        <v>397</v>
      </c>
      <c r="B42" s="28"/>
    </row>
    <row r="43" spans="1:2" x14ac:dyDescent="0.35">
      <c r="A43" s="1" t="s">
        <v>398</v>
      </c>
      <c r="B43" s="28"/>
    </row>
    <row r="44" spans="1:2" x14ac:dyDescent="0.35">
      <c r="A44" s="1" t="s">
        <v>399</v>
      </c>
      <c r="B44" s="28"/>
    </row>
    <row r="45" spans="1:2" x14ac:dyDescent="0.35">
      <c r="A45" s="1" t="s">
        <v>400</v>
      </c>
      <c r="B45" s="28"/>
    </row>
    <row r="46" spans="1:2" x14ac:dyDescent="0.35">
      <c r="A46" s="1" t="s">
        <v>401</v>
      </c>
      <c r="B46" s="28"/>
    </row>
    <row r="47" spans="1:2" x14ac:dyDescent="0.35">
      <c r="A47" s="1" t="s">
        <v>402</v>
      </c>
      <c r="B47" s="28"/>
    </row>
    <row r="48" spans="1:2" x14ac:dyDescent="0.35">
      <c r="A48" s="1" t="s">
        <v>403</v>
      </c>
      <c r="B48" s="28"/>
    </row>
    <row r="49" spans="1:2" x14ac:dyDescent="0.35">
      <c r="A49" s="1" t="s">
        <v>404</v>
      </c>
      <c r="B49" s="28"/>
    </row>
    <row r="50" spans="1:2" x14ac:dyDescent="0.35">
      <c r="A50" s="1" t="s">
        <v>405</v>
      </c>
      <c r="B50" s="28"/>
    </row>
    <row r="51" spans="1:2" x14ac:dyDescent="0.35">
      <c r="A51" s="1" t="s">
        <v>406</v>
      </c>
      <c r="B51" s="28"/>
    </row>
    <row r="52" spans="1:2" x14ac:dyDescent="0.35">
      <c r="A52" s="1" t="s">
        <v>407</v>
      </c>
      <c r="B52" s="28"/>
    </row>
    <row r="53" spans="1:2" x14ac:dyDescent="0.35">
      <c r="A53" s="1" t="s">
        <v>408</v>
      </c>
      <c r="B53" s="28"/>
    </row>
    <row r="54" spans="1:2" x14ac:dyDescent="0.35">
      <c r="A54" s="1" t="s">
        <v>409</v>
      </c>
      <c r="B54" s="28"/>
    </row>
    <row r="55" spans="1:2" x14ac:dyDescent="0.35">
      <c r="A55" s="1" t="s">
        <v>410</v>
      </c>
      <c r="B55" s="28"/>
    </row>
    <row r="56" spans="1:2" x14ac:dyDescent="0.35">
      <c r="A56" s="1" t="s">
        <v>411</v>
      </c>
      <c r="B56" s="28"/>
    </row>
    <row r="57" spans="1:2" x14ac:dyDescent="0.35">
      <c r="A57" s="1" t="s">
        <v>412</v>
      </c>
      <c r="B57" s="28"/>
    </row>
    <row r="58" spans="1:2" x14ac:dyDescent="0.35">
      <c r="A58" s="1" t="s">
        <v>413</v>
      </c>
      <c r="B58" s="28"/>
    </row>
    <row r="59" spans="1:2" x14ac:dyDescent="0.35">
      <c r="A59" s="1" t="s">
        <v>414</v>
      </c>
      <c r="B59" s="28"/>
    </row>
    <row r="60" spans="1:2" x14ac:dyDescent="0.35">
      <c r="A60" s="1" t="s">
        <v>415</v>
      </c>
      <c r="B60" s="28"/>
    </row>
    <row r="61" spans="1:2" x14ac:dyDescent="0.35">
      <c r="A61" s="1" t="s">
        <v>416</v>
      </c>
      <c r="B61" s="28"/>
    </row>
    <row r="62" spans="1:2" x14ac:dyDescent="0.35">
      <c r="A62" s="1" t="s">
        <v>417</v>
      </c>
      <c r="B62" s="28"/>
    </row>
    <row r="63" spans="1:2" x14ac:dyDescent="0.35">
      <c r="A63" s="1" t="s">
        <v>418</v>
      </c>
      <c r="B63" s="28"/>
    </row>
    <row r="64" spans="1:2" x14ac:dyDescent="0.35">
      <c r="A64" s="1" t="s">
        <v>419</v>
      </c>
      <c r="B64" s="28"/>
    </row>
    <row r="65" spans="1:2" x14ac:dyDescent="0.35">
      <c r="A65" s="1" t="s">
        <v>420</v>
      </c>
      <c r="B65" s="28"/>
    </row>
    <row r="66" spans="1:2" x14ac:dyDescent="0.35">
      <c r="A66" s="1" t="s">
        <v>421</v>
      </c>
      <c r="B66" s="28"/>
    </row>
    <row r="67" spans="1:2" x14ac:dyDescent="0.35">
      <c r="A67" s="1" t="s">
        <v>422</v>
      </c>
      <c r="B67" s="28"/>
    </row>
    <row r="68" spans="1:2" x14ac:dyDescent="0.35">
      <c r="A68" s="1" t="s">
        <v>423</v>
      </c>
      <c r="B68" s="28"/>
    </row>
    <row r="69" spans="1:2" x14ac:dyDescent="0.35">
      <c r="A69" s="1" t="s">
        <v>424</v>
      </c>
      <c r="B69" s="28"/>
    </row>
    <row r="70" spans="1:2" x14ac:dyDescent="0.35">
      <c r="A70" s="1" t="s">
        <v>425</v>
      </c>
      <c r="B70" s="28"/>
    </row>
    <row r="71" spans="1:2" x14ac:dyDescent="0.35">
      <c r="A71" s="1" t="s">
        <v>426</v>
      </c>
      <c r="B71" s="28"/>
    </row>
    <row r="72" spans="1:2" x14ac:dyDescent="0.35">
      <c r="A72" s="1" t="s">
        <v>427</v>
      </c>
      <c r="B72" s="28"/>
    </row>
    <row r="73" spans="1:2" x14ac:dyDescent="0.35">
      <c r="A73" s="1" t="s">
        <v>428</v>
      </c>
      <c r="B73" s="28"/>
    </row>
    <row r="74" spans="1:2" x14ac:dyDescent="0.35">
      <c r="A74" s="1" t="s">
        <v>429</v>
      </c>
      <c r="B74" s="28"/>
    </row>
    <row r="75" spans="1:2" x14ac:dyDescent="0.35">
      <c r="A75" s="1" t="s">
        <v>430</v>
      </c>
      <c r="B75" s="28"/>
    </row>
    <row r="76" spans="1:2" x14ac:dyDescent="0.35">
      <c r="A76" s="1" t="s">
        <v>431</v>
      </c>
      <c r="B76" s="28"/>
    </row>
    <row r="77" spans="1:2" x14ac:dyDescent="0.35">
      <c r="A77" s="1" t="s">
        <v>432</v>
      </c>
      <c r="B77" s="28"/>
    </row>
    <row r="78" spans="1:2" x14ac:dyDescent="0.35">
      <c r="A78" s="1" t="s">
        <v>433</v>
      </c>
      <c r="B78" s="28"/>
    </row>
    <row r="79" spans="1:2" x14ac:dyDescent="0.35">
      <c r="A79" s="1" t="s">
        <v>434</v>
      </c>
      <c r="B79" s="28"/>
    </row>
    <row r="80" spans="1:2" x14ac:dyDescent="0.35">
      <c r="A80" s="1" t="s">
        <v>435</v>
      </c>
      <c r="B80" s="28"/>
    </row>
    <row r="81" spans="1:2" x14ac:dyDescent="0.35">
      <c r="A81" s="1" t="s">
        <v>436</v>
      </c>
      <c r="B81" s="28"/>
    </row>
    <row r="82" spans="1:2" x14ac:dyDescent="0.35">
      <c r="A82" s="1" t="s">
        <v>437</v>
      </c>
      <c r="B82" s="28"/>
    </row>
    <row r="83" spans="1:2" x14ac:dyDescent="0.35">
      <c r="A83" s="1" t="s">
        <v>438</v>
      </c>
      <c r="B83" s="28"/>
    </row>
    <row r="84" spans="1:2" x14ac:dyDescent="0.35">
      <c r="A84" s="1" t="s">
        <v>439</v>
      </c>
      <c r="B84" s="28"/>
    </row>
    <row r="85" spans="1:2" x14ac:dyDescent="0.35">
      <c r="A85" s="1" t="s">
        <v>440</v>
      </c>
      <c r="B85" s="28"/>
    </row>
    <row r="86" spans="1:2" x14ac:dyDescent="0.35">
      <c r="A86" s="1" t="s">
        <v>441</v>
      </c>
      <c r="B86" s="28"/>
    </row>
    <row r="87" spans="1:2" x14ac:dyDescent="0.35">
      <c r="A87" s="1" t="s">
        <v>442</v>
      </c>
      <c r="B87" s="28"/>
    </row>
    <row r="88" spans="1:2" x14ac:dyDescent="0.35">
      <c r="A88" s="1" t="s">
        <v>443</v>
      </c>
      <c r="B88" s="28"/>
    </row>
    <row r="89" spans="1:2" x14ac:dyDescent="0.35">
      <c r="A89" s="1" t="s">
        <v>444</v>
      </c>
      <c r="B89" s="28"/>
    </row>
    <row r="90" spans="1:2" x14ac:dyDescent="0.35">
      <c r="A90" s="1" t="s">
        <v>445</v>
      </c>
      <c r="B90" s="28"/>
    </row>
    <row r="91" spans="1:2" x14ac:dyDescent="0.35">
      <c r="A91" s="1" t="s">
        <v>446</v>
      </c>
      <c r="B91" s="28"/>
    </row>
    <row r="92" spans="1:2" x14ac:dyDescent="0.35">
      <c r="A92" s="1" t="s">
        <v>447</v>
      </c>
      <c r="B92" s="28"/>
    </row>
    <row r="93" spans="1:2" x14ac:dyDescent="0.35">
      <c r="A93" s="1" t="s">
        <v>448</v>
      </c>
      <c r="B93" s="28"/>
    </row>
    <row r="94" spans="1:2" x14ac:dyDescent="0.35">
      <c r="A94" s="1" t="s">
        <v>449</v>
      </c>
      <c r="B94" s="28"/>
    </row>
    <row r="95" spans="1:2" x14ac:dyDescent="0.35">
      <c r="A95" s="1" t="s">
        <v>450</v>
      </c>
      <c r="B95" s="28"/>
    </row>
    <row r="96" spans="1:2" x14ac:dyDescent="0.35">
      <c r="A96" s="1" t="s">
        <v>451</v>
      </c>
      <c r="B96" s="28"/>
    </row>
    <row r="97" spans="1:2" x14ac:dyDescent="0.35">
      <c r="A97" s="1" t="s">
        <v>452</v>
      </c>
      <c r="B97" s="28"/>
    </row>
    <row r="98" spans="1:2" x14ac:dyDescent="0.35">
      <c r="A98" s="1" t="s">
        <v>453</v>
      </c>
      <c r="B98" s="28"/>
    </row>
    <row r="99" spans="1:2" x14ac:dyDescent="0.35">
      <c r="A99" s="1" t="s">
        <v>454</v>
      </c>
      <c r="B99" s="28"/>
    </row>
    <row r="100" spans="1:2" x14ac:dyDescent="0.35">
      <c r="A100" s="1" t="s">
        <v>455</v>
      </c>
      <c r="B100" s="2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Input_Lists!$F$2:$F$5</xm:f>
          </x14:formula1>
          <xm:sqref>C2:C100</xm:sqref>
        </x14:dataValidation>
        <x14:dataValidation type="list" allowBlank="1" showInputMessage="1" showErrorMessage="1">
          <x14:formula1>
            <xm:f>Input_Lists!$E$2:$E$10</xm:f>
          </x14:formula1>
          <xm:sqref>D2:D100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"/>
  <sheetViews>
    <sheetView topLeftCell="E1" workbookViewId="0">
      <pane ySplit="1" topLeftCell="A2" activePane="bottomLeft" state="frozen"/>
      <selection pane="bottomLeft" activeCell="M4" sqref="M4"/>
    </sheetView>
  </sheetViews>
  <sheetFormatPr defaultRowHeight="14.5" x14ac:dyDescent="0.35"/>
  <cols>
    <col min="1" max="1" width="13" bestFit="1" customWidth="1"/>
    <col min="2" max="2" width="11.81640625" bestFit="1" customWidth="1"/>
    <col min="3" max="3" width="10.81640625" bestFit="1" customWidth="1"/>
    <col min="4" max="4" width="34.81640625" customWidth="1"/>
    <col min="5" max="5" width="43.1796875" customWidth="1"/>
    <col min="6" max="6" width="16" customWidth="1"/>
    <col min="7" max="8" width="12.54296875" customWidth="1"/>
    <col min="9" max="9" width="10.7265625" style="1" bestFit="1" customWidth="1"/>
    <col min="10" max="10" width="15.81640625" style="1" customWidth="1"/>
    <col min="11" max="11" width="16.1796875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456</v>
      </c>
      <c r="C1" s="10" t="s">
        <v>457</v>
      </c>
      <c r="D1" s="10" t="s">
        <v>458</v>
      </c>
      <c r="E1" s="10" t="s">
        <v>2</v>
      </c>
      <c r="F1" s="10" t="s">
        <v>3</v>
      </c>
      <c r="G1" s="10" t="s">
        <v>243</v>
      </c>
      <c r="H1" s="11" t="s">
        <v>244</v>
      </c>
      <c r="I1" s="12" t="s">
        <v>459</v>
      </c>
      <c r="J1" s="23" t="s">
        <v>460</v>
      </c>
      <c r="K1" s="20" t="s">
        <v>461</v>
      </c>
      <c r="L1" s="21" t="s">
        <v>462</v>
      </c>
      <c r="M1" s="10" t="s">
        <v>140</v>
      </c>
    </row>
    <row r="2" spans="1:13" x14ac:dyDescent="0.35">
      <c r="A2" s="16" t="s">
        <v>13</v>
      </c>
      <c r="B2" t="s">
        <v>463</v>
      </c>
      <c r="C2" s="16" t="s">
        <v>464</v>
      </c>
      <c r="D2" s="27" t="s">
        <v>465</v>
      </c>
      <c r="E2" s="27" t="s">
        <v>466</v>
      </c>
      <c r="F2" s="16"/>
      <c r="G2" s="16"/>
      <c r="H2" s="16"/>
      <c r="I2" s="16">
        <v>1</v>
      </c>
      <c r="J2" s="16" t="s">
        <v>251</v>
      </c>
      <c r="K2" s="16"/>
      <c r="M2" s="16"/>
    </row>
    <row r="3" spans="1:13" x14ac:dyDescent="0.35">
      <c r="A3" s="16" t="s">
        <v>19</v>
      </c>
      <c r="B3" t="s">
        <v>463</v>
      </c>
      <c r="C3" s="16" t="s">
        <v>464</v>
      </c>
      <c r="D3" s="27" t="s">
        <v>465</v>
      </c>
      <c r="E3" s="27" t="s">
        <v>467</v>
      </c>
      <c r="F3" s="16"/>
      <c r="G3" s="16"/>
      <c r="H3" s="16"/>
      <c r="I3" s="16">
        <v>1</v>
      </c>
      <c r="J3" s="16" t="s">
        <v>255</v>
      </c>
      <c r="K3" s="16"/>
      <c r="L3" s="1"/>
      <c r="M3" s="16"/>
    </row>
    <row r="4" spans="1:13" x14ac:dyDescent="0.35">
      <c r="A4" s="16" t="s">
        <v>25</v>
      </c>
      <c r="B4" t="s">
        <v>463</v>
      </c>
      <c r="C4" s="16" t="s">
        <v>464</v>
      </c>
      <c r="D4" s="27" t="s">
        <v>465</v>
      </c>
      <c r="E4" s="27" t="s">
        <v>468</v>
      </c>
      <c r="F4" s="16" t="s">
        <v>469</v>
      </c>
      <c r="G4" s="16" t="s">
        <v>254</v>
      </c>
      <c r="H4" s="16">
        <v>2020</v>
      </c>
      <c r="I4" s="16">
        <v>1</v>
      </c>
      <c r="J4" s="16" t="s">
        <v>251</v>
      </c>
      <c r="K4" s="16"/>
      <c r="M4" s="33" t="s">
        <v>470</v>
      </c>
    </row>
    <row r="5" spans="1:13" x14ac:dyDescent="0.35">
      <c r="A5" s="16" t="s">
        <v>29</v>
      </c>
      <c r="B5" s="16" t="s">
        <v>463</v>
      </c>
      <c r="C5" s="16" t="s">
        <v>464</v>
      </c>
      <c r="D5" s="27" t="s">
        <v>471</v>
      </c>
      <c r="E5" s="27" t="s">
        <v>472</v>
      </c>
      <c r="F5" s="16"/>
      <c r="G5" s="16"/>
      <c r="H5" s="16"/>
      <c r="I5" s="16">
        <v>1</v>
      </c>
      <c r="J5" s="16" t="s">
        <v>255</v>
      </c>
      <c r="L5" s="1"/>
      <c r="M5" s="16"/>
    </row>
    <row r="6" spans="1:13" x14ac:dyDescent="0.35">
      <c r="A6" s="16" t="s">
        <v>33</v>
      </c>
      <c r="B6" s="16" t="s">
        <v>463</v>
      </c>
      <c r="C6" s="16" t="s">
        <v>464</v>
      </c>
      <c r="D6" s="27" t="s">
        <v>473</v>
      </c>
      <c r="E6" s="27" t="s">
        <v>474</v>
      </c>
      <c r="F6" s="16"/>
      <c r="G6" s="16"/>
      <c r="H6" s="16"/>
      <c r="I6" s="16">
        <v>1</v>
      </c>
      <c r="J6" s="16" t="s">
        <v>255</v>
      </c>
      <c r="M6" s="16"/>
    </row>
    <row r="7" spans="1:13" x14ac:dyDescent="0.35">
      <c r="A7" s="16" t="s">
        <v>35</v>
      </c>
      <c r="B7" s="16" t="s">
        <v>463</v>
      </c>
      <c r="C7" s="1" t="s">
        <v>464</v>
      </c>
      <c r="D7" s="28" t="s">
        <v>473</v>
      </c>
      <c r="E7" s="28" t="s">
        <v>475</v>
      </c>
      <c r="F7" s="16"/>
      <c r="G7" s="1"/>
      <c r="H7" s="16"/>
      <c r="I7" s="16">
        <v>1</v>
      </c>
      <c r="J7" s="1" t="s">
        <v>255</v>
      </c>
      <c r="M7" s="1"/>
    </row>
    <row r="8" spans="1:13" x14ac:dyDescent="0.35">
      <c r="A8" s="16" t="s">
        <v>37</v>
      </c>
      <c r="B8" s="16" t="s">
        <v>463</v>
      </c>
      <c r="C8" s="1" t="s">
        <v>464</v>
      </c>
      <c r="D8" s="28" t="s">
        <v>473</v>
      </c>
      <c r="E8" s="28" t="s">
        <v>476</v>
      </c>
      <c r="F8" s="16"/>
      <c r="G8" s="1"/>
      <c r="H8" s="16"/>
      <c r="I8" s="16">
        <v>1</v>
      </c>
      <c r="J8" s="1" t="s">
        <v>255</v>
      </c>
      <c r="M8" s="1"/>
    </row>
    <row r="9" spans="1:13" x14ac:dyDescent="0.35">
      <c r="A9" s="16" t="s">
        <v>39</v>
      </c>
      <c r="B9" t="s">
        <v>463</v>
      </c>
      <c r="C9" t="s">
        <v>464</v>
      </c>
      <c r="D9" s="28" t="s">
        <v>473</v>
      </c>
      <c r="E9" s="28" t="s">
        <v>477</v>
      </c>
      <c r="I9" s="1">
        <v>1</v>
      </c>
      <c r="J9" s="1" t="s">
        <v>255</v>
      </c>
    </row>
    <row r="10" spans="1:13" x14ac:dyDescent="0.35">
      <c r="A10" s="16" t="s">
        <v>41</v>
      </c>
      <c r="B10" t="s">
        <v>463</v>
      </c>
      <c r="C10" t="s">
        <v>464</v>
      </c>
      <c r="D10" s="28" t="s">
        <v>478</v>
      </c>
      <c r="E10" s="28" t="s">
        <v>479</v>
      </c>
      <c r="I10" s="1">
        <v>1</v>
      </c>
      <c r="J10" s="1" t="s">
        <v>251</v>
      </c>
    </row>
    <row r="11" spans="1:13" x14ac:dyDescent="0.35">
      <c r="A11" s="16" t="s">
        <v>45</v>
      </c>
      <c r="B11" t="s">
        <v>463</v>
      </c>
      <c r="C11" t="s">
        <v>464</v>
      </c>
      <c r="D11" s="28" t="s">
        <v>478</v>
      </c>
      <c r="E11" s="28" t="s">
        <v>480</v>
      </c>
      <c r="I11" s="1">
        <v>1</v>
      </c>
      <c r="J11" s="1" t="s">
        <v>251</v>
      </c>
    </row>
    <row r="12" spans="1:13" x14ac:dyDescent="0.35">
      <c r="A12" s="16" t="s">
        <v>47</v>
      </c>
      <c r="B12" t="s">
        <v>463</v>
      </c>
      <c r="C12" t="s">
        <v>464</v>
      </c>
      <c r="D12" s="28" t="s">
        <v>478</v>
      </c>
      <c r="E12" s="28" t="s">
        <v>481</v>
      </c>
      <c r="I12" s="1">
        <v>1</v>
      </c>
      <c r="J12" s="1" t="s">
        <v>251</v>
      </c>
    </row>
    <row r="13" spans="1:13" x14ac:dyDescent="0.35">
      <c r="A13" s="16" t="s">
        <v>482</v>
      </c>
      <c r="B13" t="s">
        <v>463</v>
      </c>
      <c r="C13" t="s">
        <v>464</v>
      </c>
      <c r="D13" s="28" t="s">
        <v>478</v>
      </c>
      <c r="E13" s="28" t="s">
        <v>483</v>
      </c>
      <c r="I13" s="1">
        <v>1</v>
      </c>
      <c r="J13" s="1" t="s">
        <v>251</v>
      </c>
    </row>
    <row r="14" spans="1:13" x14ac:dyDescent="0.35">
      <c r="A14" s="16" t="s">
        <v>484</v>
      </c>
      <c r="B14" t="s">
        <v>463</v>
      </c>
      <c r="C14" t="s">
        <v>464</v>
      </c>
      <c r="D14" s="28" t="s">
        <v>478</v>
      </c>
      <c r="E14" s="28" t="s">
        <v>485</v>
      </c>
      <c r="G14" t="s">
        <v>254</v>
      </c>
      <c r="H14">
        <v>2020</v>
      </c>
      <c r="I14" s="1">
        <v>1</v>
      </c>
      <c r="J14" s="1" t="s">
        <v>255</v>
      </c>
      <c r="M14" t="s">
        <v>486</v>
      </c>
    </row>
    <row r="15" spans="1:13" x14ac:dyDescent="0.35">
      <c r="A15" s="16" t="s">
        <v>487</v>
      </c>
      <c r="B15" t="s">
        <v>463</v>
      </c>
      <c r="C15" t="s">
        <v>464</v>
      </c>
      <c r="D15" s="28" t="s">
        <v>478</v>
      </c>
      <c r="E15" s="28" t="s">
        <v>488</v>
      </c>
      <c r="F15" t="s">
        <v>489</v>
      </c>
      <c r="G15" t="s">
        <v>254</v>
      </c>
      <c r="H15">
        <v>2020</v>
      </c>
      <c r="I15" s="1">
        <v>1</v>
      </c>
      <c r="J15" s="1" t="s">
        <v>251</v>
      </c>
    </row>
    <row r="16" spans="1:13" x14ac:dyDescent="0.35">
      <c r="A16" s="16" t="s">
        <v>490</v>
      </c>
      <c r="B16" t="s">
        <v>463</v>
      </c>
      <c r="C16" t="s">
        <v>464</v>
      </c>
      <c r="D16" s="28" t="s">
        <v>491</v>
      </c>
      <c r="E16" s="28" t="s">
        <v>492</v>
      </c>
      <c r="I16" s="1">
        <v>1</v>
      </c>
      <c r="J16" s="1" t="s">
        <v>251</v>
      </c>
    </row>
    <row r="17" spans="1:13" x14ac:dyDescent="0.35">
      <c r="A17" s="16" t="s">
        <v>493</v>
      </c>
      <c r="B17" t="s">
        <v>463</v>
      </c>
      <c r="C17" t="s">
        <v>464</v>
      </c>
      <c r="D17" s="28" t="s">
        <v>491</v>
      </c>
      <c r="E17" s="28" t="s">
        <v>494</v>
      </c>
      <c r="I17" s="1">
        <v>1</v>
      </c>
      <c r="J17" s="1" t="s">
        <v>251</v>
      </c>
    </row>
    <row r="18" spans="1:13" x14ac:dyDescent="0.35">
      <c r="A18" s="16" t="s">
        <v>495</v>
      </c>
      <c r="B18" t="s">
        <v>463</v>
      </c>
      <c r="C18" t="s">
        <v>464</v>
      </c>
      <c r="D18" s="28" t="s">
        <v>491</v>
      </c>
      <c r="E18" s="28" t="s">
        <v>496</v>
      </c>
      <c r="I18" s="1">
        <v>1</v>
      </c>
      <c r="J18" s="1" t="s">
        <v>251</v>
      </c>
    </row>
    <row r="19" spans="1:13" x14ac:dyDescent="0.35">
      <c r="A19" s="16" t="s">
        <v>497</v>
      </c>
      <c r="B19" t="s">
        <v>463</v>
      </c>
      <c r="C19" t="s">
        <v>464</v>
      </c>
      <c r="D19" s="28" t="s">
        <v>491</v>
      </c>
      <c r="E19" s="28" t="s">
        <v>498</v>
      </c>
      <c r="I19" s="1">
        <v>1</v>
      </c>
      <c r="J19" s="1" t="s">
        <v>251</v>
      </c>
    </row>
    <row r="20" spans="1:13" x14ac:dyDescent="0.35">
      <c r="A20" s="16" t="s">
        <v>499</v>
      </c>
      <c r="B20" t="s">
        <v>463</v>
      </c>
      <c r="C20" t="s">
        <v>464</v>
      </c>
      <c r="D20" s="28" t="s">
        <v>491</v>
      </c>
      <c r="E20" s="28" t="s">
        <v>500</v>
      </c>
      <c r="I20" s="1">
        <v>1</v>
      </c>
      <c r="J20" s="1" t="s">
        <v>251</v>
      </c>
    </row>
    <row r="21" spans="1:13" x14ac:dyDescent="0.35">
      <c r="A21" s="16" t="s">
        <v>501</v>
      </c>
      <c r="B21" t="s">
        <v>463</v>
      </c>
      <c r="C21" t="s">
        <v>464</v>
      </c>
      <c r="D21" s="28" t="s">
        <v>491</v>
      </c>
      <c r="E21" s="28" t="s">
        <v>502</v>
      </c>
      <c r="I21" s="1">
        <v>1</v>
      </c>
      <c r="J21" s="1" t="s">
        <v>251</v>
      </c>
    </row>
    <row r="22" spans="1:13" x14ac:dyDescent="0.35">
      <c r="A22" s="16" t="s">
        <v>503</v>
      </c>
      <c r="B22" t="s">
        <v>463</v>
      </c>
      <c r="C22" t="s">
        <v>464</v>
      </c>
      <c r="D22" s="28" t="s">
        <v>491</v>
      </c>
      <c r="E22" s="28" t="s">
        <v>504</v>
      </c>
      <c r="I22" s="1">
        <v>1</v>
      </c>
      <c r="J22" s="1" t="s">
        <v>255</v>
      </c>
      <c r="M22" t="s">
        <v>505</v>
      </c>
    </row>
    <row r="23" spans="1:13" x14ac:dyDescent="0.35">
      <c r="A23" s="16" t="s">
        <v>506</v>
      </c>
      <c r="D23" s="28"/>
      <c r="E23" s="28"/>
    </row>
    <row r="24" spans="1:13" x14ac:dyDescent="0.35">
      <c r="A24" s="16" t="s">
        <v>507</v>
      </c>
      <c r="D24" s="28"/>
      <c r="E24" s="28"/>
    </row>
    <row r="25" spans="1:13" x14ac:dyDescent="0.35">
      <c r="A25" s="16" t="s">
        <v>508</v>
      </c>
      <c r="D25" s="28"/>
      <c r="E25" s="28"/>
    </row>
    <row r="26" spans="1:13" x14ac:dyDescent="0.35">
      <c r="A26" s="16" t="s">
        <v>509</v>
      </c>
      <c r="D26" s="28"/>
      <c r="E26" s="28"/>
    </row>
    <row r="27" spans="1:13" x14ac:dyDescent="0.35">
      <c r="A27" s="16" t="s">
        <v>510</v>
      </c>
      <c r="D27" s="28"/>
      <c r="E27" s="28"/>
    </row>
    <row r="28" spans="1:13" x14ac:dyDescent="0.35">
      <c r="A28" s="16" t="s">
        <v>511</v>
      </c>
      <c r="D28" s="28"/>
      <c r="E28" s="28"/>
    </row>
    <row r="29" spans="1:13" x14ac:dyDescent="0.35">
      <c r="A29" s="16" t="s">
        <v>512</v>
      </c>
      <c r="D29" s="28"/>
      <c r="E29" s="28"/>
    </row>
    <row r="30" spans="1:13" x14ac:dyDescent="0.35">
      <c r="A30" s="16" t="s">
        <v>513</v>
      </c>
      <c r="D30" s="28"/>
      <c r="E30" s="28"/>
    </row>
    <row r="31" spans="1:13" x14ac:dyDescent="0.35">
      <c r="A31" s="16" t="s">
        <v>514</v>
      </c>
      <c r="D31" s="28"/>
      <c r="E31" s="28"/>
    </row>
    <row r="32" spans="1:13" x14ac:dyDescent="0.35">
      <c r="A32" s="16" t="s">
        <v>515</v>
      </c>
      <c r="D32" s="28"/>
      <c r="E32" s="28"/>
    </row>
    <row r="33" spans="1:5" x14ac:dyDescent="0.35">
      <c r="A33" s="16" t="s">
        <v>516</v>
      </c>
      <c r="D33" s="28"/>
      <c r="E33" s="28"/>
    </row>
    <row r="34" spans="1:5" x14ac:dyDescent="0.35">
      <c r="A34" s="16" t="s">
        <v>517</v>
      </c>
      <c r="D34" s="28"/>
      <c r="E34" s="28"/>
    </row>
    <row r="35" spans="1:5" x14ac:dyDescent="0.35">
      <c r="A35" s="16" t="s">
        <v>518</v>
      </c>
      <c r="D35" s="28"/>
      <c r="E35" s="28"/>
    </row>
    <row r="36" spans="1:5" x14ac:dyDescent="0.35">
      <c r="A36" s="16" t="s">
        <v>519</v>
      </c>
      <c r="D36" s="28"/>
      <c r="E36" s="28"/>
    </row>
    <row r="37" spans="1:5" x14ac:dyDescent="0.35">
      <c r="A37" s="16" t="s">
        <v>520</v>
      </c>
      <c r="D37" s="28"/>
      <c r="E37" s="28"/>
    </row>
    <row r="38" spans="1:5" x14ac:dyDescent="0.35">
      <c r="A38" s="16" t="s">
        <v>521</v>
      </c>
      <c r="D38" s="28"/>
      <c r="E38" s="28"/>
    </row>
    <row r="39" spans="1:5" x14ac:dyDescent="0.35">
      <c r="A39" s="16" t="s">
        <v>522</v>
      </c>
      <c r="D39" s="28"/>
      <c r="E39" s="28"/>
    </row>
    <row r="40" spans="1:5" x14ac:dyDescent="0.35">
      <c r="A40" s="16" t="s">
        <v>523</v>
      </c>
      <c r="D40" s="28"/>
      <c r="E40" s="28"/>
    </row>
    <row r="41" spans="1:5" x14ac:dyDescent="0.35">
      <c r="A41" s="16" t="s">
        <v>524</v>
      </c>
      <c r="D41" s="28"/>
      <c r="E41" s="28"/>
    </row>
    <row r="42" spans="1:5" x14ac:dyDescent="0.35">
      <c r="A42" s="16" t="s">
        <v>525</v>
      </c>
      <c r="D42" s="28"/>
      <c r="E42" s="28"/>
    </row>
    <row r="43" spans="1:5" x14ac:dyDescent="0.35">
      <c r="A43" s="16" t="s">
        <v>526</v>
      </c>
      <c r="D43" s="28"/>
      <c r="E43" s="28"/>
    </row>
    <row r="44" spans="1:5" x14ac:dyDescent="0.35">
      <c r="A44" s="16" t="s">
        <v>527</v>
      </c>
      <c r="D44" s="28"/>
      <c r="E44" s="28"/>
    </row>
    <row r="45" spans="1:5" x14ac:dyDescent="0.35">
      <c r="A45" s="16" t="s">
        <v>528</v>
      </c>
      <c r="D45" s="28"/>
      <c r="E45" s="28"/>
    </row>
    <row r="46" spans="1:5" x14ac:dyDescent="0.35">
      <c r="A46" s="16" t="s">
        <v>529</v>
      </c>
      <c r="D46" s="28"/>
      <c r="E46" s="28"/>
    </row>
    <row r="47" spans="1:5" x14ac:dyDescent="0.35">
      <c r="A47" s="16" t="s">
        <v>530</v>
      </c>
      <c r="D47" s="28"/>
      <c r="E47" s="28"/>
    </row>
    <row r="48" spans="1:5" x14ac:dyDescent="0.35">
      <c r="A48" s="16" t="s">
        <v>531</v>
      </c>
      <c r="D48" s="28"/>
      <c r="E48" s="28"/>
    </row>
    <row r="49" spans="1:5" x14ac:dyDescent="0.35">
      <c r="A49" s="16" t="s">
        <v>532</v>
      </c>
      <c r="D49" s="28"/>
      <c r="E49" s="28"/>
    </row>
    <row r="50" spans="1:5" x14ac:dyDescent="0.35">
      <c r="A50" s="16" t="s">
        <v>533</v>
      </c>
      <c r="D50" s="28"/>
      <c r="E50" s="28"/>
    </row>
    <row r="51" spans="1:5" x14ac:dyDescent="0.35">
      <c r="A51" s="16" t="s">
        <v>534</v>
      </c>
      <c r="D51" s="28"/>
      <c r="E51" s="28"/>
    </row>
    <row r="52" spans="1:5" x14ac:dyDescent="0.35">
      <c r="A52" s="16" t="s">
        <v>535</v>
      </c>
      <c r="D52" s="28"/>
      <c r="E52" s="28"/>
    </row>
    <row r="53" spans="1:5" x14ac:dyDescent="0.35">
      <c r="A53" s="16" t="s">
        <v>536</v>
      </c>
      <c r="D53" s="28"/>
      <c r="E53" s="28"/>
    </row>
    <row r="54" spans="1:5" x14ac:dyDescent="0.35">
      <c r="A54" s="16" t="s">
        <v>537</v>
      </c>
      <c r="D54" s="28"/>
      <c r="E54" s="28"/>
    </row>
    <row r="55" spans="1:5" x14ac:dyDescent="0.35">
      <c r="A55" s="16" t="s">
        <v>538</v>
      </c>
      <c r="D55" s="28"/>
      <c r="E55" s="28"/>
    </row>
    <row r="56" spans="1:5" x14ac:dyDescent="0.35">
      <c r="A56" s="16" t="s">
        <v>539</v>
      </c>
      <c r="D56" s="28"/>
      <c r="E56" s="28"/>
    </row>
    <row r="57" spans="1:5" x14ac:dyDescent="0.35">
      <c r="A57" s="16" t="s">
        <v>540</v>
      </c>
      <c r="D57" s="28"/>
      <c r="E57" s="28"/>
    </row>
    <row r="58" spans="1:5" x14ac:dyDescent="0.35">
      <c r="A58" s="16" t="s">
        <v>541</v>
      </c>
      <c r="D58" s="28"/>
      <c r="E58" s="28"/>
    </row>
    <row r="59" spans="1:5" x14ac:dyDescent="0.35">
      <c r="A59" s="16" t="s">
        <v>542</v>
      </c>
      <c r="D59" s="28"/>
      <c r="E59" s="28"/>
    </row>
    <row r="60" spans="1:5" x14ac:dyDescent="0.35">
      <c r="A60" s="16" t="s">
        <v>543</v>
      </c>
      <c r="D60" s="28"/>
      <c r="E60" s="28"/>
    </row>
    <row r="61" spans="1:5" x14ac:dyDescent="0.35">
      <c r="A61" s="16" t="s">
        <v>544</v>
      </c>
      <c r="D61" s="28"/>
      <c r="E61" s="28"/>
    </row>
    <row r="62" spans="1:5" x14ac:dyDescent="0.35">
      <c r="A62" s="16" t="s">
        <v>545</v>
      </c>
      <c r="D62" s="28"/>
      <c r="E62" s="28"/>
    </row>
    <row r="63" spans="1:5" x14ac:dyDescent="0.35">
      <c r="A63" s="16" t="s">
        <v>546</v>
      </c>
      <c r="D63" s="28"/>
      <c r="E63" s="28"/>
    </row>
    <row r="64" spans="1:5" x14ac:dyDescent="0.35">
      <c r="A64" s="16" t="s">
        <v>547</v>
      </c>
      <c r="D64" s="28"/>
      <c r="E64" s="28"/>
    </row>
    <row r="65" spans="1:5" x14ac:dyDescent="0.35">
      <c r="A65" s="16" t="s">
        <v>548</v>
      </c>
      <c r="D65" s="28"/>
      <c r="E65" s="28"/>
    </row>
    <row r="66" spans="1:5" x14ac:dyDescent="0.35">
      <c r="A66" s="16" t="s">
        <v>549</v>
      </c>
      <c r="D66" s="28"/>
      <c r="E66" s="28"/>
    </row>
    <row r="67" spans="1:5" x14ac:dyDescent="0.35">
      <c r="A67" s="16" t="s">
        <v>550</v>
      </c>
      <c r="D67" s="28"/>
      <c r="E67" s="28"/>
    </row>
    <row r="68" spans="1:5" x14ac:dyDescent="0.35">
      <c r="A68" s="16" t="s">
        <v>551</v>
      </c>
      <c r="D68" s="28"/>
      <c r="E68" s="28"/>
    </row>
    <row r="69" spans="1:5" x14ac:dyDescent="0.35">
      <c r="A69" s="16" t="s">
        <v>552</v>
      </c>
      <c r="D69" s="28"/>
      <c r="E69" s="28"/>
    </row>
    <row r="70" spans="1:5" x14ac:dyDescent="0.35">
      <c r="A70" s="16" t="s">
        <v>553</v>
      </c>
      <c r="D70" s="28"/>
      <c r="E70" s="28"/>
    </row>
    <row r="71" spans="1:5" x14ac:dyDescent="0.35">
      <c r="A71" s="16" t="s">
        <v>554</v>
      </c>
      <c r="D71" s="28"/>
      <c r="E71" s="28"/>
    </row>
    <row r="72" spans="1:5" x14ac:dyDescent="0.35">
      <c r="A72" s="16" t="s">
        <v>555</v>
      </c>
      <c r="D72" s="28"/>
      <c r="E72" s="28"/>
    </row>
    <row r="73" spans="1:5" x14ac:dyDescent="0.35">
      <c r="A73" s="16" t="s">
        <v>556</v>
      </c>
      <c r="D73" s="28"/>
      <c r="E73" s="28"/>
    </row>
    <row r="74" spans="1:5" x14ac:dyDescent="0.35">
      <c r="A74" s="16" t="s">
        <v>557</v>
      </c>
      <c r="D74" s="28"/>
      <c r="E74" s="28"/>
    </row>
    <row r="75" spans="1:5" x14ac:dyDescent="0.35">
      <c r="A75" s="16" t="s">
        <v>558</v>
      </c>
      <c r="D75" s="28"/>
      <c r="E75" s="28"/>
    </row>
    <row r="76" spans="1:5" x14ac:dyDescent="0.35">
      <c r="A76" s="16" t="s">
        <v>559</v>
      </c>
      <c r="D76" s="28"/>
      <c r="E76" s="28"/>
    </row>
    <row r="77" spans="1:5" x14ac:dyDescent="0.35">
      <c r="A77" s="16" t="s">
        <v>560</v>
      </c>
      <c r="D77" s="28"/>
      <c r="E77" s="28"/>
    </row>
    <row r="78" spans="1:5" x14ac:dyDescent="0.35">
      <c r="A78" s="16" t="s">
        <v>561</v>
      </c>
      <c r="D78" s="28"/>
      <c r="E78" s="28"/>
    </row>
    <row r="79" spans="1:5" x14ac:dyDescent="0.35">
      <c r="A79" s="16" t="s">
        <v>562</v>
      </c>
      <c r="D79" s="28"/>
      <c r="E79" s="28"/>
    </row>
    <row r="80" spans="1:5" x14ac:dyDescent="0.35">
      <c r="A80" s="16" t="s">
        <v>563</v>
      </c>
      <c r="D80" s="28"/>
      <c r="E80" s="28"/>
    </row>
    <row r="81" spans="1:5" x14ac:dyDescent="0.35">
      <c r="A81" s="16" t="s">
        <v>564</v>
      </c>
      <c r="D81" s="28"/>
      <c r="E81" s="28"/>
    </row>
    <row r="82" spans="1:5" x14ac:dyDescent="0.35">
      <c r="A82" s="16" t="s">
        <v>565</v>
      </c>
      <c r="D82" s="28"/>
      <c r="E82" s="28"/>
    </row>
    <row r="83" spans="1:5" x14ac:dyDescent="0.35">
      <c r="A83" s="16" t="s">
        <v>566</v>
      </c>
      <c r="D83" s="28"/>
      <c r="E83" s="28"/>
    </row>
    <row r="84" spans="1:5" x14ac:dyDescent="0.35">
      <c r="A84" s="16" t="s">
        <v>567</v>
      </c>
      <c r="D84" s="28"/>
      <c r="E84" s="28"/>
    </row>
    <row r="85" spans="1:5" x14ac:dyDescent="0.35">
      <c r="A85" s="16" t="s">
        <v>568</v>
      </c>
      <c r="D85" s="28"/>
      <c r="E85" s="28"/>
    </row>
    <row r="86" spans="1:5" x14ac:dyDescent="0.35">
      <c r="A86" s="16" t="s">
        <v>569</v>
      </c>
      <c r="D86" s="28"/>
      <c r="E86" s="28"/>
    </row>
    <row r="87" spans="1:5" x14ac:dyDescent="0.35">
      <c r="A87" s="16" t="s">
        <v>570</v>
      </c>
      <c r="D87" s="28"/>
      <c r="E87" s="28"/>
    </row>
    <row r="88" spans="1:5" x14ac:dyDescent="0.35">
      <c r="A88" s="16" t="s">
        <v>571</v>
      </c>
      <c r="D88" s="28"/>
      <c r="E88" s="28"/>
    </row>
    <row r="89" spans="1:5" x14ac:dyDescent="0.35">
      <c r="A89" s="16" t="s">
        <v>572</v>
      </c>
      <c r="D89" s="28"/>
      <c r="E89" s="28"/>
    </row>
    <row r="90" spans="1:5" x14ac:dyDescent="0.35">
      <c r="A90" s="16" t="s">
        <v>573</v>
      </c>
      <c r="D90" s="28"/>
      <c r="E90" s="28"/>
    </row>
    <row r="91" spans="1:5" x14ac:dyDescent="0.35">
      <c r="A91" s="16" t="s">
        <v>574</v>
      </c>
      <c r="D91" s="28"/>
      <c r="E91" s="28"/>
    </row>
    <row r="92" spans="1:5" x14ac:dyDescent="0.35">
      <c r="A92" s="16" t="s">
        <v>575</v>
      </c>
      <c r="D92" s="28"/>
      <c r="E92" s="28"/>
    </row>
    <row r="93" spans="1:5" x14ac:dyDescent="0.35">
      <c r="A93" s="16" t="s">
        <v>576</v>
      </c>
      <c r="D93" s="28"/>
      <c r="E93" s="28"/>
    </row>
    <row r="94" spans="1:5" x14ac:dyDescent="0.35">
      <c r="A94" s="16" t="s">
        <v>577</v>
      </c>
      <c r="D94" s="28"/>
      <c r="E94" s="28"/>
    </row>
    <row r="95" spans="1:5" x14ac:dyDescent="0.35">
      <c r="A95" s="16" t="s">
        <v>578</v>
      </c>
      <c r="D95" s="28"/>
      <c r="E95" s="28"/>
    </row>
    <row r="96" spans="1:5" x14ac:dyDescent="0.35">
      <c r="A96" s="16" t="s">
        <v>579</v>
      </c>
      <c r="D96" s="28"/>
      <c r="E96" s="28"/>
    </row>
    <row r="97" spans="1:5" x14ac:dyDescent="0.35">
      <c r="A97" s="16" t="s">
        <v>580</v>
      </c>
      <c r="D97" s="28"/>
      <c r="E97" s="28"/>
    </row>
    <row r="98" spans="1:5" x14ac:dyDescent="0.35">
      <c r="A98" s="16" t="s">
        <v>581</v>
      </c>
      <c r="D98" s="28"/>
      <c r="E98" s="28"/>
    </row>
    <row r="99" spans="1:5" x14ac:dyDescent="0.35">
      <c r="A99" s="16" t="s">
        <v>582</v>
      </c>
      <c r="D99" s="28"/>
      <c r="E99" s="28"/>
    </row>
    <row r="100" spans="1:5" x14ac:dyDescent="0.35">
      <c r="A100" s="16" t="s">
        <v>583</v>
      </c>
      <c r="D100" s="28"/>
      <c r="E100" s="28"/>
    </row>
  </sheetData>
  <dataValidations count="1">
    <dataValidation type="list" allowBlank="1" showInputMessage="1" showErrorMessage="1" sqref="L2:L100">
      <formula1>$A$2:$A$100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Input_Lists!$A$2:$A$5</xm:f>
          </x14:formula1>
          <xm:sqref>B2:B100</xm:sqref>
        </x14:dataValidation>
        <x14:dataValidation type="list" allowBlank="1" showInputMessage="1" showErrorMessage="1">
          <x14:formula1>
            <xm:f>Input_Lists!$F$2:$F$50</xm:f>
          </x14:formula1>
          <xm:sqref>K2:K100 H2:H100</xm:sqref>
        </x14:dataValidation>
        <x14:dataValidation type="list" allowBlank="1" showInputMessage="1" showErrorMessage="1">
          <x14:formula1>
            <xm:f>Input_Lists!$B$2:$B$4</xm:f>
          </x14:formula1>
          <xm:sqref>C101:C1048576</xm:sqref>
        </x14:dataValidation>
        <x14:dataValidation type="list" allowBlank="1" showInputMessage="1" showErrorMessage="1">
          <x14:formula1>
            <xm:f>Input_Lists!$B$2:$B$30</xm:f>
          </x14:formula1>
          <xm:sqref>C2:C100</xm:sqref>
        </x14:dataValidation>
        <x14:dataValidation type="list" allowBlank="1" showInputMessage="1" showErrorMessage="1">
          <x14:formula1>
            <xm:f>Input_Lists!$E$2:$E$4</xm:f>
          </x14:formula1>
          <xm:sqref>G101:G1048576</xm:sqref>
        </x14:dataValidation>
        <x14:dataValidation type="list" allowBlank="1" showInputMessage="1" showErrorMessage="1">
          <x14:formula1>
            <xm:f>Input_Lists!$E$2:$E$5</xm:f>
          </x14:formula1>
          <xm:sqref>G2:G100</xm:sqref>
        </x14:dataValidation>
        <x14:dataValidation type="list" allowBlank="1" showInputMessage="1" showErrorMessage="1">
          <x14:formula1>
            <xm:f>Input_Lists!$D$13:$D$15</xm:f>
          </x14:formula1>
          <xm:sqref>E101:E1048576</xm:sqref>
        </x14:dataValidation>
        <x14:dataValidation type="list" allowBlank="1" showInputMessage="1" showErrorMessage="1">
          <x14:formula1>
            <xm:f>Input_Lists!$C$2:$C$30</xm:f>
          </x14:formula1>
          <xm:sqref>D2:D100</xm:sqref>
        </x14:dataValidation>
        <x14:dataValidation type="list" allowBlank="1" showInputMessage="1" showErrorMessage="1">
          <x14:formula1>
            <xm:f>Input_Lists!$C$2:$C$3</xm:f>
          </x14:formula1>
          <xm:sqref>D101:D1048576</xm:sqref>
        </x14:dataValidation>
        <x14:dataValidation type="list" allowBlank="1" showInputMessage="1" showErrorMessage="1">
          <x14:formula1>
            <xm:f>Input_Lists!$D$2:$D$1000</xm:f>
          </x14:formula1>
          <xm:sqref>E2:E100</xm:sqref>
        </x14:dataValidation>
        <x14:dataValidation type="list" allowBlank="1" showInputMessage="1" showErrorMessage="1">
          <x14:formula1>
            <xm:f>Input_Lists!$G$2:$G$4</xm:f>
          </x14:formula1>
          <xm:sqref>J101:J1048576</xm:sqref>
        </x14:dataValidation>
        <x14:dataValidation type="list" allowBlank="1" showInputMessage="1" showErrorMessage="1">
          <x14:formula1>
            <xm:f>Input_Lists!$G$2:$G$10</xm:f>
          </x14:formula1>
          <xm:sqref>J2:J100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2" sqref="J2"/>
    </sheetView>
  </sheetViews>
  <sheetFormatPr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thickBot="1" x14ac:dyDescent="0.4">
      <c r="A1" s="2" t="s">
        <v>353</v>
      </c>
      <c r="B1" s="5" t="s">
        <v>584</v>
      </c>
      <c r="C1" s="5" t="s">
        <v>354</v>
      </c>
      <c r="D1" s="3" t="s">
        <v>244</v>
      </c>
      <c r="E1" s="3" t="s">
        <v>243</v>
      </c>
      <c r="F1" s="3" t="s">
        <v>140</v>
      </c>
      <c r="G1" s="4" t="s">
        <v>355</v>
      </c>
    </row>
    <row r="2" spans="1:7" x14ac:dyDescent="0.35">
      <c r="A2">
        <v>1</v>
      </c>
      <c r="B2" t="s">
        <v>585</v>
      </c>
      <c r="C2" t="s">
        <v>586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B1" workbookViewId="0">
      <selection activeCell="G2" sqref="G2:G100"/>
    </sheetView>
  </sheetViews>
  <sheetFormatPr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8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4" t="s">
        <v>456</v>
      </c>
      <c r="B1" s="24" t="s">
        <v>457</v>
      </c>
      <c r="C1" s="24" t="s">
        <v>458</v>
      </c>
      <c r="D1" s="24" t="s">
        <v>2</v>
      </c>
      <c r="E1" s="24" t="s">
        <v>243</v>
      </c>
      <c r="F1" s="24" t="s">
        <v>4</v>
      </c>
      <c r="G1" s="24" t="s">
        <v>587</v>
      </c>
      <c r="H1" s="24" t="s">
        <v>588</v>
      </c>
      <c r="I1" s="24" t="s">
        <v>6</v>
      </c>
      <c r="J1" s="32" t="s">
        <v>138</v>
      </c>
      <c r="K1" s="7" t="s">
        <v>589</v>
      </c>
      <c r="L1" s="7" t="s">
        <v>590</v>
      </c>
      <c r="O1" s="1"/>
      <c r="P1" s="1"/>
      <c r="Q1" s="1"/>
    </row>
    <row r="2" spans="1:17" x14ac:dyDescent="0.35">
      <c r="A2" t="s">
        <v>591</v>
      </c>
      <c r="B2" t="s">
        <v>592</v>
      </c>
      <c r="C2" t="s">
        <v>593</v>
      </c>
      <c r="D2" t="s">
        <v>594</v>
      </c>
      <c r="E2" t="s">
        <v>254</v>
      </c>
      <c r="F2" s="1">
        <v>2018</v>
      </c>
      <c r="G2" t="s">
        <v>249</v>
      </c>
      <c r="H2" t="s">
        <v>595</v>
      </c>
      <c r="I2" s="1" t="s">
        <v>15</v>
      </c>
      <c r="J2" s="28" t="s">
        <v>142</v>
      </c>
      <c r="K2" t="s">
        <v>252</v>
      </c>
      <c r="L2" s="28" t="s">
        <v>249</v>
      </c>
    </row>
    <row r="3" spans="1:17" x14ac:dyDescent="0.35">
      <c r="A3" t="s">
        <v>463</v>
      </c>
      <c r="B3" t="s">
        <v>596</v>
      </c>
      <c r="C3" t="s">
        <v>597</v>
      </c>
      <c r="D3" t="s">
        <v>598</v>
      </c>
      <c r="E3" t="s">
        <v>599</v>
      </c>
      <c r="F3" s="1">
        <v>2019</v>
      </c>
      <c r="G3" t="s">
        <v>255</v>
      </c>
      <c r="H3" t="s">
        <v>141</v>
      </c>
      <c r="I3" s="1" t="s">
        <v>21</v>
      </c>
      <c r="J3" s="28" t="s">
        <v>144</v>
      </c>
      <c r="K3" t="s">
        <v>600</v>
      </c>
      <c r="L3" s="28" t="s">
        <v>255</v>
      </c>
    </row>
    <row r="4" spans="1:17" x14ac:dyDescent="0.35">
      <c r="B4" t="s">
        <v>601</v>
      </c>
      <c r="C4" t="s">
        <v>602</v>
      </c>
      <c r="D4" t="s">
        <v>603</v>
      </c>
      <c r="E4" t="s">
        <v>604</v>
      </c>
      <c r="F4" s="1">
        <v>2020</v>
      </c>
      <c r="G4" t="s">
        <v>251</v>
      </c>
      <c r="I4" s="1" t="s">
        <v>43</v>
      </c>
      <c r="J4" s="28" t="s">
        <v>146</v>
      </c>
      <c r="K4" t="s">
        <v>605</v>
      </c>
      <c r="L4" s="28" t="s">
        <v>606</v>
      </c>
    </row>
    <row r="5" spans="1:17" x14ac:dyDescent="0.35">
      <c r="B5" t="s">
        <v>464</v>
      </c>
      <c r="C5" t="s">
        <v>607</v>
      </c>
      <c r="D5" t="s">
        <v>608</v>
      </c>
      <c r="F5" s="1">
        <v>2021</v>
      </c>
      <c r="K5" t="s">
        <v>609</v>
      </c>
      <c r="L5" t="s">
        <v>251</v>
      </c>
    </row>
    <row r="6" spans="1:17" x14ac:dyDescent="0.35">
      <c r="B6" t="s">
        <v>610</v>
      </c>
      <c r="C6" t="s">
        <v>611</v>
      </c>
      <c r="D6" t="s">
        <v>612</v>
      </c>
      <c r="K6" t="s">
        <v>248</v>
      </c>
    </row>
    <row r="7" spans="1:17" x14ac:dyDescent="0.35">
      <c r="B7" t="s">
        <v>613</v>
      </c>
      <c r="C7" t="s">
        <v>465</v>
      </c>
      <c r="D7" t="s">
        <v>614</v>
      </c>
      <c r="K7" t="s">
        <v>250</v>
      </c>
    </row>
    <row r="8" spans="1:17" x14ac:dyDescent="0.35">
      <c r="B8" t="s">
        <v>615</v>
      </c>
      <c r="C8" t="s">
        <v>471</v>
      </c>
      <c r="D8" t="s">
        <v>616</v>
      </c>
      <c r="K8" t="s">
        <v>617</v>
      </c>
    </row>
    <row r="9" spans="1:17" x14ac:dyDescent="0.35">
      <c r="B9" t="s">
        <v>618</v>
      </c>
      <c r="C9" t="s">
        <v>473</v>
      </c>
      <c r="D9" t="s">
        <v>619</v>
      </c>
    </row>
    <row r="10" spans="1:17" x14ac:dyDescent="0.35">
      <c r="B10" t="s">
        <v>620</v>
      </c>
      <c r="C10" t="s">
        <v>478</v>
      </c>
      <c r="D10" t="s">
        <v>621</v>
      </c>
    </row>
    <row r="11" spans="1:17" x14ac:dyDescent="0.35">
      <c r="B11" t="s">
        <v>622</v>
      </c>
      <c r="C11" t="s">
        <v>491</v>
      </c>
      <c r="D11" t="s">
        <v>623</v>
      </c>
    </row>
    <row r="12" spans="1:17" x14ac:dyDescent="0.35">
      <c r="B12" t="s">
        <v>624</v>
      </c>
      <c r="D12" t="s">
        <v>625</v>
      </c>
    </row>
    <row r="13" spans="1:17" x14ac:dyDescent="0.35">
      <c r="B13" t="s">
        <v>626</v>
      </c>
      <c r="D13" t="s">
        <v>466</v>
      </c>
    </row>
    <row r="14" spans="1:17" x14ac:dyDescent="0.35">
      <c r="B14" t="s">
        <v>627</v>
      </c>
      <c r="D14" t="s">
        <v>467</v>
      </c>
    </row>
    <row r="15" spans="1:17" x14ac:dyDescent="0.35">
      <c r="D15" t="s">
        <v>468</v>
      </c>
    </row>
    <row r="16" spans="1:17" x14ac:dyDescent="0.35">
      <c r="D16" t="s">
        <v>472</v>
      </c>
    </row>
    <row r="17" spans="4:4" x14ac:dyDescent="0.35">
      <c r="D17" t="s">
        <v>474</v>
      </c>
    </row>
    <row r="18" spans="4:4" x14ac:dyDescent="0.35">
      <c r="D18" t="s">
        <v>475</v>
      </c>
    </row>
    <row r="19" spans="4:4" x14ac:dyDescent="0.35">
      <c r="D19" t="s">
        <v>476</v>
      </c>
    </row>
    <row r="20" spans="4:4" x14ac:dyDescent="0.35">
      <c r="D20" t="s">
        <v>477</v>
      </c>
    </row>
    <row r="21" spans="4:4" x14ac:dyDescent="0.35">
      <c r="D21" t="s">
        <v>479</v>
      </c>
    </row>
    <row r="22" spans="4:4" x14ac:dyDescent="0.35">
      <c r="D22" t="s">
        <v>480</v>
      </c>
    </row>
    <row r="23" spans="4:4" x14ac:dyDescent="0.35">
      <c r="D23" t="s">
        <v>481</v>
      </c>
    </row>
    <row r="24" spans="4:4" x14ac:dyDescent="0.35">
      <c r="D24" t="s">
        <v>483</v>
      </c>
    </row>
    <row r="25" spans="4:4" x14ac:dyDescent="0.35">
      <c r="D25" t="s">
        <v>485</v>
      </c>
    </row>
    <row r="26" spans="4:4" x14ac:dyDescent="0.35">
      <c r="D26" t="s">
        <v>488</v>
      </c>
    </row>
    <row r="27" spans="4:4" x14ac:dyDescent="0.35">
      <c r="D27" t="s">
        <v>492</v>
      </c>
    </row>
    <row r="28" spans="4:4" x14ac:dyDescent="0.35">
      <c r="D28" t="s">
        <v>494</v>
      </c>
    </row>
    <row r="29" spans="4:4" x14ac:dyDescent="0.35">
      <c r="D29" t="s">
        <v>496</v>
      </c>
    </row>
    <row r="30" spans="4:4" x14ac:dyDescent="0.35">
      <c r="D30" t="s">
        <v>498</v>
      </c>
    </row>
    <row r="31" spans="4:4" x14ac:dyDescent="0.35">
      <c r="D31" t="s">
        <v>500</v>
      </c>
    </row>
    <row r="32" spans="4:4" x14ac:dyDescent="0.35">
      <c r="D32" t="s">
        <v>502</v>
      </c>
    </row>
    <row r="33" spans="4:4" x14ac:dyDescent="0.35">
      <c r="D33" t="s">
        <v>504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C2"/>
    </sheetView>
  </sheetViews>
  <sheetFormatPr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628</v>
      </c>
    </row>
    <row r="2" spans="1:3" x14ac:dyDescent="0.35">
      <c r="B2" s="7" t="s">
        <v>629</v>
      </c>
      <c r="C2" s="7" t="s">
        <v>630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" sqref="J2"/>
    </sheetView>
  </sheetViews>
  <sheetFormatPr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00DC80E9FED4596C9F6D7CDDD6042" ma:contentTypeVersion="4" ma:contentTypeDescription="Create a new document." ma:contentTypeScope="" ma:versionID="304b4b86b1adb04076f816908f5b0f7d">
  <xsd:schema xmlns:xsd="http://www.w3.org/2001/XMLSchema" xmlns:xs="http://www.w3.org/2001/XMLSchema" xmlns:p="http://schemas.microsoft.com/office/2006/metadata/properties" xmlns:ns2="48b2e3f7-b09f-47ae-8574-fd5d5ffa6be8" targetNamespace="http://schemas.microsoft.com/office/2006/metadata/properties" ma:root="true" ma:fieldsID="3a63a6dac07ae9f4dd91572cf05ae05d" ns2:_="">
    <xsd:import namespace="48b2e3f7-b09f-47ae-8574-fd5d5ffa6b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b2e3f7-b09f-47ae-8574-fd5d5ffa6b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1A7F49-642A-489E-B7FA-D3733416A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b2e3f7-b09f-47ae-8574-fd5d5ffa6b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FBDC1E-FC23-4580-A942-B37D5BE17E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C727020-E847-4FBA-9836-8521D85874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Snapshot</vt:lpstr>
      <vt:lpstr>Value_type</vt:lpstr>
      <vt:lpstr>Source</vt:lpstr>
      <vt:lpstr>Transformation</vt:lpstr>
      <vt:lpstr>Indicator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TobeS</cp:lastModifiedBy>
  <cp:revision/>
  <dcterms:created xsi:type="dcterms:W3CDTF">2020-08-05T08:38:06Z</dcterms:created>
  <dcterms:modified xsi:type="dcterms:W3CDTF">2020-08-12T12:57:38Z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0x010100C6C00DC80E9FED4596C9F6D7CDDD6042</vt:lpwstr>
  </property>
  <property fmtid="{D5CDD505-2E9C-101B-9397-08002B2CF9AE}" pid="3" name="WorkbookGuid">
    <vt:lpwstr>16cb47eb-bd0e-4a11-a40b-1a0df111c774</vt:lpwstr>
  </property>
</Properties>
</file>