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58" documentId="13_ncr:1_{0D7C4ACD-3B96-48F3-99D4-5E393553EB86}" xr6:coauthVersionLast="45" xr6:coauthVersionMax="45" xr10:uidLastSave="{101F90D7-90F4-4ACD-B8AA-B07895A081FC}"/>
  <bookViews>
    <workbookView xWindow="28680" yWindow="-120" windowWidth="20730" windowHeight="11160" activeTab="2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18" i="1"/>
  <c r="G218" i="1"/>
  <c r="I218" i="1"/>
  <c r="C217" i="1"/>
  <c r="D217" i="1"/>
  <c r="G217" i="1"/>
  <c r="I217" i="1"/>
  <c r="C216" i="1"/>
  <c r="D216" i="1"/>
  <c r="G216" i="1"/>
  <c r="I216" i="1"/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20" i="1" l="1"/>
  <c r="G221" i="1"/>
  <c r="G222" i="1"/>
  <c r="G224" i="1"/>
  <c r="G223" i="1"/>
  <c r="D223" i="1"/>
  <c r="D224" i="1"/>
  <c r="C223" i="1"/>
  <c r="C224" i="1"/>
  <c r="I221" i="1"/>
  <c r="I222" i="1"/>
  <c r="I223" i="1"/>
  <c r="I224" i="1"/>
  <c r="I220" i="1"/>
  <c r="D221" i="1"/>
  <c r="D222" i="1"/>
  <c r="D220" i="1"/>
  <c r="C221" i="1"/>
  <c r="C222" i="1"/>
  <c r="C220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<sst xmlns="http://schemas.openxmlformats.org/spreadsheetml/2006/main" count="5795" uniqueCount="2924">
  <si>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</si>
  <si>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</si>
  <si>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</si>
  <si>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</si>
  <si>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</si>
  <si>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</si>
  <si>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</si>
  <si>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</si>
  <si>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</si>
  <si>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</si>
  <si>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</si>
  <si>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</si>
  <si>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</si>
  <si>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</si>
  <si>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</si>
  <si>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</si>
  <si>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</si>
  <si>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</si>
  <si>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</si>
  <si>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</si>
  <si>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</si>
  <si>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</si>
  <si>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</si>
  <si>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</si>
  <si>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</si>
  <si>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</si>
  <si>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</si>
  <si>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</si>
  <si>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</si>
  <si>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</si>
  <si>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</si>
  <si>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</si>
  <si>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</si>
  <si>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</si>
  <si>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</si>
  <si>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</si>
  <si>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</si>
  <si>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</si>
  <si>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</si>
  <si>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</si>
  <si>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</si>
  <si>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</si>
  <si>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</si>
  <si>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</si>
  <si>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</si>
  <si>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</si>
  <si>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</si>
  <si>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</si>
  <si>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</si>
  <si>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</si>
  <si>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</si>
  <si>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</si>
  <si>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</si>
  <si>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</si>
  <si>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</si>
  <si>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</si>
  <si>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</si>
  <si>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</si>
  <si>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</si>
  <si>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</si>
  <si>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</si>
  <si>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</si>
  <si>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</si>
  <si>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</si>
  <si>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</si>
  <si>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</si>
  <si>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</si>
  <si>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</si>
  <si>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</si>
  <si>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</si>
  <si>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</si>
  <si>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</si>
  <si>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</si>
  <si>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</si>
  <si>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</si>
  <si>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</si>
  <si>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</si>
  <si>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</si>
  <si>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</si>
  <si>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</si>
  <si>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</si>
  <si>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</si>
  <si>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</si>
  <si>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</si>
  <si>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</si>
  <si>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</si>
  <si>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</si>
  <si>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</si>
  <si>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</si>
  <si>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</si>
  <si>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</si>
  <si>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</si>
  <si>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</si>
  <si>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</si>
  <si>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</si>
  <si>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</si>
  <si>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</si>
  <si>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</si>
  <si>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</si>
  <si>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</si>
  <si>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</si>
  <si>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</si>
  <si>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</si>
  <si>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</si>
  <si>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</si>
  <si>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</si>
  <si>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</si>
  <si>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</si>
  <si>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</si>
  <si>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</si>
  <si>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</si>
  <si>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</si>
  <si>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</si>
  <si>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</si>
  <si>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</si>
  <si>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</si>
  <si>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</si>
  <si>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</si>
  <si>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</si>
  <si>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</si>
  <si>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</si>
  <si>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</si>
  <si>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</si>
  <si>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</si>
  <si>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</si>
  <si>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</si>
  <si>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</si>
  <si>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</si>
  <si>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</si>
  <si>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</si>
  <si>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</si>
  <si>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</si>
  <si>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</si>
  <si>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</si>
  <si>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</si>
  <si>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</si>
  <si>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</si>
  <si>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</si>
  <si>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</si>
  <si>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</si>
  <si>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</si>
  <si>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</si>
  <si>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</si>
  <si>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</si>
  <si>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</si>
  <si>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</si>
  <si>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</si>
  <si>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</si>
  <si>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</si>
  <si>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</si>
  <si>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</si>
  <si>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</si>
  <si>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</si>
  <si>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</si>
  <si>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</si>
  <si>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</si>
  <si>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</si>
  <si>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</si>
  <si>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</si>
  <si>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</si>
  <si>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</si>
  <si>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</si>
  <si>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</si>
  <si>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</si>
  <si>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</si>
  <si>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</si>
  <si>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</si>
  <si>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</si>
  <si>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</si>
  <si>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</si>
  <si>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</si>
  <si>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</si>
  <si>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</si>
  <si>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</si>
  <si>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</si>
  <si>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</si>
  <si>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</si>
  <si>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</si>
  <si>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</si>
  <si>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</si>
  <si>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</si>
  <si>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</si>
  <si>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</si>
  <si>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</si>
  <si>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</si>
  <si>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</si>
  <si>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</si>
  <si>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</si>
  <si>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</si>
  <si>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</si>
  <si>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</si>
  <si>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</si>
  <si>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</si>
  <si>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</si>
  <si>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</si>
  <si>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</si>
  <si>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</si>
  <si>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</si>
  <si>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</si>
  <si>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</si>
  <si>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</si>
  <si>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</si>
  <si>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</si>
  <si>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</si>
  <si>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</si>
  <si>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</si>
  <si>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</si>
  <si>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</si>
  <si>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</si>
  <si>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</si>
  <si>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</si>
  <si>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</si>
  <si>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</si>
  <si>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</si>
  <si>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</si>
  <si>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</si>
  <si>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</si>
  <si>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</si>
  <si>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</si>
  <si>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</si>
  <si>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</si>
  <si>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</si>
  <si>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</si>
  <si>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</si>
  <si>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</si>
  <si>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</si>
  <si>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</si>
  <si>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</si>
  <si>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</si>
  <si>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</si>
  <si>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</si>
  <si>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</si>
  <si>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</si>
  <si>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</si>
  <si>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</si>
  <si>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</si>
  <si>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</si>
  <si>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</si>
  <si>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</si>
  <si>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</si>
  <si>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</si>
  <si>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</si>
  <si>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</si>
  <si>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</si>
  <si>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</si>
  <si>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</si>
  <si>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</si>
  <si>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</si>
  <si>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</si>
  <si>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</si>
  <si>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</si>
  <si>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</si>
  <si>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</si>
  <si>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</si>
  <si>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</si>
  <si>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</si>
  <si>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</si>
  <si>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</si>
  <si>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</si>
  <si>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</si>
  <si>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</si>
  <si>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</si>
  <si>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</si>
  <si>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</si>
  <si>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</si>
  <si>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</si>
  <si>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</si>
  <si>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</si>
  <si>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</si>
  <si>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</si>
  <si>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</si>
  <si>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</si>
  <si>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</si>
  <si>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</si>
  <si>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</si>
  <si>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</si>
  <si>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</si>
  <si>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</si>
  <si>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</si>
  <si>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</si>
  <si>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</si>
  <si>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</si>
  <si>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</si>
  <si>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</si>
  <si>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</si>
  <si>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</si>
  <si>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</si>
  <si>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</si>
  <si>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</si>
  <si>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</si>
  <si>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</si>
  <si>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</si>
  <si>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</si>
  <si>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</si>
  <si>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</si>
  <si>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</si>
  <si>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</si>
  <si>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</si>
  <si>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</si>
  <si>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</si>
  <si>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</si>
  <si>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</si>
  <si>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</si>
  <si>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</si>
  <si>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</si>
  <si>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</si>
  <si>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</si>
  <si>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</si>
  <si>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</si>
  <si>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</si>
  <si>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</si>
  <si>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</si>
  <si>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</si>
  <si>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</si>
  <si>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</si>
  <si>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</si>
  <si>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</si>
  <si>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</si>
  <si>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</si>
  <si>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</si>
  <si>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</si>
  <si>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</si>
  <si>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</si>
  <si>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</si>
  <si>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</si>
  <si>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</si>
  <si>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</si>
  <si>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</si>
  <si>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</si>
  <si>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</si>
  <si>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</si>
  <si>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</si>
  <si>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</si>
  <si>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</si>
  <si>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</si>
  <si>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</si>
  <si>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</si>
  <si>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</si>
  <si>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</si>
  <si>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</si>
  <si>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</si>
  <si>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</si>
  <si>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</si>
  <si>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</si>
  <si>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</si>
  <si>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</si>
  <si>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</si>
  <si>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</si>
  <si>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</si>
  <si>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</si>
  <si>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</si>
  <si>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</si>
  <si>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</si>
  <si>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</si>
  <si>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</si>
  <si>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</si>
  <si>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</si>
  <si>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</si>
  <si>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</si>
  <si>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</si>
  <si>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</si>
  <si>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</si>
  <si>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</si>
  <si>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</si>
  <si>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</si>
  <si>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</si>
  <si>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</si>
  <si>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</si>
  <si>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</si>
  <si>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</si>
  <si>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</si>
  <si>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</si>
  <si>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</si>
  <si>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</si>
  <si>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</si>
  <si>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</si>
  <si>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</si>
  <si>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</si>
  <si>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</si>
  <si>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</si>
  <si>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</si>
  <si>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</si>
  <si>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</si>
  <si>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</si>
  <si>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</si>
  <si>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</si>
  <si>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</si>
  <si>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</si>
  <si>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</si>
  <si>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</si>
  <si>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</si>
  <si>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</si>
  <si>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</si>
  <si>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</si>
  <si>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</si>
  <si>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</si>
  <si>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</si>
  <si>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</si>
  <si>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</si>
  <si>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</si>
  <si>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</si>
  <si>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</si>
  <si>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</si>
  <si>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</si>
  <si>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</si>
  <si>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</si>
  <si>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</si>
  <si>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</si>
  <si>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</si>
  <si>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</si>
  <si>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</si>
  <si>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</si>
  <si>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</si>
  <si>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</si>
  <si>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</si>
  <si>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</si>
  <si>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</si>
  <si>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</si>
  <si>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</si>
  <si>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</si>
  <si>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</si>
  <si>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</si>
  <si>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</si>
  <si>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</si>
  <si>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</si>
  <si>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</si>
  <si>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</si>
  <si>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</si>
  <si>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</si>
  <si>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</si>
  <si>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</si>
  <si>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</si>
  <si>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</si>
  <si>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</si>
  <si>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</si>
  <si>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</si>
  <si>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</si>
  <si>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</si>
  <si>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</si>
  <si>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</si>
  <si>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</si>
  <si>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</si>
  <si>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</si>
  <si>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</si>
  <si>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</si>
  <si>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</si>
  <si>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</si>
  <si>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</si>
  <si>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</si>
  <si>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</si>
  <si>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</si>
  <si>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</si>
  <si>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</si>
  <si>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</si>
  <si>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</si>
  <si>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</si>
  <si>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</si>
  <si>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</si>
  <si>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</si>
  <si>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</si>
  <si>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</si>
  <si>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</si>
  <si>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</si>
  <si>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</si>
  <si>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</si>
  <si>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</si>
  <si>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</si>
  <si>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</si>
  <si>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</si>
  <si>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</si>
  <si>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</si>
  <si>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</si>
  <si>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</si>
  <si>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</si>
  <si>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</si>
  <si>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</si>
  <si>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</si>
  <si>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</si>
  <si>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</si>
  <si>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</si>
  <si>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</si>
  <si>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</si>
  <si>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</si>
  <si>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</si>
  <si>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</si>
  <si>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</si>
  <si>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</si>
  <si>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</si>
  <si>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</si>
  <si>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</si>
  <si>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</si>
  <si>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</si>
  <si>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</si>
  <si>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</si>
  <si>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</si>
  <si>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</si>
  <si>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</si>
  <si>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</si>
  <si>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</si>
  <si>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</si>
  <si>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</si>
  <si>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</si>
  <si>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</si>
  <si>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</si>
  <si>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</si>
  <si>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</si>
  <si>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</si>
  <si>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</si>
  <si>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</si>
  <si>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</si>
  <si>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</si>
  <si>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</si>
  <si>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</si>
  <si>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</si>
  <si>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</si>
  <si>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</si>
  <si>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</si>
  <si>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</si>
  <si>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</si>
  <si>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</si>
  <si>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</si>
  <si>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</si>
  <si>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</si>
  <si>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</si>
  <si>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</si>
  <si>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</si>
  <si>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</si>
  <si>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</si>
  <si>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</si>
  <si>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</si>
  <si>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</si>
  <si>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</si>
  <si>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</si>
  <si>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</si>
  <si>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</si>
  <si>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</si>
  <si>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</si>
  <si>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</si>
  <si>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</si>
  <si>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</si>
  <si>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</si>
  <si>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</si>
  <si>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</si>
  <si>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</si>
  <si>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</si>
  <si>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</si>
  <si>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</si>
  <si>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</si>
  <si>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</si>
  <si>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</si>
  <si>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</si>
  <si>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</si>
  <si>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</si>
  <si>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</si>
  <si>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</si>
  <si>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</si>
  <si>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</si>
  <si>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</si>
  <si>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</si>
  <si>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</si>
  <si>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</si>
  <si>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</si>
  <si>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</si>
  <si>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</si>
  <si>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</si>
  <si>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</si>
  <si>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</si>
  <si>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</si>
  <si>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</si>
  <si>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</si>
  <si>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</si>
  <si>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</si>
  <si>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</si>
  <si>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</si>
  <si>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</si>
  <si>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</si>
  <si>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</si>
  <si>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</si>
  <si>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</si>
  <si>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</si>
  <si>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</si>
  <si>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</si>
  <si>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</si>
  <si>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</si>
  <si>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</si>
  <si>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</si>
  <si>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</si>
  <si>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</si>
  <si>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</si>
  <si>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</si>
  <si>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</si>
  <si>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</si>
  <si>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</si>
  <si>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</si>
  <si>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</si>
  <si>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</si>
  <si>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</si>
  <si>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</si>
  <si>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</si>
  <si>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</si>
  <si>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</si>
  <si>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</si>
  <si>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</si>
  <si>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</si>
  <si>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</si>
  <si>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</si>
  <si>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</si>
  <si>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</si>
  <si>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</si>
  <si>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</si>
  <si>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</si>
  <si>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</si>
  <si>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</si>
  <si>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</si>
  <si>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</si>
  <si>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</si>
  <si>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</si>
  <si>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</si>
  <si>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</si>
  <si>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</si>
  <si>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</si>
  <si>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</si>
  <si>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</si>
  <si>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</si>
  <si>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</si>
  <si>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</si>
  <si>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</si>
  <si>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</si>
  <si>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</si>
  <si>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</si>
  <si>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</si>
  <si>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</si>
  <si>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</si>
  <si>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</si>
  <si>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</si>
  <si>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</si>
  <si>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</si>
  <si>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</si>
  <si>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</si>
  <si>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</si>
  <si>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</si>
  <si>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</si>
  <si>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</si>
  <si>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</si>
  <si>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</si>
  <si>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</si>
  <si>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</si>
  <si>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</si>
  <si>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</si>
  <si>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</si>
  <si>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</si>
  <si>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</si>
  <si>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</si>
  <si>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</si>
  <si>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</si>
  <si>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</si>
  <si>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</si>
  <si>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</si>
  <si>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</si>
  <si>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</si>
  <si>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</si>
  <si>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</si>
  <si>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</si>
  <si>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</si>
  <si>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</si>
  <si>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</si>
  <si>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</si>
  <si>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</si>
  <si>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</si>
  <si>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</si>
  <si>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</si>
  <si>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</si>
  <si>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</si>
  <si>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</si>
  <si>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</si>
  <si>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</si>
  <si>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</si>
  <si>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</si>
  <si>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</si>
  <si>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</si>
  <si>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</si>
  <si>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</si>
  <si>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</si>
  <si>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</si>
  <si>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</si>
  <si>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</si>
  <si>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</si>
  <si>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</si>
  <si>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</si>
  <si>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</si>
  <si>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</si>
  <si>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</si>
  <si>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</si>
  <si>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</si>
  <si>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</si>
  <si>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</si>
  <si>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</si>
  <si>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</si>
  <si>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</si>
  <si>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</si>
  <si>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</si>
  <si>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</si>
  <si>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</si>
  <si>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</si>
  <si>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</si>
  <si>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</si>
  <si>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</si>
  <si>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</si>
  <si>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</si>
  <si>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</si>
  <si>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</si>
  <si>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</si>
  <si>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</si>
  <si>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</si>
  <si>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</si>
  <si>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</si>
  <si>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</si>
  <si>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</si>
  <si>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</si>
  <si>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</si>
  <si>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</si>
  <si>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</si>
  <si>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</si>
  <si>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</si>
  <si>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</si>
  <si>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</si>
  <si>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</si>
  <si>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</si>
  <si>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</si>
  <si>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</si>
  <si>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</si>
  <si>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</si>
  <si>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</si>
  <si>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</si>
  <si>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</si>
  <si>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</si>
  <si>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</si>
  <si>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</si>
  <si>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</si>
  <si>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</si>
  <si>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</si>
  <si>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</si>
  <si>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</si>
  <si>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</si>
  <si>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</si>
  <si>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</si>
  <si>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</si>
  <si>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</si>
  <si>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</si>
  <si>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</si>
  <si>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</si>
  <si>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</si>
  <si>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</si>
  <si>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</si>
  <si>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</si>
  <si>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</si>
  <si>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</si>
  <si>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</si>
  <si>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</si>
  <si>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</si>
  <si>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</si>
  <si>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</si>
  <si>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</si>
  <si>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</si>
  <si>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</si>
  <si>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</si>
  <si>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</si>
  <si>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</si>
  <si>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</si>
  <si>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</si>
  <si>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</si>
  <si>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</si>
  <si>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</si>
  <si>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</si>
  <si>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</si>
  <si>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</si>
  <si>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</si>
  <si>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</si>
  <si>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</si>
  <si>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</si>
  <si>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</si>
  <si>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</si>
  <si>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</si>
  <si>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</si>
  <si>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</si>
  <si>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</si>
  <si>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</si>
  <si>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</si>
  <si>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</si>
  <si>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</si>
  <si>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</si>
  <si>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</si>
  <si>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</si>
  <si>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</si>
  <si>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</si>
  <si>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</si>
  <si>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</si>
  <si>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</si>
  <si>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</si>
  <si>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</si>
  <si>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</si>
  <si>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</si>
  <si>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</si>
  <si>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</si>
  <si>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</si>
  <si>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</si>
  <si>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</si>
  <si>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</si>
  <si>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</si>
  <si>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</si>
  <si>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</si>
  <si>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</si>
  <si>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</si>
  <si>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</si>
  <si>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</si>
  <si>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</si>
  <si>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</si>
  <si>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</si>
  <si>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</si>
  <si>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</si>
  <si>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</si>
  <si>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</si>
  <si>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</si>
  <si>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</si>
  <si>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</si>
  <si>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</si>
  <si>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</si>
  <si>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</si>
  <si>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</si>
  <si>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</si>
  <si>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</si>
  <si>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</si>
  <si>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</si>
  <si>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</si>
  <si>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</si>
  <si>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</si>
  <si>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</si>
  <si>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</si>
  <si>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</si>
  <si>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</si>
  <si>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</si>
  <si>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</si>
  <si>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</si>
  <si>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</si>
  <si>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</si>
  <si>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</si>
  <si>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</si>
  <si>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</si>
  <si>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</si>
  <si>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</si>
  <si>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</si>
  <si>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</si>
  <si>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</si>
  <si>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</si>
  <si>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</si>
  <si>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</si>
  <si>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</si>
  <si>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</si>
  <si>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</si>
  <si>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</si>
  <si>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</si>
  <si>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</si>
  <si>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</si>
  <si>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</si>
  <si>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</si>
  <si>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</si>
  <si>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</si>
  <si>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</si>
  <si>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</si>
  <si>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</si>
  <si>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</si>
  <si>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</si>
  <si>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</si>
  <si>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</si>
  <si>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</si>
  <si>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</si>
  <si>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</si>
  <si>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</si>
  <si>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</si>
  <si>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</si>
  <si>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</si>
  <si>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</si>
  <si>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</si>
  <si>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</si>
  <si>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</si>
  <si>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</si>
  <si>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</si>
  <si>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</si>
  <si>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</si>
  <si>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</si>
  <si>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</si>
  <si>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</si>
  <si>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</si>
  <si>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</si>
  <si>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</si>
  <si>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</si>
  <si>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</si>
  <si>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</si>
  <si>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</si>
  <si>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</si>
  <si>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</si>
  <si>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</si>
  <si>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</si>
  <si>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</si>
  <si>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</si>
  <si>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</si>
  <si>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</si>
  <si>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</si>
  <si>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</si>
  <si>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</si>
  <si>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</si>
  <si>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</si>
  <si>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</si>
  <si>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</si>
  <si>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</si>
  <si>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</si>
  <si>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</si>
  <si>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</si>
  <si>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</si>
  <si>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</si>
  <si>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</si>
  <si>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</si>
  <si>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</si>
  <si>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</si>
  <si>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</si>
  <si>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</si>
  <si>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</si>
  <si>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</si>
  <si>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</si>
  <si>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</si>
  <si>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</si>
  <si>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</si>
  <si>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</si>
  <si>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</si>
  <si>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</si>
  <si>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</si>
  <si>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</si>
  <si>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</si>
  <si>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</si>
  <si>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</si>
  <si>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</si>
  <si>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</si>
  <si>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</si>
  <si>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</si>
  <si>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</si>
  <si>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</si>
  <si>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</si>
  <si>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</si>
  <si>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</si>
  <si>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</si>
  <si>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</si>
  <si>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</si>
  <si>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</si>
  <si>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</si>
  <si>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</si>
  <si>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</si>
  <si>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</si>
  <si>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</si>
  <si>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</si>
  <si>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</si>
  <si>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</si>
  <si>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</si>
  <si>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</si>
  <si>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</si>
  <si>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</si>
  <si>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</si>
  <si>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</si>
  <si>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</si>
  <si>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</si>
  <si>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</si>
  <si>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</si>
  <si>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</si>
  <si>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</si>
  <si>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</si>
  <si>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</si>
  <si>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</si>
  <si>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</si>
  <si>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</si>
  <si>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</si>
  <si>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</si>
  <si>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</si>
  <si>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</si>
  <si>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</si>
  <si>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</si>
  <si>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</si>
  <si>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</si>
  <si>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</si>
  <si>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</si>
  <si>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</si>
  <si>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</si>
  <si>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</si>
  <si>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</si>
  <si>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</si>
  <si>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</si>
  <si>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</si>
  <si>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</si>
  <si>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</si>
  <si>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</si>
  <si>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</si>
  <si>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</si>
  <si>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</si>
  <si>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</si>
  <si>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</si>
  <si>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</si>
  <si>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</si>
  <si>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</si>
  <si>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</si>
  <si>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</si>
  <si>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</si>
  <si>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</si>
  <si>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</si>
  <si>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</si>
  <si>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</si>
  <si>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</si>
  <si>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</si>
  <si>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</si>
  <si>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</si>
  <si>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</si>
  <si>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</si>
  <si>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</si>
  <si>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</si>
  <si>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</si>
  <si>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</si>
  <si>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</si>
  <si>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</si>
  <si>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</si>
  <si>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</si>
  <si>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</si>
  <si>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</si>
  <si>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</si>
  <si>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</si>
  <si>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</si>
  <si>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</si>
  <si>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</si>
  <si>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</si>
  <si>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</si>
  <si>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</si>
  <si>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</si>
  <si>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</si>
  <si>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</si>
  <si>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</si>
  <si>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</si>
  <si>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</si>
  <si>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</si>
  <si>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</si>
  <si>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</si>
  <si>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</si>
  <si>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</si>
  <si>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</si>
  <si>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</si>
  <si>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</si>
  <si>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</si>
  <si>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</si>
  <si>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</si>
  <si>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</si>
  <si>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</si>
  <si>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</si>
  <si>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</si>
  <si>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</si>
  <si>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</si>
  <si>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</si>
  <si>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</si>
  <si>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</si>
  <si>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</si>
  <si>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</si>
  <si>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</si>
  <si>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</si>
  <si>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</si>
  <si>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</si>
  <si>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</si>
  <si>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</si>
  <si>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</si>
  <si>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</si>
  <si>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</si>
  <si>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</si>
  <si>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</si>
  <si>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</si>
  <si>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</si>
  <si>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</si>
  <si>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</si>
  <si>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</si>
  <si>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</si>
  <si>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</si>
  <si>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</si>
  <si>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</si>
  <si>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</si>
  <si>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</si>
  <si>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</si>
  <si>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</si>
  <si>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</si>
  <si>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</si>
  <si>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</si>
  <si>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</si>
  <si>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</si>
  <si>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</si>
  <si>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</si>
  <si>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</si>
  <si>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</si>
  <si>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</si>
  <si>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</si>
  <si>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</si>
  <si>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</si>
  <si>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</si>
  <si>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</si>
  <si>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</si>
  <si>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</si>
  <si>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</si>
  <si>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</si>
  <si>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</si>
  <si>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</si>
  <si>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</si>
  <si>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</si>
  <si>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</si>
  <si>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</si>
  <si>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</si>
  <si>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</si>
  <si>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</si>
  <si>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</si>
  <si>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</si>
  <si>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</si>
  <si>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</si>
  <si>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</si>
  <si>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</si>
  <si>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</si>
  <si>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</si>
  <si>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</si>
  <si>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</si>
  <si>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</si>
  <si>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</si>
  <si>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</si>
  <si>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</si>
  <si>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</si>
  <si>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</si>
  <si>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</si>
  <si>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</si>
  <si>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</si>
  <si>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</si>
  <si>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</si>
  <si>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</si>
  <si>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</si>
  <si>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</si>
  <si>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</si>
  <si>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</si>
  <si>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</si>
  <si>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</si>
  <si>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</si>
  <si>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</si>
  <si>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</si>
  <si>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</si>
  <si>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</si>
  <si>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</si>
  <si>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</si>
  <si>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</si>
  <si>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</si>
  <si>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</si>
  <si>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</si>
  <si>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</si>
  <si>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</si>
  <si>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</si>
  <si>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</si>
  <si>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</si>
  <si>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</si>
  <si>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</si>
  <si>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</si>
  <si>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</si>
  <si>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</si>
  <si>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</si>
  <si>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</si>
  <si>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</si>
  <si>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</si>
  <si>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</si>
  <si>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</si>
  <si>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</si>
  <si>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</si>
  <si>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</si>
  <si>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</si>
  <si>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</si>
  <si>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</si>
  <si>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</si>
  <si>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</si>
  <si>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</si>
  <si>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</si>
  <si>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</si>
  <si>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</si>
  <si>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</si>
  <si>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</si>
  <si>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</si>
  <si>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</si>
  <si>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</si>
  <si>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</si>
  <si>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</si>
  <si>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</si>
  <si>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</si>
  <si>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</si>
  <si>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</si>
  <si>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</si>
  <si>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</si>
  <si>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</si>
  <si>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</si>
  <si>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</si>
  <si>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</si>
  <si>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</si>
  <si>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</si>
  <si>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</si>
  <si>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</si>
  <si>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</si>
  <si>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</si>
  <si>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</si>
  <si>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</si>
  <si>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</si>
  <si>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</si>
  <si>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</si>
  <si>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</si>
  <si>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</si>
  <si>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</si>
  <si>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</si>
  <si>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</si>
  <si>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</si>
  <si>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</si>
  <si>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</si>
  <si>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</si>
  <si>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</si>
  <si>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</si>
  <si>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</si>
  <si>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</si>
  <si>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</si>
  <si>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</si>
  <si>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</si>
  <si>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</si>
  <si>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</si>
  <si>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</si>
  <si>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</si>
  <si>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</si>
  <si>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</si>
  <si>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</si>
  <si>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</si>
  <si>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</si>
  <si>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</si>
  <si>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</si>
  <si>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</si>
  <si>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</si>
  <si>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</si>
  <si>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</si>
  <si>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</si>
  <si>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</si>
  <si>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</si>
  <si>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</si>
  <si>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</si>
  <si>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</si>
  <si>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</si>
  <si>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</si>
  <si>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</si>
  <si>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</si>
  <si>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</si>
  <si>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</si>
  <si>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</si>
  <si>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</si>
  <si>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</si>
  <si>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</si>
  <si>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</si>
  <si>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</si>
  <si>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</si>
  <si>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</si>
  <si>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</si>
  <si>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</si>
  <si>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</si>
  <si>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</si>
  <si>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</si>
  <si>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</si>
  <si>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</si>
  <si>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</si>
  <si>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</si>
  <si>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</si>
  <si>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</si>
  <si>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</si>
  <si>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</si>
  <si>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</si>
  <si>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</si>
  <si>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</si>
  <si>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</si>
  <si>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</si>
  <si>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</si>
  <si>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</si>
  <si>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</si>
  <si>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</si>
  <si>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</si>
  <si>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</si>
  <si>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</si>
  <si>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</si>
  <si>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</si>
  <si>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</si>
  <si>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</si>
  <si>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</si>
  <si>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</si>
  <si>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</si>
  <si>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</si>
  <si>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</si>
  <si>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</si>
  <si>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</si>
  <si>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</si>
  <si>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</si>
  <si>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</si>
  <si>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</si>
  <si>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</si>
  <si>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</si>
  <si>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</si>
  <si>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</si>
  <si>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</si>
  <si>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</si>
  <si>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</si>
  <si>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</si>
  <si>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</si>
  <si>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</si>
  <si>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</si>
  <si>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</si>
  <si>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</si>
  <si>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</si>
  <si>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</si>
  <si>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</si>
  <si>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</si>
  <si>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</si>
  <si>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</si>
  <si>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</si>
  <si>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</si>
  <si>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</si>
  <si>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</si>
  <si>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</si>
  <si>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</si>
  <si>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</si>
  <si>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</si>
  <si>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</si>
  <si>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</si>
  <si>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</si>
  <si>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</si>
  <si>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</si>
  <si>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</si>
  <si>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</si>
  <si>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</si>
  <si>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</si>
  <si>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</si>
  <si>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</si>
  <si>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</si>
  <si>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</si>
  <si>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</si>
  <si>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</si>
  <si>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</si>
  <si>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</si>
  <si>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</si>
  <si>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</si>
  <si>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</si>
  <si>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</si>
  <si>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</si>
  <si>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</si>
  <si>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</si>
  <si>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</si>
  <si>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</si>
  <si>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</si>
  <si>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</si>
  <si>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</si>
  <si>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</si>
  <si>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</si>
  <si>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</si>
  <si>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</si>
  <si>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</si>
  <si>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</si>
  <si>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</si>
  <si>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</si>
  <si>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</si>
  <si>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</si>
  <si>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</si>
  <si>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</si>
  <si>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</si>
  <si>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</si>
  <si>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</si>
  <si>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</si>
  <si>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</si>
  <si>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</si>
  <si>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</si>
  <si>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</si>
  <si>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</si>
  <si>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</si>
  <si>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</si>
  <si>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</si>
  <si>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</si>
  <si>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</si>
  <si>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</si>
  <si>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</si>
  <si>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</si>
  <si>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</si>
  <si>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</si>
  <si>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</si>
  <si>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</si>
  <si>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</si>
  <si>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</si>
  <si>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</si>
  <si>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</si>
  <si>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</si>
  <si>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</si>
  <si>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</si>
  <si>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</si>
  <si>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</si>
  <si>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</si>
  <si>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</si>
  <si>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</si>
  <si>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</si>
  <si>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</si>
  <si>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</si>
  <si>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</si>
  <si>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</si>
  <si>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</si>
  <si>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</si>
  <si>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</si>
  <si>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</si>
  <si>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</si>
  <si>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</si>
  <si>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</si>
  <si>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</si>
  <si>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</si>
  <si>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</si>
  <si>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</si>
  <si>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</si>
  <si>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</si>
  <si>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</si>
  <si>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</si>
  <si>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</si>
  <si>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</si>
  <si>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</si>
  <si>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</si>
  <si>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</si>
  <si>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</si>
  <si>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</si>
  <si>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</si>
  <si>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</si>
  <si>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</si>
  <si>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</si>
  <si>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</si>
  <si>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</si>
  <si>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</si>
  <si>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</si>
  <si>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</si>
  <si>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</si>
  <si>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</si>
  <si>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</si>
  <si>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</si>
  <si>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</si>
  <si>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</si>
  <si>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</si>
  <si>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</si>
  <si>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</si>
  <si>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</si>
  <si>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</si>
  <si>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</si>
  <si>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</si>
  <si>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</si>
  <si>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</si>
  <si>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</si>
  <si>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</si>
  <si>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</si>
  <si>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</si>
  <si>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</si>
  <si>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</si>
  <si>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</si>
  <si>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</si>
  <si>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</si>
  <si>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</si>
  <si>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</si>
  <si>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</si>
  <si>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</si>
  <si>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</si>
  <si>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</si>
  <si>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</si>
  <si>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</si>
  <si>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</si>
  <si>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</si>
  <si>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</si>
  <si>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</si>
  <si>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</si>
  <si>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</si>
  <si>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</si>
  <si>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</si>
  <si>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</si>
  <si>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</si>
  <si>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</si>
  <si>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</si>
  <si>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</si>
  <si>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</si>
  <si>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</si>
  <si>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</si>
  <si>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</si>
  <si>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</si>
  <si>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</si>
  <si>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</si>
  <si>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</si>
  <si>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</si>
  <si>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</si>
  <si>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</si>
  <si>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</si>
  <si>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</si>
  <si>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</si>
  <si>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</si>
  <si>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</si>
  <si>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</si>
  <si>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</si>
  <si>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</si>
  <si>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</si>
  <si>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</si>
  <si>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</si>
  <si>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</si>
  <si>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</si>
  <si>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</si>
  <si>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</si>
  <si>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</si>
  <si>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</si>
  <si>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</si>
  <si>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</si>
  <si>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</si>
  <si>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</si>
  <si>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</si>
  <si>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</si>
  <si>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</si>
  <si>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</si>
  <si>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</si>
  <si>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</si>
  <si>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</si>
  <si>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</si>
  <si>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</si>
  <si>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</si>
  <si>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</si>
  <si>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</si>
  <si>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</si>
  <si>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</si>
  <si>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</si>
  <si>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</si>
  <si>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</si>
  <si>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</si>
  <si>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</si>
  <si>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</si>
  <si>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</si>
  <si>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</si>
  <si>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</si>
  <si>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</si>
  <si>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</si>
  <si>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</si>
  <si>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</si>
  <si>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</si>
  <si>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</si>
  <si>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</si>
  <si>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</si>
  <si>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</si>
  <si>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</si>
  <si>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</si>
  <si>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</si>
  <si>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</si>
  <si>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</si>
  <si>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</si>
  <si>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</si>
  <si>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</si>
  <si>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</si>
  <si>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</si>
  <si>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</si>
  <si>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</si>
  <si>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</si>
  <si>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</si>
  <si>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</si>
  <si>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</si>
  <si>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</si>
  <si>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</si>
  <si>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</si>
  <si>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</si>
  <si>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</si>
  <si>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</si>
  <si>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</si>
  <si>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</si>
  <si>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</si>
  <si>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</si>
  <si>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</si>
  <si>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</si>
  <si>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</si>
  <si>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</si>
  <si>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</si>
  <si>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</si>
  <si>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</si>
  <si>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</si>
  <si>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</si>
  <si>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</si>
  <si>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</si>
  <si>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</si>
  <si>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</si>
  <si>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</si>
  <si>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</si>
  <si>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</si>
  <si>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</si>
  <si>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</si>
  <si>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</si>
  <si>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</si>
  <si>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</si>
  <si>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</si>
  <si>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</si>
  <si>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</si>
  <si>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</si>
  <si>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</si>
  <si>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</si>
  <si>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</si>
  <si>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</si>
  <si>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</si>
  <si>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</si>
  <si>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</si>
  <si>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</si>
  <si>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</si>
  <si>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</si>
  <si>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</si>
  <si>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</si>
  <si>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</si>
  <si>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</si>
  <si>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</si>
  <si>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</si>
  <si>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</si>
  <si>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</si>
  <si>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</si>
  <si>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</si>
  <si>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</si>
  <si>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</si>
  <si>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</si>
  <si>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</si>
  <si>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</si>
  <si>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</si>
  <si>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</si>
  <si>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</si>
  <si>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</si>
  <si>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</si>
  <si>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</si>
  <si>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</si>
  <si>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</si>
  <si>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</si>
  <si>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</si>
  <si>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</si>
  <si>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</si>
  <si>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</si>
  <si>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</si>
  <si>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</si>
  <si>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</si>
  <si>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</si>
  <si>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</si>
  <si>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</si>
  <si>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</si>
  <si>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</si>
  <si>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</si>
  <si>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</si>
  <si>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</si>
  <si>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</si>
  <si>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</si>
  <si>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</si>
  <si>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</si>
  <si>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</si>
  <si>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</si>
  <si>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</si>
  <si>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</si>
  <si>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</si>
  <si>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</si>
  <si>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</si>
  <si>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</si>
  <si>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</si>
  <si>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</si>
  <si>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</si>
  <si>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</si>
  <si>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</si>
  <si>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</si>
  <si>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</si>
  <si>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</si>
  <si>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</si>
  <si>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</si>
  <si>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</si>
  <si>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</si>
  <si>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</si>
  <si>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</si>
  <si>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</si>
  <si>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</si>
  <si>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</si>
  <si>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</si>
  <si>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</si>
  <si>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</si>
  <si>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</si>
  <si>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</si>
  <si>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</si>
  <si>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</si>
  <si>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</si>
  <si>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</si>
  <si>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</si>
  <si>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</si>
  <si>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</si>
  <si>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</si>
  <si>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</si>
  <si>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</si>
  <si>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</si>
  <si>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</si>
  <si>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</si>
  <si>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</si>
  <si>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</si>
  <si>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</si>
  <si>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</si>
  <si>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</si>
  <si>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</si>
  <si>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</si>
  <si>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</si>
  <si>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</si>
  <si>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</si>
  <si>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</si>
  <si>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</si>
  <si>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</si>
  <si>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</si>
  <si>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</si>
  <si>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</si>
  <si>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</si>
  <si>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</si>
  <si>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</si>
  <si>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</si>
  <si>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</si>
  <si>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</si>
  <si>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</si>
  <si>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</si>
  <si>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</si>
  <si>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</si>
  <si>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</si>
  <si>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</si>
  <si>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</si>
  <si>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</si>
  <si>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</si>
  <si>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</si>
  <si>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</si>
  <si>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</si>
  <si>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</si>
  <si>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</si>
  <si>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</si>
  <si>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</si>
  <si>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</si>
  <si>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</si>
  <si>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</si>
  <si>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</si>
  <si>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</si>
  <si>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</si>
  <si>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</si>
  <si>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</si>
  <si>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</si>
  <si>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</si>
  <si>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</si>
  <si>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</si>
  <si>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</si>
  <si>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</si>
  <si>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</si>
  <si>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</si>
  <si>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</si>
  <si>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</si>
  <si>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</si>
  <si>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</si>
  <si>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</si>
  <si>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</si>
  <si>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</si>
  <si>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</si>
  <si>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</si>
  <si>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</si>
  <si>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</si>
  <si>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</si>
  <si>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</si>
  <si>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</si>
  <si>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</si>
  <si>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</si>
  <si>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</si>
  <si>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</si>
  <si>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</si>
  <si>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</si>
  <si>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</si>
  <si>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</si>
  <si>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</si>
  <si>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</si>
  <si>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</si>
  <si>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</si>
  <si>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</si>
  <si>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</si>
  <si>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</si>
  <si>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</si>
  <si>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</si>
  <si>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</si>
  <si>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</si>
  <si>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</si>
  <si>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</si>
  <si>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</si>
  <si>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</si>
  <si>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</si>
  <si>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</si>
  <si>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</si>
  <si>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</si>
  <si>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</si>
  <si>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</si>
  <si>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</si>
  <si>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</si>
  <si>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</si>
  <si>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</si>
  <si>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</si>
  <si>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</si>
  <si>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</si>
  <si>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</si>
  <si>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</si>
  <si>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</si>
  <si>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</si>
  <si>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</si>
  <si>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</si>
  <si>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</si>
  <si>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</si>
  <si>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</si>
  <si>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</si>
  <si>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</si>
  <si>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</si>
  <si>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</si>
  <si>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</si>
  <si>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</si>
  <si>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</si>
  <si>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</si>
  <si>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</si>
  <si>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</si>
  <si>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</si>
  <si>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</si>
  <si>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</si>
  <si>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</si>
  <si>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</si>
  <si>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</si>
  <si>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</si>
  <si>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</si>
  <si>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</si>
  <si>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</si>
  <si>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</si>
  <si>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</si>
  <si>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</si>
  <si>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</si>
  <si>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</si>
  <si>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</si>
  <si>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</si>
  <si>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</si>
  <si>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</si>
  <si>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</si>
  <si>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</si>
  <si>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</si>
  <si>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</si>
  <si>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</si>
  <si>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</si>
  <si>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</si>
  <si>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</si>
  <si>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</si>
  <si>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</si>
  <si>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</si>
  <si>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</si>
  <si>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</si>
  <si>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</si>
  <si>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</si>
  <si>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</si>
  <si>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</si>
  <si>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</si>
  <si>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</si>
  <si>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</si>
  <si>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</si>
  <si>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</si>
  <si>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</si>
  <si>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</si>
  <si>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</si>
  <si>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</si>
  <si>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</si>
  <si>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</si>
  <si>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</si>
  <si>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</si>
  <si>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</si>
  <si>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</si>
  <si>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</si>
  <si>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</si>
  <si>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</si>
  <si>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</si>
  <si>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</si>
  <si>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</si>
  <si>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</si>
  <si>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</si>
  <si>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</si>
  <si>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</si>
  <si>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</si>
  <si>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</si>
  <si>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</si>
  <si>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</si>
  <si>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</si>
  <si>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</si>
  <si>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</si>
  <si>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</si>
  <si>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</si>
  <si>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</si>
  <si>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</si>
  <si>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</si>
  <si>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</si>
  <si>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</si>
  <si>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</si>
  <si>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</si>
  <si>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</si>
  <si>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</si>
  <si>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</si>
  <si>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</si>
  <si>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</si>
  <si>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</si>
  <si>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</si>
  <si>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</si>
  <si>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</si>
  <si>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</si>
  <si>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</si>
  <si>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</si>
  <si>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</si>
  <si>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</si>
  <si>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</si>
  <si>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</si>
  <si>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</si>
  <si>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</si>
  <si>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</si>
  <si>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</si>
  <si>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</si>
  <si>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</si>
  <si>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</si>
  <si>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</si>
  <si>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</si>
  <si>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</si>
  <si>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</si>
  <si>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</si>
  <si>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</si>
  <si>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</si>
  <si>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</si>
  <si>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</si>
  <si>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</si>
  <si>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</si>
  <si>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</si>
  <si>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</si>
  <si>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</si>
  <si>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</si>
  <si>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</si>
  <si>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</si>
  <si>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</si>
  <si>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</si>
  <si>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</si>
  <si>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</si>
  <si>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</si>
  <si>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</si>
  <si>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</si>
  <si>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</si>
  <si>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</si>
  <si>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</si>
  <si>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</si>
  <si>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</si>
  <si>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</si>
  <si>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</si>
  <si>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</si>
  <si>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</si>
  <si>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</si>
  <si>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</si>
  <si>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</si>
  <si>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</si>
  <si>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</si>
  <si>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</si>
  <si>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</si>
  <si>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</si>
  <si>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</si>
  <si>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</si>
  <si>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</si>
  <si>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</si>
  <si>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</si>
  <si>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</si>
  <si>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</si>
  <si>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</si>
  <si>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</si>
  <si>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</si>
  <si>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</si>
  <si>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</si>
  <si>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</si>
  <si>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</si>
  <si>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</si>
  <si>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</si>
  <si>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</si>
  <si>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</si>
  <si>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</si>
  <si>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</si>
  <si>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</si>
  <si>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</si>
  <si>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</si>
  <si>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</si>
  <si>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</si>
  <si>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</si>
  <si>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</si>
  <si>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</si>
  <si>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</si>
  <si>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</si>
  <si>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</si>
  <si>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</si>
  <si>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</si>
  <si>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</si>
  <si>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</si>
  <si>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</si>
  <si>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</si>
  <si>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</si>
  <si>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</si>
  <si>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</si>
  <si>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</si>
  <si>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</si>
  <si>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</si>
  <si>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</si>
  <si>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</si>
  <si>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</si>
  <si>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</si>
  <si>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</si>
  <si>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</si>
  <si>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</si>
  <si>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</si>
  <si>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</si>
  <si>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</si>
  <si>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</si>
  <si>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</si>
  <si>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</si>
  <si>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</si>
  <si>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</si>
  <si>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</si>
  <si>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</si>
  <si>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</si>
  <si>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</si>
  <si>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</si>
  <si>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</si>
  <si>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</si>
  <si>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</si>
  <si>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</si>
  <si>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</si>
  <si>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</si>
  <si>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</si>
  <si>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</si>
  <si>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</si>
  <si>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</si>
  <si>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</si>
  <si>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</si>
  <si>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</si>
  <si>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</si>
  <si>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</si>
  <si>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</si>
  <si>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</si>
  <si>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</si>
  <si>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</si>
  <si>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</si>
  <si>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</si>
  <si>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</si>
  <si>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</si>
  <si>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</si>
  <si>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</si>
  <si>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</si>
  <si>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</si>
  <si>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</si>
  <si>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</si>
  <si>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</si>
  <si>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</si>
  <si>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</si>
  <si>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</si>
  <si>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</si>
  <si>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</si>
  <si>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</si>
  <si>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</si>
  <si>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</si>
  <si>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</si>
  <si>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</si>
  <si>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</si>
  <si>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</si>
  <si>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</si>
  <si>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</si>
  <si>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</si>
  <si>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</si>
  <si>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</si>
  <si>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</si>
  <si>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</si>
  <si>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</si>
  <si>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</si>
  <si>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</si>
  <si>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</si>
  <si>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</si>
  <si>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</si>
  <si>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</si>
  <si>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</si>
  <si>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</si>
  <si>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</si>
  <si>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</si>
  <si>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</si>
  <si>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</si>
  <si>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</si>
  <si>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</si>
  <si>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</si>
  <si>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</si>
  <si>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</si>
  <si>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</si>
  <si>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</si>
  <si>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</si>
  <si>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</si>
  <si>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</si>
  <si>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</si>
  <si>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</si>
  <si>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</si>
  <si>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</si>
  <si>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</si>
  <si>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</si>
  <si>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</si>
  <si>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</si>
  <si>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</si>
  <si>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</si>
  <si>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</si>
  <si>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</si>
  <si>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</si>
  <si>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</si>
  <si>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</si>
  <si>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</si>
  <si>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</si>
  <si>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</si>
  <si>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</si>
  <si>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</si>
  <si>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</si>
  <si>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</si>
  <si>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</si>
  <si>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</si>
  <si>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</si>
  <si>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</si>
  <si>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</si>
  <si>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</si>
  <si>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</si>
  <si>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</si>
  <si>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</si>
  <si>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</si>
  <si>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</si>
  <si>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</si>
  <si>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</si>
  <si>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</si>
  <si>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</si>
  <si>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</si>
  <si>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</si>
  <si>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</si>
  <si>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</si>
  <si>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</si>
  <si>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</si>
  <si>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</si>
  <si>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</si>
  <si>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</si>
  <si>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</si>
  <si>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</si>
  <si>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</si>
  <si>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</si>
  <si>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</si>
  <si>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</si>
  <si>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</si>
  <si>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</si>
  <si>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</si>
  <si>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</si>
  <si>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</si>
  <si>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</si>
  <si>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</si>
  <si>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</si>
  <si>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</si>
  <si>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</si>
  <si>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</si>
  <si>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</si>
  <si>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</si>
  <si>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</si>
  <si>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</si>
  <si>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</si>
  <si>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</si>
  <si>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</si>
  <si>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</si>
  <si>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</si>
  <si>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</si>
  <si>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</si>
  <si>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</si>
  <si>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</si>
  <si>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</si>
  <si>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</si>
  <si>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</si>
  <si>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</si>
  <si>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</si>
  <si>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</si>
  <si>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</si>
  <si>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</si>
  <si>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</si>
  <si>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</si>
  <si>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</si>
  <si>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</si>
  <si>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</si>
  <si>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</si>
  <si>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</si>
  <si>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</si>
  <si>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</si>
  <si>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</si>
  <si>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</si>
  <si>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</si>
  <si>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</si>
  <si>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</si>
  <si>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</si>
  <si>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</si>
  <si>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</si>
  <si>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</si>
  <si>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</si>
  <si>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</si>
  <si>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</si>
  <si>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</si>
  <si>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</si>
  <si>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</si>
  <si>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</si>
  <si>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</si>
  <si>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</si>
  <si>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</si>
  <si>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</si>
  <si>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</si>
  <si>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</si>
  <si>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</si>
  <si>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</si>
  <si>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</si>
  <si>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</si>
  <si>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</si>
  <si>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</si>
  <si>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</si>
  <si>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</si>
  <si>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</si>
  <si>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</si>
  <si>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</si>
  <si>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</si>
  <si>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</si>
  <si>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</si>
  <si>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</si>
  <si>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</si>
  <si>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</si>
  <si>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</si>
  <si>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</si>
  <si>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</si>
  <si>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</si>
  <si>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</si>
  <si>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</si>
  <si>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</si>
  <si>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</si>
  <si>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</si>
  <si>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</si>
  <si>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</si>
  <si>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</si>
  <si>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</si>
  <si>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</si>
  <si>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</si>
  <si>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</si>
  <si>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</si>
  <si>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</si>
  <si>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</si>
  <si>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</si>
  <si>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</si>
  <si>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</si>
  <si>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</si>
  <si>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</si>
  <si>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</si>
  <si>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</si>
  <si>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</si>
  <si>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</si>
  <si>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</si>
  <si>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</si>
  <si>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</si>
  <si>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</si>
  <si>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</si>
  <si>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</si>
  <si>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</si>
  <si>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</si>
  <si>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</si>
  <si>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</si>
  <si>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</si>
  <si>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</si>
  <si>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</si>
  <si>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</si>
  <si>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</si>
  <si>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</si>
  <si>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</si>
  <si>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</si>
  <si>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</si>
  <si>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</si>
  <si>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</si>
  <si>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</si>
  <si>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</si>
  <si>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</si>
  <si>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</si>
  <si>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</si>
  <si>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</si>
  <si>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</si>
  <si>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</si>
  <si>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</si>
  <si>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</si>
  <si>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</si>
  <si>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</si>
  <si>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</si>
  <si>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</si>
  <si>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</si>
  <si>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</si>
  <si>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</si>
  <si>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</si>
  <si>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</si>
  <si>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</si>
  <si>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</si>
  <si>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</si>
  <si>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</si>
  <si>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</si>
  <si>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</si>
  <si>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</si>
  <si>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</si>
  <si>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</si>
  <si>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</si>
  <si>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</si>
  <si>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</si>
  <si>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</si>
  <si>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</si>
  <si>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</si>
  <si>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</si>
  <si>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</si>
  <si>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</si>
  <si>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</si>
  <si>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</si>
  <si>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</si>
  <si>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</si>
  <si>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</si>
  <si>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</si>
  <si>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</si>
  <si>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</si>
  <si>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</si>
  <si>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</si>
  <si>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</si>
  <si>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</si>
  <si>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</si>
  <si>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</si>
  <si>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</si>
  <si>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</si>
  <si>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</si>
  <si>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</si>
  <si>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</si>
  <si>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</si>
  <si>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</si>
  <si>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</si>
  <si>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</si>
  <si>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</si>
  <si>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</si>
  <si>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</si>
  <si>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</si>
  <si>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</si>
  <si>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</si>
  <si>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</si>
  <si>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</si>
  <si>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</si>
  <si>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</si>
  <si>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</si>
  <si>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</si>
  <si>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</si>
  <si>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</si>
  <si>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</si>
  <si>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</si>
  <si>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</si>
  <si>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</si>
  <si>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</si>
  <si>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</si>
  <si>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</si>
  <si>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</si>
  <si>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</si>
  <si>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</si>
  <si>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</si>
  <si>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</si>
  <si>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</si>
  <si>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</si>
  <si>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</si>
  <si>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</si>
  <si>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</si>
  <si>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</si>
  <si>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</si>
  <si>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</si>
  <si>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</si>
  <si>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</si>
  <si>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</si>
  <si>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</si>
  <si>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</si>
  <si>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</si>
  <si>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</si>
  <si>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</si>
  <si>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</si>
  <si>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</si>
  <si>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</si>
  <si>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</si>
  <si>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</si>
  <si>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</si>
  <si>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</si>
  <si>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</si>
  <si>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</si>
  <si>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</si>
  <si>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</si>
  <si>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</si>
  <si>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</si>
  <si>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</si>
  <si>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</si>
  <si>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</si>
  <si>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</si>
  <si>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</si>
  <si>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</si>
  <si>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</si>
  <si>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</si>
  <si>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</si>
  <si>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</si>
  <si>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</si>
  <si>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</si>
  <si>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</si>
  <si>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</si>
  <si>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</si>
  <si>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</si>
  <si>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</si>
  <si>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</si>
  <si>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</si>
  <si>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</si>
  <si>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</si>
  <si>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</si>
  <si>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</si>
  <si>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</si>
  <si>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</si>
  <si>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</si>
  <si>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</si>
  <si>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</si>
  <si>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</si>
  <si>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</si>
  <si>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</si>
  <si>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</si>
  <si>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</si>
  <si>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</si>
  <si>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</si>
  <si>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</si>
  <si>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</si>
  <si>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</si>
  <si>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</si>
  <si>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</si>
  <si>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</si>
  <si>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</si>
  <si>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</si>
  <si>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</si>
  <si>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</si>
  <si>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</si>
  <si>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</si>
  <si>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</si>
  <si>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</si>
  <si>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</si>
  <si>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</si>
  <si>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</si>
  <si>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</si>
  <si>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</si>
  <si>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</si>
  <si>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</si>
  <si>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</si>
  <si>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</si>
  <si>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</si>
  <si>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</si>
  <si>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</si>
  <si>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</si>
  <si>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</si>
  <si>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</si>
  <si>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</si>
  <si>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</si>
  <si>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</si>
  <si>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</si>
  <si>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</si>
  <si>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</si>
  <si>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</si>
  <si>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</si>
  <si>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</si>
  <si>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</si>
  <si>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</si>
  <si>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</si>
  <si>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</si>
  <si>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</si>
  <si>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</si>
  <si>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</si>
  <si>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</si>
  <si>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</si>
  <si>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</si>
  <si>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</si>
  <si>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</si>
  <si>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</si>
  <si>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</si>
  <si>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</si>
  <si>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</si>
  <si>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</si>
  <si>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</si>
  <si>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</si>
  <si>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</si>
  <si>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</si>
  <si>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</si>
  <si>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</si>
  <si>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</si>
  <si>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</si>
  <si>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</si>
  <si>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</si>
  <si>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</si>
  <si>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</si>
  <si>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</si>
  <si>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</si>
  <si>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</si>
  <si>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</si>
  <si>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</si>
  <si>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</si>
  <si>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</si>
  <si>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</si>
  <si>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</si>
  <si>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</si>
  <si>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</si>
  <si>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</si>
  <si>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</si>
  <si>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</si>
  <si>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</si>
  <si>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</si>
  <si>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</si>
  <si>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</si>
  <si>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</si>
  <si>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</si>
  <si>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</si>
  <si>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</si>
  <si>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</si>
  <si>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</si>
  <si>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</si>
  <si>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</si>
  <si>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</si>
  <si>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</si>
  <si>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</si>
  <si>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</si>
  <si>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</si>
  <si>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</si>
  <si>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</si>
  <si>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</si>
  <si>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</si>
  <si>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</si>
  <si>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</si>
  <si>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</si>
  <si>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</si>
  <si>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</si>
  <si>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</si>
  <si>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</si>
  <si>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</si>
  <si>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</si>
  <si>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</si>
  <si>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</si>
  <si>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</si>
  <si>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</si>
  <si>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</si>
  <si>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</si>
  <si>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</si>
  <si>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</si>
  <si>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</si>
  <si>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</si>
  <si>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</si>
  <si>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</si>
  <si>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</si>
  <si>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</si>
  <si>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</si>
  <si>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</si>
  <si>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</si>
  <si>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</si>
  <si>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</si>
  <si>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</si>
  <si>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</si>
  <si>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</si>
  <si>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</si>
  <si>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</si>
  <si>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</si>
  <si>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</si>
  <si>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</si>
  <si>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</si>
  <si>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</si>
  <si>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</si>
  <si>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</si>
  <si>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</si>
  <si>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</si>
  <si>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</si>
  <si>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</si>
  <si>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</si>
  <si>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</si>
  <si>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</si>
  <si>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</si>
  <si>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</si>
  <si>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</si>
  <si>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</si>
  <si>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</si>
  <si>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</si>
  <si>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</si>
  <si>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</si>
  <si>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</si>
  <si>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</si>
  <si>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</si>
  <si>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</si>
  <si>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</si>
  <si>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</si>
  <si>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</si>
  <si>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</si>
  <si>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</si>
  <si>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</si>
  <si>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</si>
  <si>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</si>
  <si>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</si>
  <si>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</si>
  <si>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</si>
  <si>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</si>
  <si>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</si>
  <si>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</si>
  <si>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</si>
  <si>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</si>
  <si>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</si>
  <si>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</si>
  <si>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</si>
  <si>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</si>
  <si>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</si>
  <si>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</si>
  <si>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</si>
  <si>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</si>
  <si>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</si>
  <si>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</si>
  <si>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</si>
  <si>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</si>
  <si>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</si>
  <si>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</si>
  <si>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</si>
  <si>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</si>
  <si>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</si>
  <si>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</si>
  <si>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</si>
  <si>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</si>
  <si>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</si>
  <si>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</si>
  <si>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</si>
  <si>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</si>
  <si>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</si>
  <si>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</si>
  <si>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</si>
  <si>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</si>
  <si>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</si>
  <si>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</si>
  <si>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</si>
  <si>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</si>
  <si>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</si>
  <si>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</si>
  <si>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</si>
  <si>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</si>
  <si>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</si>
  <si>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</si>
  <si>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</si>
  <si>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</si>
  <si>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</si>
  <si>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</si>
  <si>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</si>
  <si>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</si>
  <si>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</si>
  <si>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</si>
  <si>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</si>
  <si>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</si>
  <si>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</si>
  <si>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</si>
  <si>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</si>
  <si>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</si>
  <si>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</si>
  <si>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</si>
  <si>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</si>
  <si>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</si>
  <si>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</si>
  <si>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</si>
  <si>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</si>
  <si>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</si>
  <si>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</si>
  <si>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</si>
  <si>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</si>
  <si>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</si>
  <si>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</si>
  <si>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</si>
  <si>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</si>
  <si>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</si>
  <si>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</si>
  <si>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</si>
  <si>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</si>
  <si>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</si>
  <si>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</si>
  <si>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</si>
  <si>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</si>
  <si>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</si>
  <si>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</si>
  <si>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</si>
  <si>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</si>
  <si>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</si>
  <si>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</si>
  <si>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</si>
  <si>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</si>
  <si>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</si>
  <si>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</si>
  <si>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</si>
  <si>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</si>
  <si>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</si>
  <si>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</si>
  <si>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</si>
  <si>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</si>
  <si>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</si>
  <si>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</si>
  <si>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</si>
  <si>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</si>
  <si>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</si>
  <si>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</si>
  <si>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</si>
  <si>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</si>
  <si>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</si>
  <si>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</si>
  <si>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</si>
  <si>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</si>
  <si>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</si>
  <si>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</si>
  <si>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</si>
  <si>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</si>
  <si>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</si>
  <si>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</si>
  <si>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</si>
  <si>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</si>
  <si>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</si>
  <si>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</si>
  <si>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</si>
  <si>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</si>
  <si>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</si>
  <si>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</si>
  <si>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</si>
  <si>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</si>
  <si>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</si>
  <si>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</si>
  <si>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</si>
  <si>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</si>
  <si>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</si>
  <si>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</si>
  <si>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</si>
  <si>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</si>
  <si>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</si>
  <si>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</si>
  <si>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</si>
  <si>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</si>
  <si>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</si>
  <si>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</si>
  <si>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</si>
  <si>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</si>
  <si>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</si>
  <si>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</si>
  <si>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</si>
  <si>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</si>
  <si>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</si>
  <si>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</si>
  <si>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</si>
  <si>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</si>
  <si>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</si>
  <si>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</si>
  <si>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</si>
  <si>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</si>
  <si>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</si>
  <si>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</si>
  <si>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</si>
  <si>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</si>
  <si>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</si>
  <si>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</si>
  <si>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</si>
  <si>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</si>
  <si>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</si>
  <si>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</si>
  <si>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</si>
  <si>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</si>
  <si>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</si>
  <si>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</si>
  <si>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</si>
  <si>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</si>
  <si>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</si>
  <si>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</si>
  <si>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</si>
  <si>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</si>
  <si>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</si>
  <si>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</si>
  <si>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</si>
  <si>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</si>
  <si>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</si>
  <si>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</si>
  <si>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</si>
  <si>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</si>
  <si>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</si>
  <si>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</si>
  <si>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</si>
  <si>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</si>
  <si>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</si>
  <si>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</si>
  <si>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</si>
  <si>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</si>
  <si>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</si>
  <si>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</si>
  <si>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</si>
  <si>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</si>
  <si>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</si>
  <si>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</si>
  <si>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</si>
  <si>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</si>
  <si>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</si>
  <si>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</si>
  <si>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</si>
  <si>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</si>
  <si>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</si>
  <si>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</si>
  <si>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</si>
  <si>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</si>
  <si>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</si>
  <si>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</si>
  <si>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</si>
  <si>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</si>
  <si>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</si>
  <si>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</si>
  <si>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</si>
  <si>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</si>
  <si>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</si>
  <si>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</si>
  <si>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</si>
  <si>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</si>
  <si>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</si>
  <si>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</si>
  <si>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</si>
  <si>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</si>
  <si>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</si>
  <si>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</si>
  <si>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</si>
  <si>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</si>
  <si>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</si>
  <si>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</si>
  <si>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</si>
  <si>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</si>
  <si>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</si>
  <si>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</si>
  <si>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</si>
  <si>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</si>
  <si>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</si>
  <si>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</si>
  <si>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</si>
  <si>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</si>
  <si>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</si>
  <si>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</si>
  <si>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</si>
  <si>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</si>
  <si>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</si>
  <si>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</si>
  <si>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</si>
  <si>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</si>
  <si>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</si>
  <si>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</si>
  <si>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</si>
  <si>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</si>
  <si>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</si>
  <si>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</si>
  <si>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</si>
  <si>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</si>
  <si>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</si>
  <si>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</si>
  <si>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</si>
  <si>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</si>
  <si>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</si>
  <si>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</si>
  <si>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</si>
  <si>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</si>
  <si>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</si>
  <si>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</si>
  <si>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</si>
  <si>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</si>
  <si>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</si>
  <si>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</si>
  <si>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</si>
  <si>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</si>
  <si>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</si>
  <si>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</si>
  <si>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</si>
  <si>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</si>
  <si>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</si>
  <si>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</si>
  <si>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</si>
  <si>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</si>
  <si>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</si>
  <si>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</si>
  <si>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</si>
  <si>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</si>
  <si>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</si>
  <si>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</si>
  <si>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</si>
  <si>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</si>
  <si>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</si>
  <si>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</si>
  <si>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</si>
  <si>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</si>
  <si>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</si>
  <si>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</si>
  <si>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</si>
  <si>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</si>
  <si>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</si>
  <si>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</si>
  <si>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</si>
  <si>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</si>
  <si>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</si>
  <si>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</si>
  <si>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</si>
  <si>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</si>
  <si>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</si>
  <si>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</si>
  <si>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</si>
  <si>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</si>
  <si>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</si>
  <si>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</si>
  <si>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</si>
  <si>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</si>
  <si>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</si>
  <si>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</si>
  <si>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</si>
  <si>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</si>
  <si>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</si>
  <si>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</si>
  <si>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</si>
  <si>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</si>
  <si>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</si>
  <si>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</si>
  <si>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</si>
  <si>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</si>
  <si>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</si>
  <si>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</si>
  <si>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</si>
  <si>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</si>
  <si>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</si>
  <si>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Customized for UNPD population. Not sure if ALL observations are estimated (e.g. OBS_STATUS in Helix are either PR:projections or not specified). Further research: UNPD references about methods and frequency of collection.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</si>
</sst>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opLeftCell="A211" workbookViewId="0">
      <selection activeCell="H222" sqref="H222:H22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VLOOKUP(H4,Source!$A$2:$G$272,3,FALSE)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VLOOKUP(H5,Source!$A$2:$G$272,3,FALSE)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539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 - Indicator ID: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 - Indicator ID: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VLOOKUP(B38,Indicator!$A$2:$F$769,5,FALSE)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VLOOKUP(B38,Indicator!$A$2:$F$769,6,FALSE)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VLOOKUP(B39,Indicator!$A$2:$F$769,5,FALSE)</f>
        <v>Coverage of treatment interventions (pharmacological, psychosocial and rehabilitation and aftercare services) for substance use disorders (%)</v>
      </c>
      <c r="D39" s="25" t="str">
        <f>VLOOKUP(B39,Indicator!$A$2:$F$769,6,FALSE)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VLOOKUP(B40,Indicator!$A$2:$F$698,5,FALSE)</f>
        <v>Early childhood educational development enrolments (absolute number)</v>
      </c>
      <c r="D40" s="25" t="str">
        <f>VLOOKUP(B40,Indicator!$A$2:$F$698,6,FALSE)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VLOOKUP(B41,Indicator!$A$2:$F$698,5,FALSE)</f>
        <v>Early childhood educational development enrolments in public institutions</v>
      </c>
      <c r="D41" s="25" t="str">
        <f>VLOOKUP(B41,Indicator!$A$2:$F$698,6,FALSE)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VLOOKUP(B42,Indicator!$A$2:$F$698,5,FALSE)</f>
        <v>Early childhood educational development enrolments in private institutions</v>
      </c>
      <c r="D42" s="25" t="str">
        <f>VLOOKUP(B42,Indicator!$A$2:$F$698,6,FALSE)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VLOOKUP(B43,Indicator!$A$2:$F$698,5,FALSE)</f>
        <v>Children in early childhood educational development programs (gross enrolment ratio, % of children aged 0-2)</v>
      </c>
      <c r="D43" s="25" t="str">
        <f>VLOOKUP(B43,Indicator!$A$2:$F$698,6,FALSE)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VLOOKUP(B44,Indicator!$A$2:$F$698,5,FALSE)</f>
        <v>Number of years of free pre-primary education guaranteed in legal framework (SDG 4.2.5)</v>
      </c>
      <c r="D44" s="25" t="str">
        <f>VLOOKUP(B44,Indicator!$A$2:$F$698,6,FALSE)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VLOOKUP(B45,Indicator!$A$2:$F$698,5,FALSE)</f>
        <v>Number of years of compulsory pre-primary education guaranteed in legal framework (SDG 4.2.5)</v>
      </c>
      <c r="D45" s="25" t="str">
        <f>VLOOKUP(B45,Indicator!$A$2:$F$698,6,FALSE)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VLOOKUP(B46,Indicator!$A$2:$F$698,5,FALSE)</f>
        <v>Pre-primary (ISCED 02) education enrolments (absolute number)</v>
      </c>
      <c r="D46" s="25" t="str">
        <f>VLOOKUP(B46,Indicator!$A$2:$F$698,6,FALSE)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VLOOKUP(B47,Indicator!$A$2:$F$698,5,FALSE)</f>
        <v>Pre-primary (ISCED 02) education enrolments in public institutions</v>
      </c>
      <c r="D47" s="25" t="str">
        <f>VLOOKUP(B47,Indicator!$A$2:$F$698,6,FALSE)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VLOOKUP(B48,Indicator!$A$2:$F$698,5,FALSE)</f>
        <v>Pre-primary (ISCED 02) education enrolments in  private institutions</v>
      </c>
      <c r="D48" s="25" t="str">
        <f>VLOOKUP(B48,Indicator!$A$2:$F$698,6,FALSE)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VLOOKUP(B49,Indicator!$A$2:$F$698,5,FALSE)</f>
        <v>Enrolment in pre-primary (ISCED 02) education (gross enrolment ratio, % of population aged 3-6, by sex)</v>
      </c>
      <c r="D49" s="25" t="str">
        <f>VLOOKUP(B49,Indicator!$A$2:$F$698,6,FALSE)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VLOOKUP(B50,Indicator!$A$2:$F$698,5,FALSE)</f>
        <v>Enrolment in pre-primary  (ISCED 02) education (net enrolment ratio, % of population aged 3-6, by sex)</v>
      </c>
      <c r="D50" s="25" t="str">
        <f>VLOOKUP(B50,Indicator!$A$2:$F$698,6,FALSE)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VLOOKUP(B51,Indicator!$A$2:$F$698,5,FALSE)</f>
        <v>Enrolment in private institutions of pre-primary (ISCED 02) education ( % of all children enrolled in respective level of education)</v>
      </c>
      <c r="D51" s="25" t="str">
        <f>VLOOKUP(B51,Indicator!$A$2:$F$698,6,FALSE)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VLOOKUP(B52,Indicator!$A$2:$F$698,5,FALSE)</f>
        <v>Percentage of females in pre-primary (ISCED 02) education (% of all students enrolled in the respective level of education)</v>
      </c>
      <c r="D52" s="25" t="str">
        <f>VLOOKUP(B52,Indicator!$A$2:$F$698,6,FALSE)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VLOOKUP(B53,Indicator!$A$2:$F$698,5,FALSE)</f>
        <v>Participation in organized learning (Adjusted net enrolment rate, one year before official primary entry age - Administrative data) (SDG 4.2.2.)</v>
      </c>
      <c r="D53" s="25" t="str">
        <f>VLOOKUP(B53,Indicator!$A$2:$F$698,6,FALSE)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VLOOKUP(B54,Indicator!$A$2:$F$698,5,FALSE)</f>
        <v>Participation in organized learning (Adjusted net attendance rate, one year before official primary entry age - Household survey data) (SDG 4.2.2.)</v>
      </c>
      <c r="D54" s="25" t="str">
        <f>VLOOKUP(B54,Indicator!$A$2:$F$698,6,FALSE)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VLOOKUP(B55,Indicator!$A$2:$F$698,5,FALSE)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VLOOKUP(B55,Indicator!$A$2:$F$698,6,FALSE)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VLOOKUP(B56,Indicator!$A$2:$F$698,5,FALSE)</f>
        <v>Net Intake Rate to primary education of official entry age</v>
      </c>
      <c r="D56" s="25" t="str">
        <f>VLOOKUP(B56,Indicator!$A$2:$F$698,6,FALSE)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VLOOKUP(B57,Indicator!$A$2:$F$698,5,FALSE)</f>
        <v>Primary education (ISCED 1) enrolments (absolute number)</v>
      </c>
      <c r="D57" s="25" t="str">
        <f>VLOOKUP(B57,Indicator!$A$2:$F$698,6,FALSE)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VLOOKUP(B58,Indicator!$A$2:$F$698,5,FALSE)</f>
        <v>Percentage of females in primary  (ISCED 1) education (% of all students enrolled in the respective level of education)</v>
      </c>
      <c r="D58" s="25" t="str">
        <f>VLOOKUP(B58,Indicator!$A$2:$F$698,6,FALSE)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VLOOKUP(B59,Indicator!$A$2:$F$698,5,FALSE)</f>
        <v>Lower Secondary education (ISCED 2) enrolments (absolute number)</v>
      </c>
      <c r="D59" s="25" t="str">
        <f>VLOOKUP(B59,Indicator!$A$2:$F$698,6,FALSE)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VLOOKUP(B60,Indicator!$A$2:$F$698,5,FALSE)</f>
        <v>Percentage of females in lower secondary  (ISCED 2) education (% of all students enrolled in the respective level of education)</v>
      </c>
      <c r="D60" s="25" t="str">
        <f>VLOOKUP(B60,Indicator!$A$2:$F$698,6,FALSE)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VLOOKUP(B61,Indicator!$A$2:$F$698,5,FALSE)</f>
        <v>Upper secondary education (ISCED 3) enrolment (absolute number)</v>
      </c>
      <c r="D61" s="25" t="str">
        <f>VLOOKUP(B61,Indicator!$A$2:$F$698,6,FALSE)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VLOOKUP(B62,Indicator!$A$2:$F$698,5,FALSE)</f>
        <v>Percentage of females in upper secondary education (ISCED 3) (% of all students enrolled in the respective level of education)</v>
      </c>
      <c r="D62" s="25" t="str">
        <f>VLOOKUP(B62,Indicator!$A$2:$F$698,6,FALSE)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VLOOKUP(B63,Indicator!$A$2:$F$698,5,FALSE)</f>
        <v>Percentage of females in general upper-secondary education  (% of all students enrolled in the respective level of education)</v>
      </c>
      <c r="D63" s="25" t="str">
        <f>VLOOKUP(B63,Indicator!$A$2:$F$698,6,FALSE)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VLOOKUP(B64,Indicator!$A$2:$F$698,5,FALSE)</f>
        <v>Percentage of females in vocational upper-secondary education  (% of all students enrolled in the respective level of education)</v>
      </c>
      <c r="D64" s="25" t="str">
        <f>VLOOKUP(B64,Indicator!$A$2:$F$698,6,FALSE)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VLOOKUP(B65,Indicator!$A$2:$F$698,5,FALSE)</f>
        <v>Upper secondary enrolment by program orientation - General (number)</v>
      </c>
      <c r="D65" s="25" t="str">
        <f>VLOOKUP(B65,Indicator!$A$2:$F$698,6,FALSE)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VLOOKUP(B66,Indicator!$A$2:$F$698,5,FALSE)</f>
        <v>Upper secondary enrolment by program orientation - Vocational (number)</v>
      </c>
      <c r="D66" s="25" t="str">
        <f>VLOOKUP(B66,Indicator!$A$2:$F$698,6,FALSE)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VLOOKUP(B67,Indicator!$A$2:$F$698,5,FALSE)</f>
        <v>Primary (ISCED 1) education enrolments in public institutions</v>
      </c>
      <c r="D67" s="25" t="str">
        <f>VLOOKUP(B67,Indicator!$A$2:$F$698,6,FALSE)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VLOOKUP(B68,Indicator!$A$2:$F$698,5,FALSE)</f>
        <v>Primary (ISCED 1) education enrolments in  private institutions</v>
      </c>
      <c r="D68" s="25" t="str">
        <f>VLOOKUP(B68,Indicator!$A$2:$F$698,6,FALSE)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VLOOKUP(B69,Indicator!$A$2:$F$698,5,FALSE)</f>
        <v>Enrolment in private schools of primary (ISCED 1) education (% of all students enrolled in primary education)</v>
      </c>
      <c r="D69" s="25" t="str">
        <f>VLOOKUP(B69,Indicator!$A$2:$F$698,6,FALSE)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VLOOKUP(B70,Indicator!$A$2:$F$698,5,FALSE)</f>
        <v>Lower Secondary education (ISCED 2) enrolments in public institutions</v>
      </c>
      <c r="D70" s="25" t="str">
        <f>VLOOKUP(B70,Indicator!$A$2:$F$698,6,FALSE)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VLOOKUP(B71,Indicator!$A$2:$F$698,5,FALSE)</f>
        <v>Lower Secondary education (ISCED 2) enrolments in private institutions</v>
      </c>
      <c r="D71" s="25" t="str">
        <f>VLOOKUP(B71,Indicator!$A$2:$F$698,6,FALSE)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VLOOKUP(B72,Indicator!$A$2:$F$698,5,FALSE)</f>
        <v>Enrolment in private schools of lower secondary (ISCED 2) education (% of all students enrolled in the respective level of education)</v>
      </c>
      <c r="D72" s="25" t="str">
        <f>VLOOKUP(B72,Indicator!$A$2:$F$698,6,FALSE)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VLOOKUP(B73,Indicator!$A$2:$F$698,5,FALSE)</f>
        <v>Upper secondary education (ISCED 3) enrolment (absolute number) -public institutions</v>
      </c>
      <c r="D73" s="25" t="str">
        <f>VLOOKUP(B73,Indicator!$A$2:$F$698,6,FALSE)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VLOOKUP(B74,Indicator!$A$2:$F$698,5,FALSE)</f>
        <v>Upper secondary education (ISCED 3) enrolment (absolute number) -private institutions</v>
      </c>
      <c r="D74" s="25" t="str">
        <f>VLOOKUP(B74,Indicator!$A$2:$F$698,6,FALSE)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VLOOKUP(B75,Indicator!$A$2:$F$698,5,FALSE)</f>
        <v>Enrolment in private schools of upper secondary (ISCED 3) education (% of all students enrolled in the respective level of education)</v>
      </c>
      <c r="D75" s="25" t="str">
        <f>VLOOKUP(B75,Indicator!$A$2:$F$698,6,FALSE)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VLOOKUP(B76,Indicator!$A$2:$F$698,5,FALSE)</f>
        <v>Upper secondary enrolment by program orientation and type of institution - General, public institutions</v>
      </c>
      <c r="D76" s="25" t="str">
        <f>VLOOKUP(B76,Indicator!$A$2:$F$698,6,FALSE)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VLOOKUP(B77,Indicator!$A$2:$F$698,5,FALSE)</f>
        <v>Upper secondary enrolment by program orientation and type of institution - General, private institutions</v>
      </c>
      <c r="D77" s="25" t="str">
        <f>VLOOKUP(B77,Indicator!$A$2:$F$698,6,FALSE)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VLOOKUP(B78,Indicator!$A$2:$F$698,5,FALSE)</f>
        <v>Vocational or technical upper secondary education enrolments in public institutions</v>
      </c>
      <c r="D78" s="25" t="str">
        <f>VLOOKUP(B78,Indicator!$A$2:$F$698,6,FALSE)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VLOOKUP(B79,Indicator!$A$2:$F$698,5,FALSE)</f>
        <v>Vocational or technical upper secondary education enrolments  in private institutions</v>
      </c>
      <c r="D79" s="25" t="str">
        <f>VLOOKUP(B79,Indicator!$A$2:$F$698,6,FALSE)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VLOOKUP(B80,Indicator!$A$2:$F$698,5,FALSE)</f>
        <v>Primary education (ISCED 1) gross enrolment ratio (% of relevant population)</v>
      </c>
      <c r="D80" s="25" t="str">
        <f>VLOOKUP(B80,Indicator!$A$2:$F$698,6,FALSE)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VLOOKUP(B81,Indicator!$A$2:$F$698,5,FALSE)</f>
        <v>Lower secondary education (ISCED 2) gross enrolment ratio (% of relevant population)</v>
      </c>
      <c r="D81" s="25" t="str">
        <f>VLOOKUP(B81,Indicator!$A$2:$F$698,6,FALSE)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VLOOKUP(B82,Indicator!$A$2:$F$698,5,FALSE)</f>
        <v>Basic education (ISCED 1 and 2) gross enrolment ratio (% of relevant population)</v>
      </c>
      <c r="D82" s="25" t="str">
        <f>VLOOKUP(B82,Indicator!$A$2:$F$698,6,FALSE)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VLOOKUP(B83,Indicator!$A$2:$F$698,5,FALSE)</f>
        <v>Lower secondary education (ISCED 2) gross enrolment ratio by program orientation - General (% of relevant population)</v>
      </c>
      <c r="D83" s="25" t="str">
        <f>VLOOKUP(B83,Indicator!$A$2:$F$698,6,FALSE)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VLOOKUP(B84,Indicator!$A$2:$F$698,5,FALSE)</f>
        <v>Lower secondary education (ISCED 2) gross enrolment ratio by program orientation - Vocational (% of relevant population)</v>
      </c>
      <c r="D84" s="25" t="str">
        <f>VLOOKUP(B84,Indicator!$A$2:$F$698,6,FALSE)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VLOOKUP(B85,Indicator!$A$2:$F$698,5,FALSE)</f>
        <v>Upper-secondary education (ISCED 3) gross enrolment ratio (% of population aged 15-18)</v>
      </c>
      <c r="D85" s="25" t="str">
        <f>VLOOKUP(B85,Indicator!$A$2:$F$698,6,FALSE)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VLOOKUP(B86,Indicator!$A$2:$F$698,5,FALSE)</f>
        <v>Upper secondary gross enrolment ratio by program orientiation - General (% of population aged 15-18)</v>
      </c>
      <c r="D86" s="25" t="str">
        <f>VLOOKUP(B86,Indicator!$A$2:$F$698,6,FALSE)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VLOOKUP(B87,Indicator!$A$2:$F$698,5,FALSE)</f>
        <v>Upper secondary gross enrolment ratio by program orientiation - Vocational (% of population aged 15-18)</v>
      </c>
      <c r="D87" s="25" t="str">
        <f>VLOOKUP(B87,Indicator!$A$2:$F$698,6,FALSE)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VLOOKUP(B88,Indicator!$A$2:$F$698,5,FALSE)</f>
        <v>Adjusted net enrolment rate: primary education (%)</v>
      </c>
      <c r="D88" s="25" t="str">
        <f>VLOOKUP(B88,Indicator!$A$2:$F$698,6,FALSE)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VLOOKUP(B89,Indicator!$A$2:$F$698,5,FALSE)</f>
        <v>Adjusted net enrolment rate: lower secondary (%)</v>
      </c>
      <c r="D89" s="25" t="str">
        <f>VLOOKUP(B89,Indicator!$A$2:$F$698,6,FALSE)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VLOOKUP(B90,Indicator!$A$2:$F$698,5,FALSE)</f>
        <v>Proportion of children in grade 2 or 3 reaching minimum proficiency in reading</v>
      </c>
      <c r="D90" s="25" t="str">
        <f>VLOOKUP(B90,Indicator!$A$2:$F$698,6,FALSE)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VLOOKUP(B91,Indicator!$A$2:$F$698,5,FALSE)</f>
        <v>Proportion of children in grade 2 or 3 reaching minimum proficiency in math</v>
      </c>
      <c r="D91" s="25" t="str">
        <f>VLOOKUP(B91,Indicator!$A$2:$F$698,6,FALSE)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VLOOKUP(B92,Indicator!$A$2:$F$698,5,FALSE)</f>
        <v>Proportion of children at the end of primary education reaching minimum proficiency in reading</v>
      </c>
      <c r="D92" s="25" t="str">
        <f>VLOOKUP(B92,Indicator!$A$2:$F$698,6,FALSE)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VLOOKUP(B93,Indicator!$A$2:$F$698,5,FALSE)</f>
        <v>Proportion of children at the end of primary education reaching minimum proficiency in math</v>
      </c>
      <c r="D93" s="25" t="str">
        <f>VLOOKUP(B93,Indicator!$A$2:$F$698,6,FALSE)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VLOOKUP(B94,Indicator!$A$2:$F$698,5,FALSE)</f>
        <v>Proportion of children at the end of lower secondary education reaching minimum proficiency in reading</v>
      </c>
      <c r="D94" s="25" t="str">
        <f>VLOOKUP(B94,Indicator!$A$2:$F$698,6,FALSE)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VLOOKUP(B95,Indicator!$A$2:$F$698,5,FALSE)</f>
        <v>Proportion of children at the end of lower secondary education reaching minimum proficiency in math</v>
      </c>
      <c r="D95" s="25" t="str">
        <f>VLOOKUP(B95,Indicator!$A$2:$F$698,6,FALSE)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VLOOKUP(B96,Indicator!$A$2:$F$698,5,FALSE)</f>
        <v>Administration of nationally representative learning assessment in reading (End primary)</v>
      </c>
      <c r="D96" s="25" t="str">
        <f>VLOOKUP(B96,Indicator!$A$2:$F$698,6,FALSE)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VLOOKUP(B97,Indicator!$A$2:$F$698,5,FALSE)</f>
        <v>Administration of nationally representative learning assessment in math (End primary)</v>
      </c>
      <c r="D97" s="25" t="str">
        <f>VLOOKUP(B97,Indicator!$A$2:$F$698,6,FALSE)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VLOOKUP(B98,Indicator!$A$2:$F$698,5,FALSE)</f>
        <v>Administration of nationally representative learning assessment in reading (Lower secondary)</v>
      </c>
      <c r="D98" s="25" t="str">
        <f>VLOOKUP(B98,Indicator!$A$2:$F$698,6,FALSE)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VLOOKUP(B99,Indicator!$A$2:$F$698,5,FALSE)</f>
        <v>Administration of nationally representative learning assessment in math (Lower secondary)</v>
      </c>
      <c r="D99" s="25" t="str">
        <f>VLOOKUP(B99,Indicator!$A$2:$F$698,6,FALSE)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VLOOKUP(B100,Indicator!$A$2:$F$698,5,FALSE)</f>
        <v>TIMSS: Mean performance on the Mathematics scale for Grade 4 students by sex</v>
      </c>
      <c r="D100" s="25" t="str">
        <f>VLOOKUP(B100,Indicator!$A$2:$F$698,6,FALSE)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VLOOKUP(B101,Indicator!$A$2:$F$698,5,FALSE)</f>
        <v>TIMSS: Mean performance on the Science scale for Grade 4 students by sex</v>
      </c>
      <c r="D101" s="25" t="str">
        <f>VLOOKUP(B101,Indicator!$A$2:$F$698,6,FALSE)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VLOOKUP(B102,Indicator!$A$2:$F$698,5,FALSE)</f>
        <v>TIMSS: Mean performance on the Mathematics scale for Grade 8 students by sex</v>
      </c>
      <c r="D102" s="25" t="str">
        <f>VLOOKUP(B102,Indicator!$A$2:$F$698,6,FALSE)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VLOOKUP(B103,Indicator!$A$2:$F$698,5,FALSE)</f>
        <v>TIMSS: Mean performance on the Science scale for Grade 8 students by sex</v>
      </c>
      <c r="D103" s="25" t="str">
        <f>VLOOKUP(B103,Indicator!$A$2:$F$698,6,FALSE)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VLOOKUP(B104,Indicator!$A$2:$F$698,5,FALSE)</f>
        <v>PIRLS: Mean performance on the Reading scale for Grade 4 students by sex</v>
      </c>
      <c r="D104" s="25" t="str">
        <f>VLOOKUP(B104,Indicator!$A$2:$F$698,6,FALSE)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VLOOKUP(B105,Indicator!$A$2:$F$698,5,FALSE)</f>
        <v>PISA: Mean performance on the Mathematics scale for 15-year-old students by sex</v>
      </c>
      <c r="D105" s="25" t="str">
        <f>VLOOKUP(B105,Indicator!$A$2:$F$698,6,FALSE)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VLOOKUP(B106,Indicator!$A$2:$F$698,5,FALSE)</f>
        <v>PISA: Mean performance on the Reading scale for 15-year-old students by sex</v>
      </c>
      <c r="D106" s="25" t="str">
        <f>VLOOKUP(B106,Indicator!$A$2:$F$698,6,FALSE)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VLOOKUP(B107,Indicator!$A$2:$F$698,5,FALSE)</f>
        <v>PISA: Mean performance on the Science scale for 15-year-old students by sex</v>
      </c>
      <c r="D107" s="25" t="str">
        <f>VLOOKUP(B107,Indicator!$A$2:$F$698,6,FALSE)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VLOOKUP(B108,Indicator!$A$2:$F$698,5,FALSE)</f>
        <v>Youth literacy rate, population 15-24 years by sex (%)</v>
      </c>
      <c r="D108" s="25" t="str">
        <f>VLOOKUP(B108,Indicator!$A$2:$F$698,6,FALSE)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VLOOKUP(B109,Indicator!$A$2:$F$698,5,FALSE)</f>
        <v>Number of repeaters by sex in all grades of primary education (ISCED 1)</v>
      </c>
      <c r="D109" s="25" t="str">
        <f>VLOOKUP(B109,Indicator!$A$2:$F$698,6,FALSE)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VLOOKUP(B110,Indicator!$A$2:$F$698,5,FALSE)</f>
        <v>Number of repeaters by sex in all grades of lower secondary general education (ISCED 2 - C4)</v>
      </c>
      <c r="D110" s="25" t="str">
        <f>VLOOKUP(B110,Indicator!$A$2:$F$698,6,FALSE)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VLOOKUP(B111,Indicator!$A$2:$F$698,5,FALSE)</f>
        <v>Percentage of repeaters by sex in all grades of primary education (ISCED 1)</v>
      </c>
      <c r="D111" s="25" t="str">
        <f>VLOOKUP(B111,Indicator!$A$2:$F$698,6,FALSE)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VLOOKUP(B112,Indicator!$A$2:$F$698,5,FALSE)</f>
        <v>Percentage of repeaters by sex in all grades of lower secondary general education (ISCED 2 - C4)</v>
      </c>
      <c r="D112" s="25" t="str">
        <f>VLOOKUP(B112,Indicator!$A$2:$F$698,6,FALSE)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VLOOKUP(B113,Indicator!$A$2:$F$698,5,FALSE)</f>
        <v>Percentage of females among repeaters in primary education (ISCED 1)</v>
      </c>
      <c r="D113" s="25" t="str">
        <f>VLOOKUP(B113,Indicator!$A$2:$F$698,6,FALSE)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VLOOKUP(H113,Source!$A$2:$G$237,3,FALSE)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VLOOKUP(B114,Indicator!$A$2:$F$698,5,FALSE)</f>
        <v>Cumulative drop-out rate by sex in primary education (% to the last grade)</v>
      </c>
      <c r="D114" s="25" t="str">
        <f>VLOOKUP(B114,Indicator!$A$2:$F$698,6,FALSE)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VLOOKUP(H114,Source!$A$2:$G$237,3,FALSE)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VLOOKUP(B115,Indicator!$A$2:$F$698,5,FALSE)</f>
        <v>Number of early school leavers from primary education by sex</v>
      </c>
      <c r="D115" s="25" t="str">
        <f>VLOOKUP(B115,Indicator!$A$2:$F$698,6,FALSE)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VLOOKUP(H115,Source!$A$2:$G$237,3,FALSE)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VLOOKUP(B116,Indicator!$A$2:$F$698,5,FALSE)</f>
        <v>Cumulative drop-out rate by sex in lower secondary general education (% to the last grade)</v>
      </c>
      <c r="D116" s="25" t="str">
        <f>VLOOKUP(B116,Indicator!$A$2:$F$698,6,FALSE)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VLOOKUP(H116,Source!$A$2:$G$237,3,FALSE)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VLOOKUP(B117,Indicator!$A$2:$F$698,5,FALSE)</f>
        <v>Survival rate to the last grade of primary education by sex (%)</v>
      </c>
      <c r="D117" s="25" t="str">
        <f>VLOOKUP(B117,Indicator!$A$2:$F$698,6,FALSE)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VLOOKUP(H117,Source!$A$2:$G$237,3,FALSE)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VLOOKUP(B118,Indicator!$A$2:$F$698,5,FALSE)</f>
        <v>Survival rate to the last grade of lower secondary general education by sex (%)</v>
      </c>
      <c r="D118" s="25" t="str">
        <f>VLOOKUP(B118,Indicator!$A$2:$F$698,6,FALSE)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VLOOKUP(H118,Source!$A$2:$G$237,3,FALSE)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VLOOKUP(B119,Indicator!$A$2:$F$698,5,FALSE)</f>
        <v>Completion rate - Primary education</v>
      </c>
      <c r="D119" s="25" t="str">
        <f>VLOOKUP(B119,Indicator!$A$2:$F$698,6,FALSE)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VLOOKUP(H119,Source!$A$2:$G$237,3,FALSE)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VLOOKUP(B120,Indicator!$A$2:$F$698,5,FALSE)</f>
        <v>Completion rate - Lower secondary education</v>
      </c>
      <c r="D120" s="25" t="str">
        <f>VLOOKUP(B120,Indicator!$A$2:$F$698,6,FALSE)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VLOOKUP(H120,Source!$A$2:$G$237,3,FALSE)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VLOOKUP(B121,Indicator!$A$2:$F$698,5,FALSE)</f>
        <v>Completion rate - Upper secondary education</v>
      </c>
      <c r="D121" s="25" t="str">
        <f>VLOOKUP(B121,Indicator!$A$2:$F$698,6,FALSE)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VLOOKUP(H121,Source!$A$2:$G$237,3,FALSE)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VLOOKUP(B122,Indicator!$A$2:$F$698,5,FALSE)</f>
        <v>Effective transition rate by sex, from primary to lower secondary general education (%)</v>
      </c>
      <c r="D122" s="25" t="str">
        <f>VLOOKUP(B122,Indicator!$A$2:$F$698,6,FALSE)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VLOOKUP(H122,Source!$A$2:$G$237,3,FALSE)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VLOOKUP(B123,Indicator!$A$2:$F$698,5,FALSE)</f>
        <v>Number of out-of-school children of primary school age by sex</v>
      </c>
      <c r="D123" s="25" t="str">
        <f>VLOOKUP(B123,Indicator!$A$2:$F$698,6,FALSE)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VLOOKUP(H123,Source!$A$2:$G$237,3,FALSE)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VLOOKUP(B124,Indicator!$A$2:$F$698,5,FALSE)</f>
        <v>Out-of-school rate for children of primary school age by sex (%)</v>
      </c>
      <c r="D124" s="25" t="str">
        <f>VLOOKUP(B124,Indicator!$A$2:$F$698,6,FALSE)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VLOOKUP(H124,Source!$A$2:$G$237,3,FALSE)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VLOOKUP(B125,Indicator!$A$2:$F$698,5,FALSE)</f>
        <v>Number of out-of-school adolescents of lower secondary school age by sex</v>
      </c>
      <c r="D125" s="25" t="str">
        <f>VLOOKUP(B125,Indicator!$A$2:$F$698,6,FALSE)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VLOOKUP(H125,Source!$A$2:$G$237,3,FALSE)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VLOOKUP(B126,Indicator!$A$2:$F$698,5,FALSE)</f>
        <v>Out-of-school rate for adolescents of lower secondary school age by sex (%)</v>
      </c>
      <c r="D126" s="25" t="str">
        <f>VLOOKUP(B126,Indicator!$A$2:$F$698,6,FALSE)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VLOOKUP(H126,Source!$A$2:$G$237,3,FALSE)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VLOOKUP(B127,Indicator!$A$2:$F$698,5,FALSE)</f>
        <v>Number of out-of-school youth of upper secondary school age by sex</v>
      </c>
      <c r="D127" s="25" t="str">
        <f>VLOOKUP(B127,Indicator!$A$2:$F$698,6,FALSE)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VLOOKUP(H127,Source!$A$2:$G$237,3,FALSE)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VLOOKUP(B128,Indicator!$A$2:$F$698,5,FALSE)</f>
        <v>Out-of-school rate for youth of upper secondary school age by sex (%)</v>
      </c>
      <c r="D128" s="25" t="str">
        <f>VLOOKUP(B128,Indicator!$A$2:$F$698,6,FALSE)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VLOOKUP(H128,Source!$A$2:$G$237,3,FALSE)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VLOOKUP(B129,Indicator!$A$2:$F$698,5,FALSE)</f>
        <v>Proportion of youth (aged 15-24 years) not in education, employment or training (%)</v>
      </c>
      <c r="D129" s="25" t="str">
        <f>VLOOKUP(B129,Indicator!$A$2:$F$698,6,FALSE)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VLOOKUP(H129,Source!$A$2:$G$237,3,FALSE)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VLOOKUP(B130,Indicator!$A$2:$F$698,5,FALSE)</f>
        <v>Participation rate of youth and adults in formal and non-formal education and training for the previous 12 months by sex (%)</v>
      </c>
      <c r="D130" s="25" t="str">
        <f>VLOOKUP(B130,Indicator!$A$2:$F$698,6,FALSE)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VLOOKUP(H130,Source!$A$2:$G$237,3,FALSE)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VLOOKUP(B131,Indicator!$A$2:$F$698,5,FALSE)</f>
        <v>Number of post-secondary non-tertiary education (ISCED 4) enrolments by sex</v>
      </c>
      <c r="D131" s="25" t="str">
        <f>VLOOKUP(B131,Indicator!$A$2:$F$698,6,FALSE)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VLOOKUP(H131,Source!$A$2:$G$237,3,FALSE)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VLOOKUP(B132,Indicator!$A$2:$F$698,5,FALSE)</f>
        <v>Number of post-secondary non-tertiary education (ISCED 4) enrolments in public institutions by sex</v>
      </c>
      <c r="D132" s="25" t="str">
        <f>VLOOKUP(B132,Indicator!$A$2:$F$698,6,FALSE)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VLOOKUP(H132,Source!$A$2:$G$237,3,FALSE)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VLOOKUP(B133,Indicator!$A$2:$F$698,5,FALSE)</f>
        <v>Number of post-secondary non-tertiary education (ISCED 4) enrolments in private institutions by sex</v>
      </c>
      <c r="D133" s="25" t="str">
        <f>VLOOKUP(B133,Indicator!$A$2:$F$698,6,FALSE)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VLOOKUP(H133,Source!$A$2:$G$237,3,FALSE)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VLOOKUP(B134,Indicator!$A$2:$F$698,5,FALSE)</f>
        <v>Percentage of private enrolments in post-secondary non-tertiary education (ISCED 4) (%)</v>
      </c>
      <c r="D134" s="25" t="str">
        <f>VLOOKUP(B134,Indicator!$A$2:$F$698,6,FALSE)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VLOOKUP(H134,Source!$A$2:$G$237,3,FALSE)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VLOOKUP(B135,Indicator!$A$2:$F$698,5,FALSE)</f>
        <v>Percentage of female enrolments in post-secondary non-tertiary education (ISCED 4) (%)</v>
      </c>
      <c r="D135" s="25" t="str">
        <f>VLOOKUP(B135,Indicator!$A$2:$F$698,6,FALSE)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VLOOKUP(H135,Source!$A$2:$G$237,3,FALSE)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VLOOKUP(B136,Indicator!$A$2:$F$698,5,FALSE)</f>
        <v>Number of tertiary education (ISCED 5) enrolments by sex</v>
      </c>
      <c r="D136" s="25" t="str">
        <f>VLOOKUP(B136,Indicator!$A$2:$F$698,6,FALSE)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VLOOKUP(H136,Source!$A$2:$G$237,3,FALSE)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VLOOKUP(B137,Indicator!$A$2:$F$698,5,FALSE)</f>
        <v>Number of tertiary education (ISCED 5) enrolments in public institutions by sex</v>
      </c>
      <c r="D137" s="25" t="str">
        <f>VLOOKUP(B137,Indicator!$A$2:$F$698,6,FALSE)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VLOOKUP(H137,Source!$A$2:$G$237,3,FALSE)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VLOOKUP(B138,Indicator!$A$2:$F$698,5,FALSE)</f>
        <v>Number of tertiary education (ISCED 5) enrolments in private institutions by sex</v>
      </c>
      <c r="D138" s="25" t="str">
        <f>VLOOKUP(B138,Indicator!$A$2:$F$698,6,FALSE)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VLOOKUP(H138,Source!$A$2:$G$237,3,FALSE)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VLOOKUP(B139,Indicator!$A$2:$F$698,5,FALSE)</f>
        <v>Percentage of private enrolments in tertiary education (ISCED 5) (%)</v>
      </c>
      <c r="D139" s="25" t="str">
        <f>VLOOKUP(B139,Indicator!$A$2:$F$698,6,FALSE)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VLOOKUP(H139,Source!$A$2:$G$237,3,FALSE)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VLOOKUP(B140,Indicator!$A$2:$F$698,5,FALSE)</f>
        <v>Percentage of female enrolments in tertiary education (ISCED 5) (%)</v>
      </c>
      <c r="D140" s="25" t="str">
        <f>VLOOKUP(B140,Indicator!$A$2:$F$698,6,FALSE)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VLOOKUP(H140,Source!$A$2:$G$237,3,FALSE)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VLOOKUP(B141,Indicator!$A$2:$F$698,5,FALSE)</f>
        <v>Gross enrolment ratio, pre-primary, Gender Parity Index (GPI)</v>
      </c>
      <c r="D141" s="25" t="str">
        <f>VLOOKUP(B141,Indicator!$A$2:$F$698,6,FALSE)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VLOOKUP(H141,Source!$A$2:$G$237,3,FALSE)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VLOOKUP(B142,Indicator!$A$2:$F$698,5,FALSE)</f>
        <v>Gross enrolment ratio, primary, Gender Parity Index (GPI)</v>
      </c>
      <c r="D142" s="25" t="str">
        <f>VLOOKUP(B142,Indicator!$A$2:$F$698,6,FALSE)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VLOOKUP(H142,Source!$A$2:$G$237,3,FALSE)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VLOOKUP(B143,Indicator!$A$2:$F$698,5,FALSE)</f>
        <v>Gross enrolment ratio, lower secondary, Gender Parity Index (GPI)</v>
      </c>
      <c r="D143" s="25" t="str">
        <f>VLOOKUP(B143,Indicator!$A$2:$F$698,6,FALSE)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VLOOKUP(H143,Source!$A$2:$G$237,3,FALSE)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VLOOKUP(B144,Indicator!$A$2:$F$698,5,FALSE)</f>
        <v>Gross enrolment ratio, upper secondary, Gender Parity Index (GPI)</v>
      </c>
      <c r="D144" s="25" t="str">
        <f>VLOOKUP(B144,Indicator!$A$2:$F$698,6,FALSE)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VLOOKUP(H144,Source!$A$2:$G$237,3,FALSE)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VLOOKUP(B145,Indicator!$A$2:$F$698,5,FALSE)</f>
        <v>Gross enrolment ratio, secondary, Gender Parity Index (GPI)</v>
      </c>
      <c r="D145" s="25" t="str">
        <f>VLOOKUP(B145,Indicator!$A$2:$F$698,6,FALSE)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VLOOKUP(H145,Source!$A$2:$G$237,3,FALSE)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VLOOKUP(B146,Indicator!$A$2:$F$698,5,FALSE)</f>
        <v>Government expenditure on education as a percentage of GDP (%)</v>
      </c>
      <c r="D146" s="25" t="str">
        <f>VLOOKUP(B146,Indicator!$A$2:$F$698,6,FALSE)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VLOOKUP(H146,Source!$A$2:$G$237,3,FALSE)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VLOOKUP(B147,Indicator!$A$2:$F$698,5,FALSE)</f>
        <v>Expenditure on education as a percentage of total government expenditure (%)</v>
      </c>
      <c r="D147" s="25" t="str">
        <f>VLOOKUP(B147,Indicator!$A$2:$F$698,6,FALSE)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VLOOKUP(H147,Source!$A$2:$G$237,3,FALSE)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VLOOKUP(B148,Indicator!$A$2:$F$698,5,FALSE)</f>
        <v>Government expenditure on education, in constant PPP ($ millions)</v>
      </c>
      <c r="D148" s="25" t="str">
        <f>VLOOKUP(B148,Indicator!$A$2:$F$698,6,FALSE)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VLOOKUP(H148,Source!$A$2:$G$237,3,FALSE)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VLOOKUP(B149,Indicator!$A$2:$F$698,5,FALSE)</f>
        <v>Expenditure on pre-primary as a percentage of government expenditure on education (%)</v>
      </c>
      <c r="D149" s="25" t="str">
        <f>VLOOKUP(B149,Indicator!$A$2:$F$698,6,FALSE)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VLOOKUP(H149,Source!$A$2:$G$237,3,FALSE)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VLOOKUP(B150,Indicator!$A$2:$F$698,5,FALSE)</f>
        <v>Expenditure on primary as a percentage of government expenditure on education (%)</v>
      </c>
      <c r="D150" s="25" t="str">
        <f>VLOOKUP(B150,Indicator!$A$2:$F$698,6,FALSE)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VLOOKUP(H150,Source!$A$2:$G$237,3,FALSE)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VLOOKUP(B151,Indicator!$A$2:$F$698,5,FALSE)</f>
        <v>Expenditure on lower secondary as a percentage of government expenditure on education (%)</v>
      </c>
      <c r="D151" s="25" t="str">
        <f>VLOOKUP(B151,Indicator!$A$2:$F$698,6,FALSE)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VLOOKUP(H151,Source!$A$2:$G$237,3,FALSE)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VLOOKUP(B152,Indicator!$A$2:$F$698,5,FALSE)</f>
        <v>Expenditure on upper secondary as a percentage of government expenditure on education (%)</v>
      </c>
      <c r="D152" s="25" t="str">
        <f>VLOOKUP(B152,Indicator!$A$2:$F$698,6,FALSE)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VLOOKUP(H152,Source!$A$2:$G$237,3,FALSE)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VLOOKUP(B153,Indicator!$A$2:$F$698,5,FALSE)</f>
        <v>Expenditure on post-secondary non-tertiary as a percentage of government expenditure on education (%)</v>
      </c>
      <c r="D153" s="25" t="str">
        <f>VLOOKUP(B153,Indicator!$A$2:$F$698,6,FALSE)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VLOOKUP(H153,Source!$A$2:$G$237,3,FALSE)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VLOOKUP(B154,Indicator!$A$2:$F$698,5,FALSE)</f>
        <v>Expenditure on tertiary as a percentage of government expenditure on education (%)</v>
      </c>
      <c r="D154" s="25" t="str">
        <f>VLOOKUP(B154,Indicator!$A$2:$F$698,6,FALSE)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VLOOKUP(H154,Source!$A$2:$G$237,3,FALSE)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VLOOKUP(B155,Indicator!$A$2:$F$698,5,FALSE)</f>
        <v>Proportion of schools with access to adapted infrastructure and materials for students with disabilities - Primary (%)</v>
      </c>
      <c r="D155" s="25" t="str">
        <f>VLOOKUP(B155,Indicator!$A$2:$F$698,6,FALSE)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VLOOKUP(H155,Source!$A$2:$G$237,3,FALSE)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VLOOKUP(B156,Indicator!$A$2:$F$698,5,FALSE)</f>
        <v>Proportion of schools with access to adapted infrastructure and materials for students with disabilities - Lower secondary (%)</v>
      </c>
      <c r="D156" s="25" t="str">
        <f>VLOOKUP(B156,Indicator!$A$2:$F$698,6,FALSE)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VLOOKUP(H156,Source!$A$2:$G$237,3,FALSE)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VLOOKUP(B157,Indicator!$A$2:$F$698,5,FALSE)</f>
        <v>Proportion of schools with access to adapted infrastructure and materials for students with disabilities - Upper secondary (%)</v>
      </c>
      <c r="D157" s="25" t="str">
        <f>VLOOKUP(B157,Indicator!$A$2:$F$698,6,FALSE)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VLOOKUP(H157,Source!$A$2:$G$237,3,FALSE)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VLOOKUP(B158,Indicator!$A$2:$F$698,5,FALSE)</f>
        <v>Proportion of total schools with basic hygiene services (%, by residence)</v>
      </c>
      <c r="D158" s="25" t="str">
        <f>VLOOKUP(B158,Indicator!$A$2:$F$698,6,FALSE)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VLOOKUP(H158,Source!$A$2:$G$237,3,FALSE)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VLOOKUP(B159,Indicator!$A$2:$F$698,5,FALSE)</f>
        <v>Proportion of total schools with basic sanitation services (%, by residence)</v>
      </c>
      <c r="D159" s="25" t="str">
        <f>VLOOKUP(B159,Indicator!$A$2:$F$698,6,FALSE)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VLOOKUP(H159,Source!$A$2:$G$237,3,FALSE)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VLOOKUP(B160,Indicator!$A$2:$F$698,5,FALSE)</f>
        <v>Proportion of total schools with basic drinking water services (%, by residence)</v>
      </c>
      <c r="D160" s="25" t="str">
        <f>VLOOKUP(B160,Indicator!$A$2:$F$698,6,FALSE)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VLOOKUP(H160,Source!$A$2:$G$237,3,FALSE)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VLOOKUP(B161,Indicator!$A$2:$F$698,5,FALSE)</f>
        <v>Total number of Classroom teachers in primary education (ISCED 1) by sex</v>
      </c>
      <c r="D161" s="25" t="str">
        <f>VLOOKUP(B161,Indicator!$A$2:$F$698,6,FALSE)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VLOOKUP(H161,Source!$A$2:$G$237,3,FALSE)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VLOOKUP(B162,Indicator!$A$2:$F$698,5,FALSE)</f>
        <v>Total number of Classroom teachers in lower secondary education (ISCED 2) by sex</v>
      </c>
      <c r="D162" s="25" t="str">
        <f>VLOOKUP(B162,Indicator!$A$2:$F$698,6,FALSE)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VLOOKUP(H162,Source!$A$2:$G$237,3,FALSE)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VLOOKUP(B163,Indicator!$A$2:$F$698,5,FALSE)</f>
        <v>Total number of Classroom teachers in upper secondary education (ISCED 3) by sex</v>
      </c>
      <c r="D163" s="25" t="str">
        <f>VLOOKUP(B163,Indicator!$A$2:$F$698,6,FALSE)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VLOOKUP(H163,Source!$A$2:$G$237,3,FALSE)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VLOOKUP(B164,Indicator!$A$2:$F$698,5,FALSE)</f>
        <v>Pupil-teacher ratio in primary education (ISCED1) (headcount basis)</v>
      </c>
      <c r="D164" s="25" t="str">
        <f>VLOOKUP(B164,Indicator!$A$2:$F$698,6,FALSE)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VLOOKUP(H164,Source!$A$2:$G$237,3,FALSE)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VLOOKUP(B165,Indicator!$A$2:$F$698,5,FALSE)</f>
        <v>Pupil-teacher ratio in lower secondary education (ISCED 2) (headcount basis)</v>
      </c>
      <c r="D165" s="25" t="str">
        <f>VLOOKUP(B165,Indicator!$A$2:$F$698,6,FALSE)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VLOOKUP(H165,Source!$A$2:$G$237,3,FALSE)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VLOOKUP(B166,Indicator!$A$2:$F$698,5,FALSE)</f>
        <v>Pupil-teacher ratio in secondary education (ISCED 2 and 3) (headcount basis)</v>
      </c>
      <c r="D166" s="25" t="str">
        <f>VLOOKUP(B166,Indicator!$A$2:$F$698,6,FALSE)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VLOOKUP(H166,Source!$A$2:$G$237,3,FALSE)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VLOOKUP(B167,Indicator!$A$2:$F$698,5,FALSE)</f>
        <v>Pupil-teacher ratio in upper secondary education (ISCED 3) (headcount basis)</v>
      </c>
      <c r="D167" s="25" t="str">
        <f>VLOOKUP(B167,Indicator!$A$2:$F$698,6,FALSE)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VLOOKUP(H167,Source!$A$2:$G$237,3,FALSE)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VLOOKUP(B168,Indicator!$A$2:$F$698,5,FALSE)</f>
        <v>Percentage of trained teachers in pre-primary education by sex (%)</v>
      </c>
      <c r="D168" s="25" t="str">
        <f>VLOOKUP(B168,Indicator!$A$2:$F$698,6,FALSE)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VLOOKUP(H168,Source!$A$2:$G$237,3,FALSE)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VLOOKUP(B169,Indicator!$A$2:$F$698,5,FALSE)</f>
        <v>Percentage of trained teachers in primary education by sex (%)</v>
      </c>
      <c r="D169" s="25" t="str">
        <f>VLOOKUP(B169,Indicator!$A$2:$F$698,6,FALSE)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VLOOKUP(H169,Source!$A$2:$G$237,3,FALSE)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VLOOKUP(B170,Indicator!$A$2:$F$698,5,FALSE)</f>
        <v>Percentage of trained teachers in lower secondary education by sex (%)</v>
      </c>
      <c r="D170" s="25" t="str">
        <f>VLOOKUP(B170,Indicator!$A$2:$F$698,6,FALSE)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VLOOKUP(H170,Source!$A$2:$G$237,3,FALSE)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VLOOKUP(B171,Indicator!$A$2:$F$698,5,FALSE)</f>
        <v>Percentage of trained teachers in upper secondary education by sex (%)</v>
      </c>
      <c r="D171" s="25" t="str">
        <f>VLOOKUP(B171,Indicator!$A$2:$F$698,6,FALSE)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VLOOKUP(H171,Source!$A$2:$G$237,3,FALSE)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VLOOKUP(B172,Indicator!$A$2:$F$698,5,FALSE)</f>
        <v>Pupil-trained teacher ratio in pre-primary education (headcount basis)</v>
      </c>
      <c r="D172" s="25" t="str">
        <f>VLOOKUP(B172,Indicator!$A$2:$F$698,6,FALSE)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VLOOKUP(H172,Source!$A$2:$G$237,3,FALSE)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VLOOKUP(B173,Indicator!$A$2:$F$698,5,FALSE)</f>
        <v>Pupil-trained teacher ratio in primary education (headcount basis)</v>
      </c>
      <c r="D173" s="25" t="str">
        <f>VLOOKUP(B173,Indicator!$A$2:$F$698,6,FALSE)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VLOOKUP(H173,Source!$A$2:$G$237,3,FALSE)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VLOOKUP(B174,Indicator!$A$2:$F$698,5,FALSE)</f>
        <v>Pupil-trained teacher ratio in lower secondary education (headcount basis)</v>
      </c>
      <c r="D174" s="25" t="str">
        <f>VLOOKUP(B174,Indicator!$A$2:$F$698,6,FALSE)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VLOOKUP(H174,Source!$A$2:$G$237,3,FALSE)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VLOOKUP(B175,Indicator!$A$2:$F$698,5,FALSE)</f>
        <v>Pupil-trained teacher ratio in upper secondary education (headcount basis)</v>
      </c>
      <c r="D175" s="25" t="str">
        <f>VLOOKUP(B175,Indicator!$A$2:$F$698,6,FALSE)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VLOOKUP(H175,Source!$A$2:$G$237,3,FALSE)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VLOOKUP(B176,Indicator!$A$2:$F$698,5,FALSE)</f>
        <v>Proportion of teachers by sex qualified according to national standards in pre-primary education (%)</v>
      </c>
      <c r="D176" s="25" t="str">
        <f>VLOOKUP(B176,Indicator!$A$2:$F$698,6,FALSE)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VLOOKUP(H176,Source!$A$2:$G$237,3,FALSE)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VLOOKUP(B177,Indicator!$A$2:$F$698,5,FALSE)</f>
        <v>Proportion of teachers by sex qualified according to national standards in primary education (%)</v>
      </c>
      <c r="D177" s="25" t="str">
        <f>VLOOKUP(B177,Indicator!$A$2:$F$698,6,FALSE)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VLOOKUP(H177,Source!$A$2:$G$237,3,FALSE)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VLOOKUP(B178,Indicator!$A$2:$F$698,5,FALSE)</f>
        <v>Proportion of teachers by sex qualified according to national standards in lower secondary education (%)</v>
      </c>
      <c r="D178" s="25" t="str">
        <f>VLOOKUP(B178,Indicator!$A$2:$F$698,6,FALSE)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VLOOKUP(H178,Source!$A$2:$G$237,3,FALSE)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VLOOKUP(B179,Indicator!$A$2:$F$698,5,FALSE)</f>
        <v>Proportion of teachers by sex qualified according to national standards in upper secondary education (%)</v>
      </c>
      <c r="D179" s="25" t="str">
        <f>VLOOKUP(B179,Indicator!$A$2:$F$698,6,FALSE)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VLOOKUP(H179,Source!$A$2:$G$237,3,FALSE)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VLOOKUP(B180,Indicator!$A$2:$F$698,5,FALSE)</f>
        <v>Pupil-qualified teacher ratio in pre-primary education (headcount basis)</v>
      </c>
      <c r="D180" s="25" t="str">
        <f>VLOOKUP(B180,Indicator!$A$2:$F$698,6,FALSE)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VLOOKUP(H180,Source!$A$2:$G$237,3,FALSE)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VLOOKUP(B181,Indicator!$A$2:$F$698,5,FALSE)</f>
        <v>Pupil-qualified teacher ratio in primary education (headcount basis)</v>
      </c>
      <c r="D181" s="25" t="str">
        <f>VLOOKUP(B181,Indicator!$A$2:$F$698,6,FALSE)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VLOOKUP(H181,Source!$A$2:$G$237,3,FALSE)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VLOOKUP(B182,Indicator!$A$2:$F$698,5,FALSE)</f>
        <v>Pupil-qualified teacher ratio in lower secondary education (headcount basis)</v>
      </c>
      <c r="D182" s="25" t="str">
        <f>VLOOKUP(B182,Indicator!$A$2:$F$698,6,FALSE)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VLOOKUP(H182,Source!$A$2:$G$237,3,FALSE)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VLOOKUP(B183,Indicator!$A$2:$F$698,5,FALSE)</f>
        <v>Pupil-qualified teacher ratio in upper secondary education (headcount basis)</v>
      </c>
      <c r="D183" s="25" t="str">
        <f>VLOOKUP(B183,Indicator!$A$2:$F$698,6,FALSE)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VLOOKUP(H183,Source!$A$2:$G$237,3,FALSE)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VLOOKUP(B184,Indicator!$A$2:$F$698,5,FALSE)</f>
        <v>Percentage of children (by sex, age groups, residence and wealth quintile) who have 3 or more children's books at home</v>
      </c>
      <c r="D184" s="25" t="str">
        <f>VLOOKUP(B184,Indicator!$A$2:$F$698,6,FALSE)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VLOOKUP(H184,Source!$A$2:$G$237,3,FALSE)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VLOOKUP(B185,Indicator!$A$2:$F$698,5,FALSE)</f>
        <v>Percentage of children under age 5 (by sex, residence and wealth quintile) who play with 2 or more types of playthings at home</v>
      </c>
      <c r="D185" s="25" t="str">
        <f>VLOOKUP(B185,Indicator!$A$2:$F$698,6,FALSE)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VLOOKUP(H185,Source!$A$2:$G$237,3,FALSE)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VLOOKUP(B186,Indicator!$A$2:$F$698,5,FALSE)</f>
        <v>Educational attainment by sex: at least completed lower secondary (ISCED 2 or higher), population 25+ years (%)</v>
      </c>
      <c r="D186" s="25" t="str">
        <f>VLOOKUP(B186,Indicator!$A$2:$F$698,6,FALSE)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VLOOKUP(H186,Source!$A$2:$G$237,3,FALSE)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VLOOKUP(B187,Indicator!$A$2:$F$698,5,FALSE)</f>
        <v>Administration of nationally representative learning assessment in reading (Grade 2 or 3)</v>
      </c>
      <c r="D187" s="25" t="str">
        <f>VLOOKUP(B187,Indicator!$A$2:$F$698,6,FALSE)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VLOOKUP(H187,Source!$A$2:$G$237,3,FALSE)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VLOOKUP(B188,Indicator!$A$2:$F$698,5,FALSE)</f>
        <v>Administration of nationally representative learning assessment in math (Grade 2 or 3)</v>
      </c>
      <c r="D188" s="25" t="str">
        <f>VLOOKUP(B188,Indicator!$A$2:$F$698,6,FALSE)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2564</v>
      </c>
      <c r="I188" s="25" t="str">
        <f>VLOOKUP(H188,Source!$A$2:$G$237,3,FALSE)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VLOOKUP(B189,Indicator!$A$2:$F$698,5,FALSE)</f>
        <v>PISA: 15-year-olds by sex achieving proficiency Level 2 (%) in Mathematics</v>
      </c>
      <c r="D189" s="25" t="str">
        <f>VLOOKUP(B189,Indicator!$A$2:$F$698,6,FALSE)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VLOOKUP(H189,Source!$A$2:$G$237,3,FALSE)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VLOOKUP(B190,Indicator!$A$2:$F$698,5,FALSE)</f>
        <v>PISA: 15-year-olds by sex achieving proficiency Level 3 (%) in Mathematics</v>
      </c>
      <c r="D190" s="25" t="str">
        <f>VLOOKUP(B190,Indicator!$A$2:$F$698,6,FALSE)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VLOOKUP(H190,Source!$A$2:$G$237,3,FALSE)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VLOOKUP(B191,Indicator!$A$2:$F$698,5,FALSE)</f>
        <v>PISA: 15-year-olds by sex achieving proficiency Level 4 (%) in Mathematics</v>
      </c>
      <c r="D191" s="25" t="str">
        <f>VLOOKUP(B191,Indicator!$A$2:$F$698,6,FALSE)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VLOOKUP(H191,Source!$A$2:$G$237,3,FALSE)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VLOOKUP(B192,Indicator!$A$2:$F$698,5,FALSE)</f>
        <v>PISA: 15-year-olds by sex achieving proficiency Level 5 (%) in Mathematics</v>
      </c>
      <c r="D192" s="25" t="str">
        <f>VLOOKUP(B192,Indicator!$A$2:$F$698,6,FALSE)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VLOOKUP(H192,Source!$A$2:$G$237,3,FALSE)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VLOOKUP(B193,Indicator!$A$2:$F$698,5,FALSE)</f>
        <v>PISA: 15-year-olds by sex achieving proficiency Level 6 (%) in Mathematics</v>
      </c>
      <c r="D193" s="25" t="str">
        <f>VLOOKUP(B193,Indicator!$A$2:$F$698,6,FALSE)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VLOOKUP(H193,Source!$A$2:$G$237,3,FALSE)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VLOOKUP(B194,Indicator!$A$2:$F$698,5,FALSE)</f>
        <v>PISA: 15-year-olds by sex achieving proficiency Level 2 (%) in Reading</v>
      </c>
      <c r="D194" s="25" t="str">
        <f>VLOOKUP(B194,Indicator!$A$2:$F$698,6,FALSE)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VLOOKUP(H194,Source!$A$2:$G$237,3,FALSE)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VLOOKUP(B195,Indicator!$A$2:$F$698,5,FALSE)</f>
        <v>PISA: 15-year-olds by sex achieving proficiency Level 3 (%) in Reading</v>
      </c>
      <c r="D195" s="25" t="str">
        <f>VLOOKUP(B195,Indicator!$A$2:$F$698,6,FALSE)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VLOOKUP(H195,Source!$A$2:$G$237,3,FALSE)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VLOOKUP(B196,Indicator!$A$2:$F$698,5,FALSE)</f>
        <v>PISA: 15-year-olds by sex achieving proficiency Level 4 (%) in Reading</v>
      </c>
      <c r="D196" s="25" t="str">
        <f>VLOOKUP(B196,Indicator!$A$2:$F$698,6,FALSE)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VLOOKUP(H196,Source!$A$2:$G$237,3,FALSE)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VLOOKUP(B197,Indicator!$A$2:$F$698,5,FALSE)</f>
        <v>PISA: 15-year-olds by sex achieving proficiency Level 5 (%) in Reading</v>
      </c>
      <c r="D197" s="25" t="str">
        <f>VLOOKUP(B197,Indicator!$A$2:$F$698,6,FALSE)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VLOOKUP(H197,Source!$A$2:$G$237,3,FALSE)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VLOOKUP(B198,Indicator!$A$2:$F$698,5,FALSE)</f>
        <v>PISA: 15-year-olds by sex achieving proficiency Level 6 (%) in Reading</v>
      </c>
      <c r="D198" s="25" t="str">
        <f>VLOOKUP(B198,Indicator!$A$2:$F$698,6,FALSE)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VLOOKUP(H198,Source!$A$2:$G$237,3,FALSE)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VLOOKUP(B199,Indicator!$A$2:$F$698,5,FALSE)</f>
        <v>PISA: 15-year-olds by sex achieving proficiency Level 2 (%) in Science</v>
      </c>
      <c r="D199" s="25" t="str">
        <f>VLOOKUP(B199,Indicator!$A$2:$F$698,6,FALSE)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VLOOKUP(H199,Source!$A$2:$G$237,3,FALSE)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VLOOKUP(B200,Indicator!$A$2:$F$698,5,FALSE)</f>
        <v>PISA: 15-year-olds by sex achieving proficiency Level 3 (%) in Science</v>
      </c>
      <c r="D200" s="25" t="str">
        <f>VLOOKUP(B200,Indicator!$A$2:$F$698,6,FALSE)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VLOOKUP(H200,Source!$A$2:$G$237,3,FALSE)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VLOOKUP(B201,Indicator!$A$2:$F$698,5,FALSE)</f>
        <v>PISA: 15-year-olds by sex achieving proficiency Level 4 (%) in Science</v>
      </c>
      <c r="D201" s="25" t="str">
        <f>VLOOKUP(B201,Indicator!$A$2:$F$698,6,FALSE)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VLOOKUP(H201,Source!$A$2:$G$237,3,FALSE)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VLOOKUP(B202,Indicator!$A$2:$F$698,5,FALSE)</f>
        <v>PISA: 15-year-olds by sex achieving proficiency Level 5 (%) in Science</v>
      </c>
      <c r="D202" s="25" t="str">
        <f>VLOOKUP(B202,Indicator!$A$2:$F$698,6,FALSE)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VLOOKUP(H202,Source!$A$2:$G$237,3,FALSE)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VLOOKUP(B203,Indicator!$A$2:$F$698,5,FALSE)</f>
        <v>PISA: 15-year-olds by sex achieving proficiency Level 6 (%) in Science</v>
      </c>
      <c r="D203" s="25" t="str">
        <f>VLOOKUP(B203,Indicator!$A$2:$F$698,6,FALSE)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VLOOKUP(H203,Source!$A$2:$G$237,3,FALSE)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VLOOKUP(B204,Indicator!$A$2:$F$698,5,FALSE)</f>
        <v>Adult literacy rate, population 15+ years by sex (%)</v>
      </c>
      <c r="D204" s="25" t="str">
        <f>VLOOKUP(B204,Indicator!$A$2:$F$698,6,FALSE)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2741</v>
      </c>
      <c r="I204" s="25" t="str">
        <f>VLOOKUP(H204,Source!$A$2:$G$237,3,FALSE)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VLOOKUP(B205,Indicator!$A$2:$F$698,5,FALSE)</f>
        <v>Percentage of females among repeaters in secondary education (ISCED 2 and 3)</v>
      </c>
      <c r="D205" s="25" t="str">
        <f>VLOOKUP(B205,Indicator!$A$2:$F$698,6,FALSE)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2222</v>
      </c>
      <c r="I205" s="25" t="str">
        <f>VLOOKUP(H205,Source!$A$2:$G$237,3,FALSE)</f>
        <v>UIS: EDUNF_FRP_L2AND3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VLOOKUP(B206,Indicator!$A$2:$F$698,5,FALSE)</f>
        <v>Number of out-of-school children one year younger than the official entry age to primary education by sex</v>
      </c>
      <c r="D206" s="25" t="str">
        <f>VLOOKUP(B206,Indicator!$A$2:$F$698,6,FALSE)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2227</v>
      </c>
      <c r="I206" s="25" t="str">
        <f>VLOOKUP(H206,Source!$A$2:$G$237,3,FALSE)</f>
        <v>UIS: EDUNF_OFST_L1_UNDER1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VLOOKUP(B207,Indicator!$A$2:$F$698,5,FALSE)</f>
        <v>Out-of-school rate for children one year younger than the official entry age to primary education by sex (%)</v>
      </c>
      <c r="D207" s="25" t="str">
        <f>VLOOKUP(B207,Indicator!$A$2:$F$698,6,FALSE)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2228</v>
      </c>
      <c r="I207" s="25" t="str">
        <f>VLOOKUP(H207,Source!$A$2:$G$237,3,FALSE)</f>
        <v>UIS: EDUNF_ROFST_L1_UNDER1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VLOOKUP(B208,Indicator!$A$2:$F$698,5,FALSE)</f>
        <v>Gross enrolment ratio, early childhood educational development programmes, Gender Parity Index (GPI)</v>
      </c>
      <c r="D208" s="25" t="str">
        <f>VLOOKUP(B208,Indicator!$A$2:$F$698,6,FALSE)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2234</v>
      </c>
      <c r="I208" s="25" t="str">
        <f>VLOOKUP(H208,Source!$A$2:$G$237,3,FALSE)</f>
        <v>UIS: EDUNF_GER_GPI_L01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VLOOKUP(B209,Indicator!$A$2:$F$698,5,FALSE)</f>
        <v>Population of the official age for pre-primary education (number of persons, by sex)</v>
      </c>
      <c r="D209" s="25" t="str">
        <f>VLOOKUP(B209,Indicator!$A$2:$F$698,6,FALSE)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VLOOKUP(H209,Source!$A$2:$G$237,3,FALSE)</f>
        <v>UIS: EDUNF_SAP_L02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VLOOKUP(B210,Indicator!$A$2:$F$698,5,FALSE)</f>
        <v>Population of the official age for primary education (number of persons, by sex)</v>
      </c>
      <c r="D210" s="25" t="str">
        <f>VLOOKUP(B210,Indicator!$A$2:$F$698,6,FALSE)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VLOOKUP(H210,Source!$A$2:$G$237,3,FALSE)</f>
        <v>UIS: EDUNF_SAP_L1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VLOOKUP(B211,Indicator!$A$2:$F$698,5,FALSE)</f>
        <v>Population of the official age for lower secondary education (number of persons, by sex)</v>
      </c>
      <c r="D211" s="25" t="str">
        <f>VLOOKUP(B211,Indicator!$A$2:$F$698,6,FALSE)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VLOOKUP(H211,Source!$A$2:$G$237,3,FALSE)</f>
        <v>UIS: EDUNF_SAP_L2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VLOOKUP(B212,Indicator!$A$2:$F$698,5,FALSE)</f>
        <v>Population of the official age for upper secondary education (number of persons, by sex)</v>
      </c>
      <c r="D212" s="25" t="str">
        <f>VLOOKUP(B212,Indicator!$A$2:$F$698,6,FALSE)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VLOOKUP(H212,Source!$A$2:$G$237,3,FALSE)</f>
        <v>UIS: EDUNF_SAP_L3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VLOOKUP(B213,Indicator!$A$2:$F$698,5,FALSE)</f>
        <v>Population of the official age for primary and secondary education - ISCED 1 to 3 included - (number of persons, by sex)</v>
      </c>
      <c r="D213" s="25" t="str">
        <f>VLOOKUP(B213,Indicator!$A$2:$F$698,6,FALSE)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VLOOKUP(H213,Source!$A$2:$G$237,3,FALSE)</f>
        <v>UIS: EDUNF_SAP_L1T3</v>
      </c>
      <c r="K213" s="1"/>
    </row>
    <row r="214" spans="1:11" x14ac:dyDescent="0.35">
      <c r="A214" s="1" t="s">
        <v>2869</v>
      </c>
      <c r="B214" s="16" t="s">
        <v>1323</v>
      </c>
      <c r="C214" s="49" t="str">
        <f>VLOOKUP(B214,Indicator!$A$2:$F$698,5,FALSE)</f>
        <v>Number of out-of-school children, adolescents and youth of primary and secondary school age (persons, by sex)</v>
      </c>
      <c r="D214" s="25" t="str">
        <f>VLOOKUP(B214,Indicator!$A$2:$F$698,6,FALSE)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2240</v>
      </c>
      <c r="I214" s="25" t="str">
        <f>VLOOKUP(H214,Source!$A$2:$G$237,3,FALSE)</f>
        <v>UIS: EDUNF_OFST_L1T3</v>
      </c>
      <c r="K214" s="1"/>
    </row>
    <row r="215" spans="1:11" x14ac:dyDescent="0.35">
      <c r="A215" s="1" t="s">
        <v>2870</v>
      </c>
      <c r="B215" s="16" t="s">
        <v>1325</v>
      </c>
      <c r="C215" s="49" t="str">
        <f>VLOOKUP(B215,Indicator!$A$2:$F$698,5,FALSE)</f>
        <v>Out-of-school rate for children, adolescents and youth of primary and secondary school age (%, by sex)</v>
      </c>
      <c r="D215" s="25" t="str">
        <f>VLOOKUP(B215,Indicator!$A$2:$F$698,6,FALSE)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2241</v>
      </c>
      <c r="I215" s="25" t="str">
        <f>VLOOKUP(H215,Source!$A$2:$G$237,3,FALSE)</f>
        <v>UIS: EDUNF_ROFST_L1T3</v>
      </c>
      <c r="K215" s="1"/>
    </row>
    <row r="216" spans="1:11" x14ac:dyDescent="0.35">
      <c r="A216" s="1" t="s">
        <v>2871</v>
      </c>
      <c r="B216" s="16" t="s">
        <v>1327</v>
      </c>
      <c r="C216" s="49" t="str">
        <f>VLOOKUP(B216,Indicator!$A$2:$F$698,5,FALSE)</f>
        <v>Population of the official age for Last Grade of lower secondary education - ISCED 2, Last Grade - (number of persons, by sex)</v>
      </c>
      <c r="D216" s="25" t="str">
        <f>VLOOKUP(B216,Indicator!$A$2:$F$698,6,FALSE)</f>
        <v>EDUNF_SAP_L2_GLAST</v>
      </c>
      <c r="E216" s="1">
        <v>2021</v>
      </c>
      <c r="F216" s="1" t="s">
        <v>548</v>
      </c>
      <c r="G216" s="1" t="str">
        <f>VLOOKUP(F216,Value_type!$A$2:$H$107,3,FALSE)</f>
        <v>PS</v>
      </c>
      <c r="H216" s="1" t="s">
        <v>2242</v>
      </c>
      <c r="I216" s="25" t="str">
        <f>VLOOKUP(H216,Source!$A$2:$G$237,3,FALSE)</f>
        <v>UIS: EDUNF_SAP_L2_GLAST</v>
      </c>
      <c r="K216" s="1"/>
    </row>
    <row r="217" spans="1:11" x14ac:dyDescent="0.35">
      <c r="A217" s="1" t="s">
        <v>2880</v>
      </c>
      <c r="B217" s="16" t="s">
        <v>1329</v>
      </c>
      <c r="C217" s="49" t="str">
        <f>VLOOKUP(B217,Indicator!$A$2:$F$698,5,FALSE)</f>
        <v>Enrolment in private schools of secondary education - ISCED 2 and 3 - (% of all students enrolled in the respective level of education)</v>
      </c>
      <c r="D217" s="25" t="str">
        <f>VLOOKUP(B217,Indicator!$A$2:$F$698,6,FALSE)</f>
        <v>EDUNF_PRP_L2AND3</v>
      </c>
      <c r="E217" s="1">
        <v>2021</v>
      </c>
      <c r="F217" s="1" t="s">
        <v>18</v>
      </c>
      <c r="G217" s="1" t="str">
        <f>VLOOKUP(F217,Value_type!$A$2:$H$107,3,FALSE)</f>
        <v>PCNT</v>
      </c>
      <c r="H217" s="1" t="s">
        <v>2864</v>
      </c>
      <c r="I217" s="25" t="str">
        <f>VLOOKUP(H217,Source!$A$2:$G$237,3,FALSE)</f>
        <v>UIS: EDUNF_PRP_L2AND3</v>
      </c>
      <c r="K217" s="1"/>
    </row>
    <row r="218" spans="1:11" x14ac:dyDescent="0.35">
      <c r="A218" s="1" t="s">
        <v>2881</v>
      </c>
      <c r="B218" s="16" t="s">
        <v>1331</v>
      </c>
      <c r="C218" s="49" t="str">
        <f>VLOOKUP(B218,Indicator!$A$2:$F$698,5,FALSE)</f>
        <v>Enrolment in secondary education - ISCED 2 and 3 - private institutions (number of persons, by sex)</v>
      </c>
      <c r="D218" s="25" t="str">
        <f>VLOOKUP(B218,Indicator!$A$2:$F$698,6,FALSE)</f>
        <v>EDUNF_STU_L2AND3_PRV</v>
      </c>
      <c r="E218" s="1">
        <v>2021</v>
      </c>
      <c r="F218" s="1" t="s">
        <v>548</v>
      </c>
      <c r="G218" s="1" t="str">
        <f>VLOOKUP(F218,Value_type!$A$2:$H$107,3,FALSE)</f>
        <v>PS</v>
      </c>
      <c r="H218" s="1" t="s">
        <v>2865</v>
      </c>
      <c r="I218" s="25" t="str">
        <f>VLOOKUP(H218,Source!$A$2:$G$237,3,FALSE)</f>
        <v>UIS: EDUNF_STU_L2AND3_PRV</v>
      </c>
      <c r="K218" s="1"/>
    </row>
    <row r="220" spans="1:11" x14ac:dyDescent="0.35">
      <c r="A220" s="1" t="s">
        <v>2892</v>
      </c>
      <c r="B220" s="16" t="s">
        <v>1438</v>
      </c>
      <c r="C220" s="56" t="str">
        <f>VLOOKUP(B220,Indicator!$A$2:$F$698,5,FALSE)</f>
        <v>Percentage of children (by sex, age groups, residence and wealth quintile) whose births are registered</v>
      </c>
      <c r="D220" s="25" t="str">
        <f>VLOOKUP(B220,Indicator!$A$2:$F$698,6,FALSE)</f>
        <v>PT_CHLD_Y0T4_REG</v>
      </c>
      <c r="E220" s="1">
        <v>2020</v>
      </c>
      <c r="F220" s="1" t="s">
        <v>547</v>
      </c>
      <c r="G220" s="1" t="str">
        <f>VLOOKUP(F220,Value_type!$A$2:$H$107,3,FALSE)</f>
        <v>PCNT</v>
      </c>
      <c r="H220" s="1" t="s">
        <v>2866</v>
      </c>
      <c r="I220" s="25" t="str">
        <f>VLOOKUP(H220,Source!$A$2:$G$237,3,FALSE)</f>
        <v>Helix: PT_CHLD_Y0T4_REG</v>
      </c>
    </row>
    <row r="221" spans="1:11" x14ac:dyDescent="0.35">
      <c r="A221" s="1" t="s">
        <v>2899</v>
      </c>
      <c r="B221" s="16" t="s">
        <v>1440</v>
      </c>
      <c r="C221" s="56" t="str">
        <f>VLOOKUP(B221,Indicator!$A$2:$F$698,5,FALSE)</f>
        <v>Percentage of children (by sex, age groups, residence and wealth quintile) who experienced any physical punishment and/or psychological aggression by caregivers</v>
      </c>
      <c r="D221" s="25" t="str">
        <f>VLOOKUP(B221,Indicator!$A$2:$F$698,6,FALSE)</f>
        <v>PT_CHLD_1-14_PS-PSY-V_CGVR</v>
      </c>
      <c r="E221" s="1">
        <v>2020</v>
      </c>
      <c r="F221" s="1" t="s">
        <v>547</v>
      </c>
      <c r="G221" s="1" t="str">
        <f>VLOOKUP(F221,Value_type!$A$2:$H$107,3,FALSE)</f>
        <v>PCNT</v>
      </c>
      <c r="H221" s="1" t="s">
        <v>2867</v>
      </c>
      <c r="I221" s="25" t="str">
        <f>VLOOKUP(H221,Source!$A$2:$G$237,3,FALSE)</f>
        <v>Helix: PT_CHLD_1-14_PS-PSY-V_CGVR</v>
      </c>
    </row>
    <row r="222" spans="1:11" x14ac:dyDescent="0.35">
      <c r="A222" s="1" t="s">
        <v>2913</v>
      </c>
      <c r="B222" s="16" t="s">
        <v>1443</v>
      </c>
      <c r="C222" s="56" t="str">
        <f>VLOOKUP(B222,Indicator!$A$2:$F$698,5,FALSE)</f>
        <v>Percentage of children under age 5 (by sex, residence and wealth quintile) left alone or under the supervision of another child younger than 10 years of age for more than 1 hour at least once in the last week</v>
      </c>
      <c r="D222" s="25" t="str">
        <f>VLOOKUP(B222,Indicator!$A$2:$F$698,6,FALSE)</f>
        <v>ECD_CHLD_U5_LFT-ALN</v>
      </c>
      <c r="E222" s="1">
        <v>2020</v>
      </c>
      <c r="F222" s="1" t="s">
        <v>544</v>
      </c>
      <c r="G222" s="1" t="str">
        <f>VLOOKUP(F222,Value_type!$A$2:$H$107,3,FALSE)</f>
        <v>PCNT</v>
      </c>
      <c r="H222" s="1" t="s">
        <v>2884</v>
      </c>
      <c r="I222" s="25" t="str">
        <f>VLOOKUP(H222,Source!$A$2:$G$237,3,FALSE)</f>
        <v>Helix: ECD_CHLD_U5_LFT-ALN</v>
      </c>
    </row>
    <row r="223" spans="1:11" x14ac:dyDescent="0.35">
      <c r="A223" s="1" t="s">
        <v>2914</v>
      </c>
      <c r="B223" s="16" t="s">
        <v>1818</v>
      </c>
      <c r="C223" s="56" t="str">
        <f>VLOOKUP(B223,Indicator!$A$2:$F$698,5,FALSE)</f>
        <v>Maternity leave benefits</v>
      </c>
      <c r="D223" s="25" t="str">
        <f>VLOOKUP(B223,Indicator!$A$2:$F$698,6,FALSE)</f>
        <v>GN_MTNTY_LV_BNFTS</v>
      </c>
      <c r="E223" s="1">
        <v>2020</v>
      </c>
      <c r="F223" s="1" t="s">
        <v>561</v>
      </c>
      <c r="G223" s="1" t="str">
        <f>VLOOKUP(F223,Value_type!$A$2:$H$107,3,FALSE)</f>
        <v>BINARY</v>
      </c>
      <c r="H223" s="1" t="s">
        <v>2885</v>
      </c>
      <c r="I223" s="25" t="str">
        <f>VLOOKUP(H223,Source!$A$2:$G$237,3,FALSE)</f>
        <v>Helix: GN_MTNTY_LV_BNFTS</v>
      </c>
    </row>
    <row r="224" spans="1:11" x14ac:dyDescent="0.35">
      <c r="A224" s="1" t="s">
        <v>2915</v>
      </c>
      <c r="B224" s="16" t="s">
        <v>1820</v>
      </c>
      <c r="C224" s="56" t="str">
        <f>VLOOKUP(B224,Indicator!$A$2:$F$698,5,FALSE)</f>
        <v>Paternity leave benefits</v>
      </c>
      <c r="D224" s="25" t="str">
        <f>VLOOKUP(B224,Indicator!$A$2:$F$698,6,FALSE)</f>
        <v>GN_PTNTY_LV_BNFTS</v>
      </c>
      <c r="E224" s="1">
        <v>2020</v>
      </c>
      <c r="F224" s="1" t="s">
        <v>561</v>
      </c>
      <c r="G224" s="1" t="str">
        <f>VLOOKUP(F224,Value_type!$A$2:$H$107,3,FALSE)</f>
        <v>BINARY</v>
      </c>
      <c r="H224" s="1" t="s">
        <v>2891</v>
      </c>
      <c r="I224" s="25" t="str">
        <f>VLOOKUP(H224,Source!$A$2:$G$237,3,FALSE)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workbookViewId="0">
      <pane ySplit="1" topLeftCell="A14" activePane="bottomLeft" state="frozen"/>
      <selection pane="bottomLeft" activeCell="E23" sqref="E23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47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47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47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47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47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47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2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2893</v>
      </c>
      <c r="E23" s="33" t="s">
        <v>2922</v>
      </c>
      <c r="F23" s="56" t="s">
        <v>2894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2308</v>
      </c>
      <c r="E24" s="34" t="s">
        <v>2800</v>
      </c>
      <c r="F24" t="s">
        <v>2321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2801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988</v>
      </c>
      <c r="M26" s="37" t="s">
        <v>2312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2309</v>
      </c>
      <c r="E27" s="34" t="s">
        <v>2802</v>
      </c>
      <c r="F27" t="s">
        <v>2323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2310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992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2311</v>
      </c>
      <c r="E30" s="34" t="s">
        <v>994</v>
      </c>
      <c r="M30" s="37" t="s">
        <v>2206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996</v>
      </c>
      <c r="F31" t="s">
        <v>2334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2803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1001</v>
      </c>
      <c r="M34" s="37" t="s">
        <v>2207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1005</v>
      </c>
      <c r="M36" s="37" t="s">
        <v>2208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1009</v>
      </c>
      <c r="M38" s="37" t="s">
        <v>2209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2315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1013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1015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1017</v>
      </c>
      <c r="M42" s="37" t="s">
        <v>2206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1019</v>
      </c>
      <c r="M43" s="37" t="s">
        <v>2210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2316</v>
      </c>
      <c r="E44" s="35" t="s">
        <v>2804</v>
      </c>
      <c r="F44" t="s">
        <v>2337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2769</v>
      </c>
      <c r="F45" t="s">
        <v>2350</v>
      </c>
      <c r="M45" s="36" t="s">
        <v>2364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2770</v>
      </c>
      <c r="F46" t="s">
        <v>2363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2343</v>
      </c>
      <c r="E47" s="44" t="s">
        <v>2771</v>
      </c>
      <c r="F47" t="s">
        <v>2351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2805</v>
      </c>
      <c r="F48" t="s">
        <v>2352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2344</v>
      </c>
      <c r="E49" s="44" t="s">
        <v>1026</v>
      </c>
      <c r="M49" s="37" t="s">
        <v>2381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1028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2345</v>
      </c>
      <c r="E51" s="44" t="s">
        <v>1030</v>
      </c>
      <c r="M51" s="37" t="s">
        <v>2667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2806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2772</v>
      </c>
      <c r="F53" t="s">
        <v>2353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2346</v>
      </c>
      <c r="E54" s="44" t="s">
        <v>2773</v>
      </c>
      <c r="F54" t="s">
        <v>2354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2768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2807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2808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2809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2774</v>
      </c>
      <c r="F60" t="s">
        <v>2355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2810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2775</v>
      </c>
      <c r="F62" t="s">
        <v>2199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2811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1046</v>
      </c>
      <c r="F64" t="s">
        <v>2200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1048</v>
      </c>
      <c r="M65" s="37" t="s">
        <v>2211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2347</v>
      </c>
      <c r="E66" s="44" t="s">
        <v>2812</v>
      </c>
      <c r="F66" t="s">
        <v>2356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2813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2814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2815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2816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2348</v>
      </c>
      <c r="E71" s="44" t="s">
        <v>2817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2349</v>
      </c>
      <c r="E72" s="44" t="s">
        <v>2818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2188</v>
      </c>
      <c r="F73" t="s">
        <v>2379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2182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2183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2344</v>
      </c>
      <c r="E76" s="45" t="s">
        <v>2184</v>
      </c>
      <c r="M76" s="37" t="s">
        <v>2382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1065</v>
      </c>
      <c r="M81" s="37" t="s">
        <v>2212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2386</v>
      </c>
      <c r="E82" s="49" t="s">
        <v>1067</v>
      </c>
      <c r="M82" s="37" t="s">
        <v>2387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2839</v>
      </c>
      <c r="F88" t="s">
        <v>2838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2840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1084</v>
      </c>
      <c r="M92" s="37" t="s">
        <v>2212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1085</v>
      </c>
      <c r="F93" t="s">
        <v>2217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1087</v>
      </c>
      <c r="F94" t="s">
        <v>2216</v>
      </c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2819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2388</v>
      </c>
      <c r="E96" s="49" t="s">
        <v>1090</v>
      </c>
      <c r="M96" s="37" t="s">
        <v>2395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2415</v>
      </c>
      <c r="E98" s="49" t="s">
        <v>1094</v>
      </c>
      <c r="M98" s="37" t="s">
        <v>2414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1110</v>
      </c>
      <c r="F107" t="s">
        <v>2418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1111</v>
      </c>
      <c r="F108" t="s">
        <v>2419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2416</v>
      </c>
      <c r="E109" s="50" t="s">
        <v>1113</v>
      </c>
      <c r="M109" s="37" t="s">
        <v>2422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1137</v>
      </c>
      <c r="M121" s="37" t="s">
        <v>2280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2423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1146</v>
      </c>
      <c r="F126" t="s">
        <v>2435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1151</v>
      </c>
      <c r="F129" t="s">
        <v>2436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2434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2443</v>
      </c>
      <c r="F132" t="s">
        <v>2218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2442</v>
      </c>
      <c r="E133" s="50" t="s">
        <v>2444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1157</v>
      </c>
      <c r="F134" t="s">
        <v>2471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1158</v>
      </c>
      <c r="F135" t="s">
        <v>2472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1159</v>
      </c>
      <c r="F136" t="s">
        <v>2473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1160</v>
      </c>
      <c r="F137" t="s">
        <v>2474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1161</v>
      </c>
      <c r="F138" t="s">
        <v>2481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2445</v>
      </c>
      <c r="E139" s="50" t="s">
        <v>1162</v>
      </c>
      <c r="F139" t="s">
        <v>2482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1163</v>
      </c>
      <c r="F140" t="s">
        <v>2496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1164</v>
      </c>
      <c r="F141" t="s">
        <v>2497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1165</v>
      </c>
      <c r="F142" t="s">
        <v>2498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2467</v>
      </c>
      <c r="E143" s="50" t="s">
        <v>1166</v>
      </c>
      <c r="F143" t="s">
        <v>2499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2514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2515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2516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2468</v>
      </c>
      <c r="E147" s="50" t="s">
        <v>2517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2469</v>
      </c>
      <c r="E148" s="50" t="s">
        <v>2539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2546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2547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2548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2446</v>
      </c>
      <c r="M152" s="37" t="s">
        <v>2464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2447</v>
      </c>
      <c r="M153" s="37" t="s">
        <v>2465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2470</v>
      </c>
      <c r="E154" s="50" t="s">
        <v>2448</v>
      </c>
      <c r="M154" s="37" t="s">
        <v>2466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2581</v>
      </c>
      <c r="E155" s="50" t="s">
        <v>2582</v>
      </c>
      <c r="F155" t="s">
        <v>2584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2592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2593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2594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2595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2591</v>
      </c>
      <c r="E160" s="50" t="s">
        <v>2596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2600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2602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2599</v>
      </c>
      <c r="E163" s="50" t="s">
        <v>2601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2604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2603</v>
      </c>
      <c r="E165" s="50" t="s">
        <v>2605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2610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2611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2606</v>
      </c>
      <c r="E168" s="50" t="s">
        <v>2612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2613</v>
      </c>
      <c r="E169" s="50" t="s">
        <v>2614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2618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2629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2619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2628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2620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2627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2615</v>
      </c>
      <c r="E176" s="50" t="s">
        <v>2649</v>
      </c>
      <c r="F176" t="s">
        <v>2272</v>
      </c>
      <c r="M176" t="s">
        <v>2273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2637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1201</v>
      </c>
      <c r="M178" s="37" t="s">
        <v>2280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2638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2639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2640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2642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2643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2644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2645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2646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2641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2636</v>
      </c>
      <c r="E188" s="50" t="s">
        <v>2647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2651</v>
      </c>
      <c r="F189" t="s">
        <v>2285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2652</v>
      </c>
      <c r="F190" t="s">
        <v>2281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2653</v>
      </c>
      <c r="F191" t="s">
        <v>2282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2654</v>
      </c>
      <c r="F192" t="s">
        <v>2283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s="25" t="s">
        <v>2650</v>
      </c>
      <c r="E193" s="50" t="s">
        <v>2655</v>
      </c>
      <c r="F193" t="s">
        <v>2284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1214</v>
      </c>
      <c r="M194" s="37" t="s">
        <v>2669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2820</v>
      </c>
      <c r="F195" s="51" t="s">
        <v>2670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1217</v>
      </c>
      <c r="F196" s="51" t="s">
        <v>2671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1219</v>
      </c>
      <c r="F197" s="51" t="s">
        <v>2672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1221</v>
      </c>
      <c r="F198" s="51" t="s">
        <v>2673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1223</v>
      </c>
      <c r="F199" s="51" t="s">
        <v>2674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1225</v>
      </c>
      <c r="F200" s="51" t="s">
        <v>2675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2666</v>
      </c>
      <c r="E201" s="50" t="s">
        <v>1227</v>
      </c>
      <c r="F201" s="51" t="s">
        <v>2676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2680</v>
      </c>
      <c r="F202" t="s">
        <v>2289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2681</v>
      </c>
      <c r="F203" t="s">
        <v>2290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2682</v>
      </c>
      <c r="F204" t="s">
        <v>2291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2683</v>
      </c>
      <c r="F205" t="s">
        <v>2292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2684</v>
      </c>
      <c r="F206" t="s">
        <v>2293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2685</v>
      </c>
      <c r="F207" t="s">
        <v>2294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2686</v>
      </c>
      <c r="F208" t="s">
        <v>2295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2687</v>
      </c>
      <c r="F209" t="s">
        <v>2296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2677</v>
      </c>
      <c r="E210" s="50" t="s">
        <v>2688</v>
      </c>
      <c r="F210" t="s">
        <v>2297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2702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2701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2700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2823</v>
      </c>
      <c r="F214" s="24" t="s">
        <v>2789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2822</v>
      </c>
      <c r="F215" s="24" t="s">
        <v>2790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2695</v>
      </c>
      <c r="E216" s="50" t="s">
        <v>2821</v>
      </c>
      <c r="F216" s="24" t="s">
        <v>2791</v>
      </c>
      <c r="M216" s="36"/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2707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2708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2709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2712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2713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2714</v>
      </c>
      <c r="F222" t="s">
        <v>2710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2715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2720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2721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2722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2723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2724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2725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2726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2727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2728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2729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2730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2731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2736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2737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2738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2703</v>
      </c>
      <c r="E239" s="50" t="s">
        <v>2739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2824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2740</v>
      </c>
      <c r="E241" s="50" t="s">
        <v>2825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2415</v>
      </c>
      <c r="E242" s="50" t="s">
        <v>2221</v>
      </c>
      <c r="F242" t="s">
        <v>2220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2226</v>
      </c>
      <c r="F243" t="s">
        <v>2518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2467</v>
      </c>
      <c r="E244" s="50" t="s">
        <v>2225</v>
      </c>
      <c r="F244" t="s">
        <v>2519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2449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2450</v>
      </c>
      <c r="F246" t="s">
        <v>2243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2451</v>
      </c>
      <c r="F247" t="s">
        <v>2244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2452</v>
      </c>
      <c r="F248" t="s">
        <v>2245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2453</v>
      </c>
      <c r="F249" t="s">
        <v>2246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2454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2455</v>
      </c>
      <c r="F251" t="s">
        <v>2247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2456</v>
      </c>
      <c r="F252" t="s">
        <v>2248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2457</v>
      </c>
      <c r="F253" t="s">
        <v>2249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2458</v>
      </c>
      <c r="F254" t="s">
        <v>2250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2459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2460</v>
      </c>
      <c r="F256" t="s">
        <v>2251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2461</v>
      </c>
      <c r="F257" t="s">
        <v>2252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2462</v>
      </c>
      <c r="F258" t="s">
        <v>2253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t="s">
        <v>2470</v>
      </c>
      <c r="E259" s="50" t="s">
        <v>2463</v>
      </c>
      <c r="F259" t="s">
        <v>2254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2581</v>
      </c>
      <c r="E260" s="50" t="s">
        <v>2586</v>
      </c>
      <c r="F260" t="s">
        <v>2587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2591</v>
      </c>
      <c r="E261" s="50" t="s">
        <v>2597</v>
      </c>
      <c r="F261" t="s">
        <v>2271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2625</v>
      </c>
      <c r="F262" t="s">
        <v>2623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2615</v>
      </c>
      <c r="E263" s="50" t="s">
        <v>2626</v>
      </c>
      <c r="F263" t="s">
        <v>2624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2650</v>
      </c>
      <c r="E264" s="50" t="s">
        <v>2656</v>
      </c>
      <c r="F264" t="s">
        <v>2286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2844</v>
      </c>
      <c r="F265" t="s">
        <v>2845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2846</v>
      </c>
      <c r="F266" t="s">
        <v>2847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2849</v>
      </c>
      <c r="F267" t="s">
        <v>2848</v>
      </c>
    </row>
    <row r="268" spans="1:12" x14ac:dyDescent="0.35">
      <c r="A268" s="16" t="s">
        <v>1319</v>
      </c>
      <c r="B268" s="25" t="s">
        <v>948</v>
      </c>
      <c r="C268" s="49" t="s">
        <v>2380</v>
      </c>
      <c r="D268" s="25" t="s">
        <v>2843</v>
      </c>
      <c r="E268" s="50" t="s">
        <v>2851</v>
      </c>
      <c r="F268" t="s">
        <v>2850</v>
      </c>
    </row>
    <row r="269" spans="1:12" x14ac:dyDescent="0.35">
      <c r="A269" s="16" t="s">
        <v>1321</v>
      </c>
      <c r="B269" s="25" t="s">
        <v>948</v>
      </c>
      <c r="C269" s="49" t="s">
        <v>2380</v>
      </c>
      <c r="D269" s="25" t="s">
        <v>2843</v>
      </c>
      <c r="E269" s="50" t="s">
        <v>2872</v>
      </c>
      <c r="F269" t="s">
        <v>2873</v>
      </c>
    </row>
    <row r="270" spans="1:12" x14ac:dyDescent="0.35">
      <c r="A270" s="16" t="s">
        <v>1323</v>
      </c>
      <c r="B270" s="25" t="s">
        <v>948</v>
      </c>
      <c r="C270" s="49" t="s">
        <v>2380</v>
      </c>
      <c r="D270" s="25" t="s">
        <v>2615</v>
      </c>
      <c r="E270" s="50" t="s">
        <v>2877</v>
      </c>
      <c r="F270" t="s">
        <v>2876</v>
      </c>
    </row>
    <row r="271" spans="1:12" x14ac:dyDescent="0.35">
      <c r="A271" s="16" t="s">
        <v>1325</v>
      </c>
      <c r="B271" s="25" t="s">
        <v>948</v>
      </c>
      <c r="C271" s="49" t="s">
        <v>2380</v>
      </c>
      <c r="D271" s="25" t="s">
        <v>2615</v>
      </c>
      <c r="E271" s="50" t="s">
        <v>2886</v>
      </c>
      <c r="F271" t="s">
        <v>2887</v>
      </c>
    </row>
    <row r="272" spans="1:12" x14ac:dyDescent="0.35">
      <c r="A272" s="16" t="s">
        <v>1327</v>
      </c>
      <c r="B272" s="25" t="s">
        <v>948</v>
      </c>
      <c r="C272" s="49" t="s">
        <v>2380</v>
      </c>
      <c r="D272" s="25" t="s">
        <v>2843</v>
      </c>
      <c r="E272" s="50" t="s">
        <v>2902</v>
      </c>
      <c r="F272" t="s">
        <v>2901</v>
      </c>
    </row>
    <row r="273" spans="1:10" x14ac:dyDescent="0.35">
      <c r="A273" s="16" t="s">
        <v>1329</v>
      </c>
      <c r="B273" s="25" t="s">
        <v>948</v>
      </c>
      <c r="C273" s="49" t="s">
        <v>2380</v>
      </c>
      <c r="D273" s="25" t="s">
        <v>2423</v>
      </c>
      <c r="E273" s="50" t="s">
        <v>2906</v>
      </c>
      <c r="F273" t="s">
        <v>2905</v>
      </c>
    </row>
    <row r="274" spans="1:10" x14ac:dyDescent="0.35">
      <c r="A274" s="16" t="s">
        <v>1331</v>
      </c>
      <c r="B274" s="25" t="s">
        <v>948</v>
      </c>
      <c r="C274" s="49" t="s">
        <v>2380</v>
      </c>
      <c r="D274" s="25" t="s">
        <v>2423</v>
      </c>
      <c r="E274" s="50" t="s">
        <v>2910</v>
      </c>
      <c r="F274" t="s">
        <v>2909</v>
      </c>
    </row>
    <row r="275" spans="1:10" x14ac:dyDescent="0.35">
      <c r="A275" s="16"/>
      <c r="B275" s="56"/>
      <c r="C275" s="56"/>
      <c r="D275" s="36"/>
      <c r="E275" s="36"/>
      <c r="F275" s="36"/>
      <c r="I275"/>
      <c r="J275"/>
    </row>
    <row r="276" spans="1:10" x14ac:dyDescent="0.35">
      <c r="A276" s="16" t="s">
        <v>1333</v>
      </c>
      <c r="E276" t="s">
        <v>1259</v>
      </c>
      <c r="I276"/>
      <c r="J276"/>
    </row>
    <row r="277" spans="1:10" x14ac:dyDescent="0.35">
      <c r="A277" s="16" t="s">
        <v>1335</v>
      </c>
      <c r="E277" t="s">
        <v>1261</v>
      </c>
      <c r="I277"/>
      <c r="J277"/>
    </row>
    <row r="278" spans="1:10" x14ac:dyDescent="0.35">
      <c r="A278" s="16" t="s">
        <v>1337</v>
      </c>
      <c r="E278" t="s">
        <v>1263</v>
      </c>
      <c r="I278"/>
      <c r="J278"/>
    </row>
    <row r="279" spans="1:10" x14ac:dyDescent="0.35">
      <c r="A279" s="16" t="s">
        <v>1339</v>
      </c>
      <c r="E279" t="s">
        <v>1265</v>
      </c>
      <c r="I279"/>
      <c r="J279"/>
    </row>
    <row r="280" spans="1:10" x14ac:dyDescent="0.35">
      <c r="A280" s="16" t="s">
        <v>1341</v>
      </c>
      <c r="E280" t="s">
        <v>1267</v>
      </c>
      <c r="I280"/>
      <c r="J280"/>
    </row>
    <row r="281" spans="1:10" x14ac:dyDescent="0.35">
      <c r="A281" s="16" t="s">
        <v>1343</v>
      </c>
      <c r="E281" t="s">
        <v>1269</v>
      </c>
      <c r="I281"/>
      <c r="J281"/>
    </row>
    <row r="282" spans="1:10" x14ac:dyDescent="0.35">
      <c r="A282" s="16" t="s">
        <v>1345</v>
      </c>
      <c r="E282" t="s">
        <v>1271</v>
      </c>
      <c r="I282"/>
      <c r="J282"/>
    </row>
    <row r="283" spans="1:10" x14ac:dyDescent="0.35">
      <c r="A283" s="16" t="s">
        <v>1347</v>
      </c>
      <c r="E283" t="s">
        <v>1273</v>
      </c>
      <c r="I283"/>
      <c r="J283"/>
    </row>
    <row r="284" spans="1:10" x14ac:dyDescent="0.35">
      <c r="A284" s="16" t="s">
        <v>1349</v>
      </c>
      <c r="E284" t="s">
        <v>1275</v>
      </c>
      <c r="I284"/>
      <c r="J284"/>
    </row>
    <row r="285" spans="1:10" x14ac:dyDescent="0.35">
      <c r="A285" s="16" t="s">
        <v>1351</v>
      </c>
      <c r="E285" t="s">
        <v>1277</v>
      </c>
      <c r="I285"/>
      <c r="J285"/>
    </row>
    <row r="286" spans="1:10" x14ac:dyDescent="0.35">
      <c r="A286" s="16" t="s">
        <v>1353</v>
      </c>
      <c r="E286" t="s">
        <v>1279</v>
      </c>
      <c r="I286"/>
      <c r="J286"/>
    </row>
    <row r="287" spans="1:10" x14ac:dyDescent="0.35">
      <c r="A287" s="16" t="s">
        <v>1355</v>
      </c>
      <c r="E287" t="s">
        <v>1281</v>
      </c>
      <c r="I287"/>
      <c r="J287"/>
    </row>
    <row r="288" spans="1:10" x14ac:dyDescent="0.35">
      <c r="A288" s="16" t="s">
        <v>1357</v>
      </c>
      <c r="E288" t="s">
        <v>1283</v>
      </c>
      <c r="I288"/>
      <c r="J288"/>
    </row>
    <row r="289" spans="1:10" x14ac:dyDescent="0.35">
      <c r="A289" s="16" t="s">
        <v>1359</v>
      </c>
      <c r="E289" t="s">
        <v>1285</v>
      </c>
      <c r="I289"/>
      <c r="J289"/>
    </row>
    <row r="290" spans="1:10" x14ac:dyDescent="0.35">
      <c r="A290" s="16" t="s">
        <v>1361</v>
      </c>
      <c r="E290" t="s">
        <v>1287</v>
      </c>
      <c r="I290"/>
      <c r="J290"/>
    </row>
    <row r="291" spans="1:10" x14ac:dyDescent="0.35">
      <c r="A291" s="16" t="s">
        <v>1363</v>
      </c>
      <c r="E291" t="s">
        <v>1289</v>
      </c>
      <c r="I291"/>
      <c r="J291"/>
    </row>
    <row r="292" spans="1:10" x14ac:dyDescent="0.35">
      <c r="A292" s="16" t="s">
        <v>1365</v>
      </c>
      <c r="E292" t="s">
        <v>1291</v>
      </c>
      <c r="I292"/>
      <c r="J292"/>
    </row>
    <row r="293" spans="1:10" x14ac:dyDescent="0.35">
      <c r="A293" s="16" t="s">
        <v>1367</v>
      </c>
      <c r="E293" t="s">
        <v>1214</v>
      </c>
      <c r="I293"/>
      <c r="J293"/>
    </row>
    <row r="294" spans="1:10" x14ac:dyDescent="0.35">
      <c r="A294" s="16" t="s">
        <v>1369</v>
      </c>
      <c r="E294" t="s">
        <v>1294</v>
      </c>
      <c r="I294"/>
      <c r="J294"/>
    </row>
    <row r="295" spans="1:10" x14ac:dyDescent="0.35">
      <c r="A295" s="16" t="s">
        <v>1371</v>
      </c>
      <c r="E295" t="s">
        <v>1296</v>
      </c>
      <c r="I295"/>
      <c r="J295"/>
    </row>
    <row r="296" spans="1:10" x14ac:dyDescent="0.35">
      <c r="A296" s="16" t="s">
        <v>507</v>
      </c>
      <c r="E296" t="s">
        <v>1298</v>
      </c>
      <c r="I296"/>
      <c r="J296"/>
    </row>
    <row r="297" spans="1:10" x14ac:dyDescent="0.35">
      <c r="A297" s="16" t="s">
        <v>510</v>
      </c>
      <c r="E297" t="s">
        <v>1300</v>
      </c>
      <c r="I297"/>
      <c r="J297"/>
    </row>
    <row r="298" spans="1:10" x14ac:dyDescent="0.35">
      <c r="A298" s="16" t="s">
        <v>1375</v>
      </c>
      <c r="E298" t="s">
        <v>1302</v>
      </c>
      <c r="I298"/>
      <c r="J298"/>
    </row>
    <row r="299" spans="1:10" x14ac:dyDescent="0.35">
      <c r="A299" s="16" t="s">
        <v>513</v>
      </c>
      <c r="E299" t="s">
        <v>1304</v>
      </c>
      <c r="I299"/>
      <c r="J299"/>
    </row>
    <row r="300" spans="1:10" x14ac:dyDescent="0.35">
      <c r="A300" s="16" t="s">
        <v>1378</v>
      </c>
      <c r="E300" t="s">
        <v>1306</v>
      </c>
      <c r="I300"/>
      <c r="J300"/>
    </row>
    <row r="301" spans="1:10" x14ac:dyDescent="0.35">
      <c r="A301" s="16" t="s">
        <v>1380</v>
      </c>
      <c r="E301" t="s">
        <v>1308</v>
      </c>
      <c r="I301"/>
      <c r="J301"/>
    </row>
    <row r="302" spans="1:10" x14ac:dyDescent="0.35">
      <c r="A302" s="16" t="s">
        <v>1382</v>
      </c>
      <c r="E302" t="s">
        <v>1310</v>
      </c>
      <c r="I302"/>
      <c r="J302"/>
    </row>
    <row r="303" spans="1:10" x14ac:dyDescent="0.35">
      <c r="A303" s="16" t="s">
        <v>1384</v>
      </c>
      <c r="E303" t="s">
        <v>1312</v>
      </c>
      <c r="I303"/>
      <c r="J303"/>
    </row>
    <row r="304" spans="1:10" x14ac:dyDescent="0.35">
      <c r="A304" s="16" t="s">
        <v>1386</v>
      </c>
      <c r="E304" t="s">
        <v>1314</v>
      </c>
      <c r="I304"/>
      <c r="J304"/>
    </row>
    <row r="305" spans="1:5" x14ac:dyDescent="0.35">
      <c r="A305" s="16" t="s">
        <v>1388</v>
      </c>
      <c r="E305" t="s">
        <v>1316</v>
      </c>
    </row>
    <row r="306" spans="1:5" x14ac:dyDescent="0.35">
      <c r="A306" s="16" t="s">
        <v>1390</v>
      </c>
      <c r="E306" t="s">
        <v>1318</v>
      </c>
    </row>
    <row r="307" spans="1:5" x14ac:dyDescent="0.35">
      <c r="A307" s="16" t="s">
        <v>1392</v>
      </c>
      <c r="E307" t="s">
        <v>1320</v>
      </c>
    </row>
    <row r="308" spans="1:5" x14ac:dyDescent="0.35">
      <c r="A308" s="16" t="s">
        <v>1394</v>
      </c>
      <c r="E308" t="s">
        <v>1322</v>
      </c>
    </row>
    <row r="309" spans="1:5" x14ac:dyDescent="0.35">
      <c r="A309" s="16" t="s">
        <v>1396</v>
      </c>
      <c r="E309" t="s">
        <v>1324</v>
      </c>
    </row>
    <row r="310" spans="1:5" x14ac:dyDescent="0.35">
      <c r="A310" s="16" t="s">
        <v>1398</v>
      </c>
      <c r="E310" t="s">
        <v>1326</v>
      </c>
    </row>
    <row r="311" spans="1:5" x14ac:dyDescent="0.35">
      <c r="A311" s="16" t="s">
        <v>1400</v>
      </c>
      <c r="E311" t="s">
        <v>1328</v>
      </c>
    </row>
    <row r="312" spans="1:5" x14ac:dyDescent="0.35">
      <c r="A312" s="16" t="s">
        <v>1402</v>
      </c>
      <c r="E312" t="s">
        <v>1330</v>
      </c>
    </row>
    <row r="313" spans="1:5" x14ac:dyDescent="0.35">
      <c r="A313" s="16" t="s">
        <v>1404</v>
      </c>
      <c r="E313" t="s">
        <v>1332</v>
      </c>
    </row>
    <row r="314" spans="1:5" x14ac:dyDescent="0.35">
      <c r="A314" s="16" t="s">
        <v>1406</v>
      </c>
      <c r="E314" t="s">
        <v>1334</v>
      </c>
    </row>
    <row r="315" spans="1:5" x14ac:dyDescent="0.35">
      <c r="A315" s="16" t="s">
        <v>1408</v>
      </c>
      <c r="E315" t="s">
        <v>1336</v>
      </c>
    </row>
    <row r="316" spans="1:5" x14ac:dyDescent="0.35">
      <c r="A316" s="16" t="s">
        <v>1410</v>
      </c>
      <c r="E316" t="s">
        <v>1338</v>
      </c>
    </row>
    <row r="317" spans="1:5" x14ac:dyDescent="0.35">
      <c r="A317" s="16" t="s">
        <v>1412</v>
      </c>
      <c r="E317" t="s">
        <v>1340</v>
      </c>
    </row>
    <row r="318" spans="1:5" x14ac:dyDescent="0.35">
      <c r="A318" s="16" t="s">
        <v>1414</v>
      </c>
      <c r="E318" t="s">
        <v>1342</v>
      </c>
    </row>
    <row r="319" spans="1:5" x14ac:dyDescent="0.35">
      <c r="A319" s="16" t="s">
        <v>1416</v>
      </c>
      <c r="E319" t="s">
        <v>1344</v>
      </c>
    </row>
    <row r="320" spans="1:5" x14ac:dyDescent="0.35">
      <c r="A320" s="16" t="s">
        <v>1418</v>
      </c>
      <c r="E320" t="s">
        <v>1346</v>
      </c>
    </row>
    <row r="321" spans="1:6" x14ac:dyDescent="0.35">
      <c r="A321" s="16" t="s">
        <v>1420</v>
      </c>
      <c r="E321" t="s">
        <v>1348</v>
      </c>
    </row>
    <row r="322" spans="1:6" x14ac:dyDescent="0.35">
      <c r="A322" s="16" t="s">
        <v>1422</v>
      </c>
      <c r="E322" t="s">
        <v>1350</v>
      </c>
    </row>
    <row r="323" spans="1:6" x14ac:dyDescent="0.35">
      <c r="A323" s="16" t="s">
        <v>1424</v>
      </c>
      <c r="E323" t="s">
        <v>1352</v>
      </c>
    </row>
    <row r="324" spans="1:6" x14ac:dyDescent="0.35">
      <c r="A324" s="16" t="s">
        <v>1425</v>
      </c>
      <c r="E324" t="s">
        <v>1354</v>
      </c>
    </row>
    <row r="325" spans="1:6" x14ac:dyDescent="0.35">
      <c r="A325" s="16" t="s">
        <v>1426</v>
      </c>
      <c r="E325" t="s">
        <v>1356</v>
      </c>
    </row>
    <row r="326" spans="1:6" x14ac:dyDescent="0.35">
      <c r="A326" s="16" t="s">
        <v>1427</v>
      </c>
      <c r="E326" t="s">
        <v>1358</v>
      </c>
    </row>
    <row r="327" spans="1:6" x14ac:dyDescent="0.35">
      <c r="A327" s="16" t="s">
        <v>1428</v>
      </c>
      <c r="E327" t="s">
        <v>1360</v>
      </c>
    </row>
    <row r="328" spans="1:6" x14ac:dyDescent="0.35">
      <c r="A328" s="16" t="s">
        <v>1430</v>
      </c>
      <c r="E328" t="s">
        <v>1362</v>
      </c>
    </row>
    <row r="329" spans="1:6" x14ac:dyDescent="0.35">
      <c r="A329" s="16" t="s">
        <v>1431</v>
      </c>
      <c r="E329" t="s">
        <v>1364</v>
      </c>
    </row>
    <row r="330" spans="1:6" x14ac:dyDescent="0.35">
      <c r="A330" s="16" t="s">
        <v>1432</v>
      </c>
      <c r="E330" t="s">
        <v>1366</v>
      </c>
    </row>
    <row r="331" spans="1:6" x14ac:dyDescent="0.35">
      <c r="A331" s="16" t="s">
        <v>1433</v>
      </c>
      <c r="E331" t="s">
        <v>1368</v>
      </c>
    </row>
    <row r="332" spans="1:6" x14ac:dyDescent="0.35">
      <c r="A332" s="16" t="s">
        <v>1434</v>
      </c>
      <c r="E332" t="s">
        <v>1370</v>
      </c>
    </row>
    <row r="333" spans="1:6" x14ac:dyDescent="0.35">
      <c r="A333" s="16" t="s">
        <v>1436</v>
      </c>
      <c r="E333" t="s">
        <v>1372</v>
      </c>
    </row>
    <row r="334" spans="1:6" x14ac:dyDescent="0.35">
      <c r="A334" s="16" t="s">
        <v>1438</v>
      </c>
      <c r="E334" t="s">
        <v>2826</v>
      </c>
      <c r="F334" t="s">
        <v>1373</v>
      </c>
    </row>
    <row r="335" spans="1:6" x14ac:dyDescent="0.35">
      <c r="A335" s="16" t="s">
        <v>1440</v>
      </c>
      <c r="E335" t="s">
        <v>2827</v>
      </c>
      <c r="F335" t="s">
        <v>1374</v>
      </c>
    </row>
    <row r="336" spans="1:6" x14ac:dyDescent="0.35">
      <c r="A336" s="16" t="s">
        <v>1442</v>
      </c>
      <c r="E336" t="s">
        <v>1376</v>
      </c>
    </row>
    <row r="337" spans="1:10" x14ac:dyDescent="0.35">
      <c r="A337" s="16" t="s">
        <v>1443</v>
      </c>
      <c r="E337" t="s">
        <v>2828</v>
      </c>
      <c r="F337" t="s">
        <v>1377</v>
      </c>
      <c r="I337"/>
      <c r="J337"/>
    </row>
    <row r="338" spans="1:10" x14ac:dyDescent="0.35">
      <c r="A338" s="16" t="s">
        <v>1444</v>
      </c>
      <c r="E338" t="s">
        <v>1379</v>
      </c>
      <c r="I338"/>
      <c r="J338"/>
    </row>
    <row r="339" spans="1:10" x14ac:dyDescent="0.35">
      <c r="A339" s="16" t="s">
        <v>1445</v>
      </c>
      <c r="E339" t="s">
        <v>1381</v>
      </c>
      <c r="I339"/>
      <c r="J339"/>
    </row>
    <row r="340" spans="1:10" x14ac:dyDescent="0.35">
      <c r="A340" s="16" t="s">
        <v>1446</v>
      </c>
      <c r="E340" t="s">
        <v>1383</v>
      </c>
      <c r="I340"/>
      <c r="J340"/>
    </row>
    <row r="341" spans="1:10" x14ac:dyDescent="0.35">
      <c r="A341" s="16" t="s">
        <v>1448</v>
      </c>
      <c r="E341" t="s">
        <v>1385</v>
      </c>
      <c r="I341"/>
      <c r="J341"/>
    </row>
    <row r="342" spans="1:10" x14ac:dyDescent="0.35">
      <c r="A342" s="16" t="s">
        <v>1450</v>
      </c>
      <c r="E342" t="s">
        <v>1387</v>
      </c>
      <c r="I342"/>
      <c r="J342"/>
    </row>
    <row r="343" spans="1:10" x14ac:dyDescent="0.35">
      <c r="A343" s="16" t="s">
        <v>1452</v>
      </c>
      <c r="E343" t="s">
        <v>1389</v>
      </c>
      <c r="I343"/>
      <c r="J343"/>
    </row>
    <row r="344" spans="1:10" x14ac:dyDescent="0.35">
      <c r="A344" s="16" t="s">
        <v>1454</v>
      </c>
      <c r="E344" t="s">
        <v>1391</v>
      </c>
      <c r="I344"/>
      <c r="J344"/>
    </row>
    <row r="345" spans="1:10" x14ac:dyDescent="0.35">
      <c r="A345" s="16" t="s">
        <v>1456</v>
      </c>
      <c r="E345" t="s">
        <v>1393</v>
      </c>
      <c r="I345"/>
      <c r="J345"/>
    </row>
    <row r="346" spans="1:10" x14ac:dyDescent="0.35">
      <c r="A346" s="16" t="s">
        <v>1458</v>
      </c>
      <c r="E346" t="s">
        <v>1395</v>
      </c>
      <c r="I346"/>
      <c r="J346"/>
    </row>
    <row r="347" spans="1:10" x14ac:dyDescent="0.35">
      <c r="A347" s="16" t="s">
        <v>1460</v>
      </c>
      <c r="E347" t="s">
        <v>1397</v>
      </c>
      <c r="I347"/>
      <c r="J347"/>
    </row>
    <row r="348" spans="1:10" x14ac:dyDescent="0.35">
      <c r="A348" s="16" t="s">
        <v>1462</v>
      </c>
      <c r="E348" t="s">
        <v>1399</v>
      </c>
      <c r="I348"/>
      <c r="J348"/>
    </row>
    <row r="349" spans="1:10" x14ac:dyDescent="0.35">
      <c r="A349" s="16" t="s">
        <v>1464</v>
      </c>
      <c r="E349" t="s">
        <v>1401</v>
      </c>
      <c r="I349"/>
      <c r="J349"/>
    </row>
    <row r="350" spans="1:10" x14ac:dyDescent="0.35">
      <c r="A350" s="16" t="s">
        <v>1466</v>
      </c>
      <c r="E350" t="s">
        <v>1403</v>
      </c>
      <c r="I350"/>
      <c r="J350"/>
    </row>
    <row r="351" spans="1:10" x14ac:dyDescent="0.35">
      <c r="A351" s="16" t="s">
        <v>1467</v>
      </c>
      <c r="E351" t="s">
        <v>1405</v>
      </c>
      <c r="I351"/>
      <c r="J351"/>
    </row>
    <row r="352" spans="1:10" x14ac:dyDescent="0.35">
      <c r="A352" s="16" t="s">
        <v>1469</v>
      </c>
      <c r="E352" t="s">
        <v>1407</v>
      </c>
      <c r="I352"/>
      <c r="J352"/>
    </row>
    <row r="353" spans="1:10" x14ac:dyDescent="0.35">
      <c r="A353" s="16" t="s">
        <v>1471</v>
      </c>
      <c r="E353" t="s">
        <v>1409</v>
      </c>
      <c r="I353"/>
      <c r="J353"/>
    </row>
    <row r="354" spans="1:10" x14ac:dyDescent="0.35">
      <c r="A354" s="16" t="s">
        <v>1473</v>
      </c>
      <c r="E354" t="s">
        <v>1411</v>
      </c>
      <c r="I354"/>
      <c r="J354"/>
    </row>
    <row r="355" spans="1:10" x14ac:dyDescent="0.35">
      <c r="A355" s="16" t="s">
        <v>1475</v>
      </c>
      <c r="E355" t="s">
        <v>1413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1423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1429</v>
      </c>
      <c r="I365"/>
      <c r="J365"/>
    </row>
    <row r="366" spans="1:10" x14ac:dyDescent="0.35">
      <c r="A366" s="16" t="s">
        <v>1497</v>
      </c>
      <c r="E366" t="s">
        <v>1415</v>
      </c>
      <c r="I366"/>
      <c r="J366"/>
    </row>
    <row r="367" spans="1:10" x14ac:dyDescent="0.35">
      <c r="A367" s="16" t="s">
        <v>1499</v>
      </c>
      <c r="E367" t="s">
        <v>1417</v>
      </c>
      <c r="I367"/>
      <c r="J367"/>
    </row>
    <row r="368" spans="1:10" x14ac:dyDescent="0.35">
      <c r="A368" s="16" t="s">
        <v>1501</v>
      </c>
      <c r="E368" t="s">
        <v>1419</v>
      </c>
      <c r="I368"/>
      <c r="J368"/>
    </row>
    <row r="369" spans="1:10" x14ac:dyDescent="0.35">
      <c r="A369" s="16" t="s">
        <v>1502</v>
      </c>
      <c r="E369" t="s">
        <v>1421</v>
      </c>
      <c r="I369"/>
      <c r="J369"/>
    </row>
    <row r="370" spans="1:10" x14ac:dyDescent="0.35">
      <c r="A370" s="16" t="s">
        <v>1503</v>
      </c>
      <c r="E370" t="s">
        <v>1435</v>
      </c>
      <c r="I370"/>
      <c r="J370"/>
    </row>
    <row r="371" spans="1:10" x14ac:dyDescent="0.35">
      <c r="A371" s="16" t="s">
        <v>1504</v>
      </c>
      <c r="E371" t="s">
        <v>1437</v>
      </c>
      <c r="I371"/>
      <c r="J371"/>
    </row>
    <row r="372" spans="1:10" x14ac:dyDescent="0.35">
      <c r="A372" s="16" t="s">
        <v>1506</v>
      </c>
      <c r="E372" t="s">
        <v>1439</v>
      </c>
      <c r="I372"/>
      <c r="J372"/>
    </row>
    <row r="373" spans="1:10" x14ac:dyDescent="0.35">
      <c r="A373" s="16" t="s">
        <v>1508</v>
      </c>
      <c r="E373" t="s">
        <v>1441</v>
      </c>
      <c r="I373"/>
      <c r="J373"/>
    </row>
    <row r="374" spans="1:10" x14ac:dyDescent="0.35">
      <c r="A374" s="16" t="s">
        <v>1509</v>
      </c>
      <c r="E374" t="s">
        <v>1415</v>
      </c>
      <c r="I374"/>
      <c r="J374"/>
    </row>
    <row r="375" spans="1:10" x14ac:dyDescent="0.35">
      <c r="A375" s="16" t="s">
        <v>1510</v>
      </c>
      <c r="E375" t="s">
        <v>1417</v>
      </c>
      <c r="I375"/>
      <c r="J375"/>
    </row>
    <row r="376" spans="1:10" x14ac:dyDescent="0.35">
      <c r="A376" s="16" t="s">
        <v>1511</v>
      </c>
      <c r="E376" t="s">
        <v>1419</v>
      </c>
      <c r="I376"/>
      <c r="J376"/>
    </row>
    <row r="377" spans="1:10" x14ac:dyDescent="0.35">
      <c r="A377" s="16" t="s">
        <v>1512</v>
      </c>
      <c r="E377" t="s">
        <v>1421</v>
      </c>
      <c r="I377"/>
      <c r="J377"/>
    </row>
    <row r="378" spans="1:10" x14ac:dyDescent="0.35">
      <c r="A378" s="16" t="s">
        <v>1514</v>
      </c>
      <c r="E378" t="s">
        <v>1447</v>
      </c>
      <c r="I378"/>
      <c r="J378"/>
    </row>
    <row r="379" spans="1:10" x14ac:dyDescent="0.35">
      <c r="A379" s="16" t="s">
        <v>1515</v>
      </c>
      <c r="E379" t="s">
        <v>1449</v>
      </c>
      <c r="I379"/>
      <c r="J379"/>
    </row>
    <row r="380" spans="1:10" x14ac:dyDescent="0.35">
      <c r="A380" s="16" t="s">
        <v>1516</v>
      </c>
      <c r="E380" t="s">
        <v>1451</v>
      </c>
      <c r="I380"/>
      <c r="J380"/>
    </row>
    <row r="381" spans="1:10" x14ac:dyDescent="0.35">
      <c r="A381" s="16" t="s">
        <v>1517</v>
      </c>
      <c r="E381" t="s">
        <v>1453</v>
      </c>
      <c r="I381"/>
      <c r="J381"/>
    </row>
    <row r="382" spans="1:10" x14ac:dyDescent="0.35">
      <c r="A382" s="16" t="s">
        <v>1518</v>
      </c>
      <c r="E382" t="s">
        <v>1455</v>
      </c>
      <c r="I382"/>
      <c r="J382"/>
    </row>
    <row r="383" spans="1:10" x14ac:dyDescent="0.35">
      <c r="A383" s="16" t="s">
        <v>1520</v>
      </c>
      <c r="E383" t="s">
        <v>1457</v>
      </c>
      <c r="I383"/>
      <c r="J383"/>
    </row>
    <row r="384" spans="1:10" x14ac:dyDescent="0.35">
      <c r="A384" s="16" t="s">
        <v>1522</v>
      </c>
      <c r="E384" t="s">
        <v>1459</v>
      </c>
      <c r="I384"/>
      <c r="J384"/>
    </row>
    <row r="385" spans="1:10" x14ac:dyDescent="0.35">
      <c r="A385" s="16" t="s">
        <v>1524</v>
      </c>
      <c r="E385" t="s">
        <v>1461</v>
      </c>
      <c r="I385"/>
      <c r="J385"/>
    </row>
    <row r="386" spans="1:10" x14ac:dyDescent="0.35">
      <c r="A386" s="16" t="s">
        <v>1526</v>
      </c>
      <c r="E386" t="s">
        <v>1463</v>
      </c>
      <c r="I386"/>
      <c r="J386"/>
    </row>
    <row r="387" spans="1:10" x14ac:dyDescent="0.35">
      <c r="A387" s="16" t="s">
        <v>1528</v>
      </c>
      <c r="E387" t="s">
        <v>1465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1468</v>
      </c>
      <c r="I389"/>
      <c r="J389"/>
    </row>
    <row r="390" spans="1:10" x14ac:dyDescent="0.35">
      <c r="A390" s="16" t="s">
        <v>1533</v>
      </c>
      <c r="E390" t="s">
        <v>1470</v>
      </c>
      <c r="I390"/>
      <c r="J390"/>
    </row>
    <row r="391" spans="1:10" x14ac:dyDescent="0.35">
      <c r="A391" s="16" t="s">
        <v>1535</v>
      </c>
      <c r="E391" t="s">
        <v>1472</v>
      </c>
      <c r="I391"/>
      <c r="J391"/>
    </row>
    <row r="392" spans="1:10" x14ac:dyDescent="0.35">
      <c r="A392" s="16" t="s">
        <v>1537</v>
      </c>
      <c r="E392" t="s">
        <v>1474</v>
      </c>
      <c r="I392"/>
      <c r="J392"/>
    </row>
    <row r="393" spans="1:10" x14ac:dyDescent="0.35">
      <c r="A393" s="16" t="s">
        <v>1539</v>
      </c>
      <c r="E393" t="s">
        <v>1476</v>
      </c>
      <c r="I393"/>
      <c r="J393"/>
    </row>
    <row r="394" spans="1:10" x14ac:dyDescent="0.35">
      <c r="A394" s="16" t="s">
        <v>1541</v>
      </c>
      <c r="E394" t="s">
        <v>1478</v>
      </c>
      <c r="I394"/>
      <c r="J394"/>
    </row>
    <row r="395" spans="1:10" x14ac:dyDescent="0.35">
      <c r="A395" s="16" t="s">
        <v>1543</v>
      </c>
      <c r="E395" t="s">
        <v>1480</v>
      </c>
      <c r="I395"/>
      <c r="J395"/>
    </row>
    <row r="396" spans="1:10" x14ac:dyDescent="0.35">
      <c r="A396" s="16" t="s">
        <v>1545</v>
      </c>
      <c r="E396" t="s">
        <v>1482</v>
      </c>
      <c r="I396"/>
      <c r="J396"/>
    </row>
    <row r="397" spans="1:10" x14ac:dyDescent="0.35">
      <c r="A397" s="16" t="s">
        <v>1547</v>
      </c>
      <c r="E397" t="s">
        <v>1484</v>
      </c>
      <c r="I397"/>
      <c r="J397"/>
    </row>
    <row r="398" spans="1:10" x14ac:dyDescent="0.35">
      <c r="A398" s="16" t="s">
        <v>1549</v>
      </c>
      <c r="E398" t="s">
        <v>1486</v>
      </c>
      <c r="I398"/>
      <c r="J398"/>
    </row>
    <row r="399" spans="1:10" x14ac:dyDescent="0.35">
      <c r="A399" s="16" t="s">
        <v>1551</v>
      </c>
      <c r="E399" t="s">
        <v>1488</v>
      </c>
      <c r="I399"/>
      <c r="J399"/>
    </row>
    <row r="400" spans="1:10" x14ac:dyDescent="0.35">
      <c r="A400" s="16" t="s">
        <v>1553</v>
      </c>
      <c r="E400" t="s">
        <v>1490</v>
      </c>
      <c r="I400"/>
      <c r="J400"/>
    </row>
    <row r="401" spans="1:10" x14ac:dyDescent="0.35">
      <c r="A401" s="16" t="s">
        <v>1555</v>
      </c>
      <c r="E401" t="s">
        <v>1492</v>
      </c>
      <c r="I401"/>
      <c r="J401"/>
    </row>
    <row r="402" spans="1:10" x14ac:dyDescent="0.35">
      <c r="A402" s="16" t="s">
        <v>1557</v>
      </c>
      <c r="E402" t="s">
        <v>1494</v>
      </c>
      <c r="I402"/>
      <c r="J402"/>
    </row>
    <row r="403" spans="1:10" x14ac:dyDescent="0.35">
      <c r="A403" s="16" t="s">
        <v>1559</v>
      </c>
      <c r="E403" t="s">
        <v>1496</v>
      </c>
      <c r="I403"/>
      <c r="J403"/>
    </row>
    <row r="404" spans="1:10" x14ac:dyDescent="0.35">
      <c r="A404" s="16" t="s">
        <v>1561</v>
      </c>
      <c r="E404" t="s">
        <v>1498</v>
      </c>
      <c r="I404"/>
      <c r="J404"/>
    </row>
    <row r="405" spans="1:10" x14ac:dyDescent="0.35">
      <c r="A405" s="16" t="s">
        <v>1563</v>
      </c>
      <c r="E405" t="s">
        <v>1500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1507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1513</v>
      </c>
      <c r="I415"/>
      <c r="J415"/>
    </row>
    <row r="416" spans="1:10" x14ac:dyDescent="0.35">
      <c r="A416" s="16" t="s">
        <v>1585</v>
      </c>
      <c r="E416" t="s">
        <v>1415</v>
      </c>
      <c r="I416"/>
      <c r="J416"/>
    </row>
    <row r="417" spans="1:10" x14ac:dyDescent="0.35">
      <c r="A417" s="16" t="s">
        <v>1587</v>
      </c>
      <c r="E417" t="s">
        <v>1417</v>
      </c>
      <c r="I417"/>
      <c r="J417"/>
    </row>
    <row r="418" spans="1:10" x14ac:dyDescent="0.35">
      <c r="A418" s="16" t="s">
        <v>1589</v>
      </c>
      <c r="E418" t="s">
        <v>1419</v>
      </c>
      <c r="I418"/>
      <c r="J418"/>
    </row>
    <row r="419" spans="1:10" x14ac:dyDescent="0.35">
      <c r="A419" s="16" t="s">
        <v>1591</v>
      </c>
      <c r="E419" t="s">
        <v>1505</v>
      </c>
      <c r="I419"/>
      <c r="J419"/>
    </row>
    <row r="420" spans="1:10" x14ac:dyDescent="0.35">
      <c r="A420" s="16" t="s">
        <v>1593</v>
      </c>
      <c r="E420" t="s">
        <v>1519</v>
      </c>
      <c r="I420"/>
      <c r="J420"/>
    </row>
    <row r="421" spans="1:10" x14ac:dyDescent="0.35">
      <c r="A421" s="16" t="s">
        <v>1594</v>
      </c>
      <c r="E421" t="s">
        <v>1521</v>
      </c>
      <c r="I421"/>
      <c r="J421"/>
    </row>
    <row r="422" spans="1:10" x14ac:dyDescent="0.35">
      <c r="A422" s="16" t="s">
        <v>1596</v>
      </c>
      <c r="E422" t="s">
        <v>1523</v>
      </c>
      <c r="I422"/>
      <c r="J422"/>
    </row>
    <row r="423" spans="1:10" x14ac:dyDescent="0.35">
      <c r="A423" s="16" t="s">
        <v>1598</v>
      </c>
      <c r="E423" t="s">
        <v>1525</v>
      </c>
      <c r="I423"/>
      <c r="J423"/>
    </row>
    <row r="424" spans="1:10" x14ac:dyDescent="0.35">
      <c r="A424" s="16" t="s">
        <v>1600</v>
      </c>
      <c r="E424" t="s">
        <v>1527</v>
      </c>
      <c r="I424"/>
      <c r="J424"/>
    </row>
    <row r="425" spans="1:10" x14ac:dyDescent="0.35">
      <c r="A425" s="16" t="s">
        <v>1602</v>
      </c>
      <c r="E425" t="s">
        <v>1529</v>
      </c>
      <c r="I425"/>
      <c r="J425"/>
    </row>
    <row r="426" spans="1:10" x14ac:dyDescent="0.35">
      <c r="A426" s="16" t="s">
        <v>1604</v>
      </c>
      <c r="E426" t="s">
        <v>1531</v>
      </c>
      <c r="I426"/>
      <c r="J426"/>
    </row>
    <row r="427" spans="1:10" x14ac:dyDescent="0.35">
      <c r="A427" s="16" t="s">
        <v>1606</v>
      </c>
      <c r="E427" t="s">
        <v>1525</v>
      </c>
      <c r="I427"/>
      <c r="J427"/>
    </row>
    <row r="428" spans="1:10" x14ac:dyDescent="0.35">
      <c r="A428" s="16" t="s">
        <v>1608</v>
      </c>
      <c r="E428" t="s">
        <v>1534</v>
      </c>
      <c r="I428"/>
      <c r="J428"/>
    </row>
    <row r="429" spans="1:10" x14ac:dyDescent="0.35">
      <c r="A429" s="16" t="s">
        <v>1610</v>
      </c>
      <c r="E429" t="s">
        <v>1536</v>
      </c>
      <c r="I429"/>
      <c r="J429"/>
    </row>
    <row r="430" spans="1:10" x14ac:dyDescent="0.35">
      <c r="A430" s="16" t="s">
        <v>1612</v>
      </c>
      <c r="E430" t="s">
        <v>1538</v>
      </c>
      <c r="I430"/>
      <c r="J430"/>
    </row>
    <row r="431" spans="1:10" x14ac:dyDescent="0.35">
      <c r="A431" s="16" t="s">
        <v>1614</v>
      </c>
      <c r="E431" t="s">
        <v>1540</v>
      </c>
      <c r="I431"/>
      <c r="J431"/>
    </row>
    <row r="432" spans="1:10" x14ac:dyDescent="0.35">
      <c r="A432" s="16" t="s">
        <v>1616</v>
      </c>
      <c r="E432" t="s">
        <v>1542</v>
      </c>
      <c r="I432"/>
      <c r="J432"/>
    </row>
    <row r="433" spans="1:10" x14ac:dyDescent="0.35">
      <c r="A433" s="16" t="s">
        <v>1617</v>
      </c>
      <c r="E433" t="s">
        <v>1544</v>
      </c>
      <c r="I433"/>
      <c r="J433"/>
    </row>
    <row r="434" spans="1:10" x14ac:dyDescent="0.35">
      <c r="A434" s="16" t="s">
        <v>1619</v>
      </c>
      <c r="E434" t="s">
        <v>1546</v>
      </c>
      <c r="I434"/>
      <c r="J434"/>
    </row>
    <row r="435" spans="1:10" x14ac:dyDescent="0.35">
      <c r="A435" s="16" t="s">
        <v>1620</v>
      </c>
      <c r="E435" t="s">
        <v>1548</v>
      </c>
      <c r="I435"/>
      <c r="J435"/>
    </row>
    <row r="436" spans="1:10" x14ac:dyDescent="0.35">
      <c r="A436" s="16" t="s">
        <v>1622</v>
      </c>
      <c r="E436" t="s">
        <v>1550</v>
      </c>
      <c r="I436"/>
      <c r="J436"/>
    </row>
    <row r="437" spans="1:10" x14ac:dyDescent="0.35">
      <c r="A437" s="16" t="s">
        <v>1624</v>
      </c>
      <c r="E437" t="s">
        <v>1552</v>
      </c>
      <c r="I437"/>
      <c r="J437"/>
    </row>
    <row r="438" spans="1:10" x14ac:dyDescent="0.35">
      <c r="A438" s="16" t="s">
        <v>1626</v>
      </c>
      <c r="E438" t="s">
        <v>1554</v>
      </c>
      <c r="I438"/>
      <c r="J438"/>
    </row>
    <row r="439" spans="1:10" x14ac:dyDescent="0.35">
      <c r="A439" s="16" t="s">
        <v>1628</v>
      </c>
      <c r="E439" t="s">
        <v>1556</v>
      </c>
      <c r="I439"/>
      <c r="J439"/>
    </row>
    <row r="440" spans="1:10" x14ac:dyDescent="0.35">
      <c r="A440" s="16" t="s">
        <v>1630</v>
      </c>
      <c r="E440" t="s">
        <v>1558</v>
      </c>
      <c r="I440"/>
      <c r="J440"/>
    </row>
    <row r="441" spans="1:10" x14ac:dyDescent="0.35">
      <c r="A441" s="16" t="s">
        <v>1632</v>
      </c>
      <c r="E441" t="s">
        <v>1560</v>
      </c>
      <c r="I441"/>
      <c r="J441"/>
    </row>
    <row r="442" spans="1:10" x14ac:dyDescent="0.35">
      <c r="A442" s="16" t="s">
        <v>1634</v>
      </c>
      <c r="E442" t="s">
        <v>1562</v>
      </c>
      <c r="I442"/>
      <c r="J442"/>
    </row>
    <row r="443" spans="1:10" x14ac:dyDescent="0.35">
      <c r="A443" s="16" t="s">
        <v>1636</v>
      </c>
      <c r="E443" t="s">
        <v>1564</v>
      </c>
      <c r="I443"/>
      <c r="J443"/>
    </row>
    <row r="444" spans="1:10" x14ac:dyDescent="0.35">
      <c r="A444" s="16" t="s">
        <v>1638</v>
      </c>
      <c r="E444" t="s">
        <v>1566</v>
      </c>
      <c r="I444"/>
      <c r="J444"/>
    </row>
    <row r="445" spans="1:10" x14ac:dyDescent="0.35">
      <c r="A445" s="16" t="s">
        <v>1640</v>
      </c>
      <c r="E445" t="s">
        <v>1568</v>
      </c>
      <c r="I445"/>
      <c r="J445"/>
    </row>
    <row r="446" spans="1:10" x14ac:dyDescent="0.35">
      <c r="A446" s="16" t="s">
        <v>1642</v>
      </c>
      <c r="E446" t="s">
        <v>1570</v>
      </c>
      <c r="I446"/>
      <c r="J446"/>
    </row>
    <row r="447" spans="1:10" x14ac:dyDescent="0.35">
      <c r="A447" s="16" t="s">
        <v>1644</v>
      </c>
      <c r="E447" t="s">
        <v>1572</v>
      </c>
      <c r="I447"/>
      <c r="J447"/>
    </row>
    <row r="448" spans="1:10" x14ac:dyDescent="0.35">
      <c r="A448" s="16" t="s">
        <v>1646</v>
      </c>
      <c r="E448" t="s">
        <v>1574</v>
      </c>
      <c r="I448"/>
      <c r="J448"/>
    </row>
    <row r="449" spans="1:10" x14ac:dyDescent="0.35">
      <c r="A449" s="16" t="s">
        <v>1648</v>
      </c>
      <c r="E449" t="s">
        <v>1576</v>
      </c>
      <c r="I449"/>
      <c r="J449"/>
    </row>
    <row r="450" spans="1:10" x14ac:dyDescent="0.35">
      <c r="A450" s="16" t="s">
        <v>1650</v>
      </c>
      <c r="E450" t="s">
        <v>1578</v>
      </c>
      <c r="I450"/>
      <c r="J450"/>
    </row>
    <row r="451" spans="1:10" x14ac:dyDescent="0.35">
      <c r="A451" s="16" t="s">
        <v>1652</v>
      </c>
      <c r="E451" t="s">
        <v>1580</v>
      </c>
      <c r="I451"/>
      <c r="J451"/>
    </row>
    <row r="452" spans="1:10" x14ac:dyDescent="0.35">
      <c r="A452" s="16" t="s">
        <v>1654</v>
      </c>
      <c r="E452" t="s">
        <v>1582</v>
      </c>
      <c r="I452"/>
      <c r="J452"/>
    </row>
    <row r="453" spans="1:10" x14ac:dyDescent="0.35">
      <c r="A453" s="16" t="s">
        <v>1656</v>
      </c>
      <c r="E453" t="s">
        <v>1584</v>
      </c>
      <c r="I453"/>
      <c r="J453"/>
    </row>
    <row r="454" spans="1:10" x14ac:dyDescent="0.35">
      <c r="A454" s="16" t="s">
        <v>1658</v>
      </c>
      <c r="E454" t="s">
        <v>1586</v>
      </c>
      <c r="I454"/>
      <c r="J454"/>
    </row>
    <row r="455" spans="1:10" x14ac:dyDescent="0.35">
      <c r="A455" s="16" t="s">
        <v>1660</v>
      </c>
      <c r="E455" t="s">
        <v>1588</v>
      </c>
      <c r="I455"/>
      <c r="J455"/>
    </row>
    <row r="456" spans="1:10" x14ac:dyDescent="0.35">
      <c r="A456" s="16" t="s">
        <v>1662</v>
      </c>
      <c r="E456" t="s">
        <v>1590</v>
      </c>
      <c r="I456"/>
      <c r="J456"/>
    </row>
    <row r="457" spans="1:10" x14ac:dyDescent="0.35">
      <c r="A457" s="16" t="s">
        <v>1664</v>
      </c>
      <c r="E457" t="s">
        <v>1592</v>
      </c>
      <c r="I457"/>
      <c r="J457"/>
    </row>
    <row r="458" spans="1:10" x14ac:dyDescent="0.35">
      <c r="A458" s="16" t="s">
        <v>1666</v>
      </c>
      <c r="E458" t="s">
        <v>2829</v>
      </c>
      <c r="F458" t="s">
        <v>2151</v>
      </c>
      <c r="I458"/>
      <c r="J458"/>
    </row>
    <row r="459" spans="1:10" x14ac:dyDescent="0.35">
      <c r="A459" s="16" t="s">
        <v>1668</v>
      </c>
      <c r="E459" t="s">
        <v>1595</v>
      </c>
      <c r="I459"/>
      <c r="J459"/>
    </row>
    <row r="460" spans="1:10" x14ac:dyDescent="0.35">
      <c r="A460" s="16" t="s">
        <v>1670</v>
      </c>
      <c r="E460" t="s">
        <v>1597</v>
      </c>
      <c r="I460"/>
      <c r="J460"/>
    </row>
    <row r="461" spans="1:10" x14ac:dyDescent="0.35">
      <c r="A461" s="16" t="s">
        <v>1672</v>
      </c>
      <c r="E461" t="s">
        <v>1599</v>
      </c>
      <c r="I461"/>
      <c r="J461"/>
    </row>
    <row r="462" spans="1:10" x14ac:dyDescent="0.35">
      <c r="A462" s="16" t="s">
        <v>1674</v>
      </c>
      <c r="E462" t="s">
        <v>1601</v>
      </c>
      <c r="I462"/>
      <c r="J462"/>
    </row>
    <row r="463" spans="1:10" x14ac:dyDescent="0.35">
      <c r="A463" s="16" t="s">
        <v>1676</v>
      </c>
      <c r="E463" t="s">
        <v>1603</v>
      </c>
      <c r="I463"/>
      <c r="J463"/>
    </row>
    <row r="464" spans="1:10" x14ac:dyDescent="0.35">
      <c r="A464" s="16" t="s">
        <v>1678</v>
      </c>
      <c r="E464" t="s">
        <v>1605</v>
      </c>
      <c r="I464"/>
      <c r="J464"/>
    </row>
    <row r="465" spans="1:10" x14ac:dyDescent="0.35">
      <c r="A465" s="16" t="s">
        <v>1680</v>
      </c>
      <c r="E465" t="s">
        <v>1607</v>
      </c>
      <c r="I465"/>
      <c r="J465"/>
    </row>
    <row r="466" spans="1:10" x14ac:dyDescent="0.35">
      <c r="A466" s="16" t="s">
        <v>1682</v>
      </c>
      <c r="E466" t="s">
        <v>1609</v>
      </c>
      <c r="I466"/>
      <c r="J466"/>
    </row>
    <row r="467" spans="1:10" x14ac:dyDescent="0.35">
      <c r="A467" s="16" t="s">
        <v>1684</v>
      </c>
      <c r="E467" t="s">
        <v>1611</v>
      </c>
      <c r="I467"/>
      <c r="J467"/>
    </row>
    <row r="468" spans="1:10" x14ac:dyDescent="0.35">
      <c r="A468" s="16" t="s">
        <v>1686</v>
      </c>
      <c r="E468" t="s">
        <v>1613</v>
      </c>
      <c r="I468"/>
      <c r="J468"/>
    </row>
    <row r="469" spans="1:10" x14ac:dyDescent="0.35">
      <c r="A469" s="16" t="s">
        <v>1688</v>
      </c>
      <c r="E469" t="s">
        <v>1615</v>
      </c>
      <c r="I469"/>
      <c r="J469"/>
    </row>
    <row r="470" spans="1:10" x14ac:dyDescent="0.35">
      <c r="A470" s="16" t="s">
        <v>1690</v>
      </c>
      <c r="E470" t="s">
        <v>1519</v>
      </c>
      <c r="I470"/>
      <c r="J470"/>
    </row>
    <row r="471" spans="1:10" x14ac:dyDescent="0.35">
      <c r="A471" s="16" t="s">
        <v>1692</v>
      </c>
      <c r="E471" t="s">
        <v>1618</v>
      </c>
      <c r="I471"/>
      <c r="J471"/>
    </row>
    <row r="472" spans="1:10" x14ac:dyDescent="0.35">
      <c r="A472" s="16" t="s">
        <v>1694</v>
      </c>
      <c r="E472" t="s">
        <v>1534</v>
      </c>
      <c r="I472"/>
      <c r="J472"/>
    </row>
    <row r="473" spans="1:10" x14ac:dyDescent="0.35">
      <c r="A473" s="16" t="s">
        <v>1696</v>
      </c>
      <c r="E473" t="s">
        <v>1621</v>
      </c>
      <c r="I473"/>
      <c r="J473"/>
    </row>
    <row r="474" spans="1:10" x14ac:dyDescent="0.35">
      <c r="A474" s="16" t="s">
        <v>1698</v>
      </c>
      <c r="E474" t="s">
        <v>1623</v>
      </c>
      <c r="I474"/>
      <c r="J474"/>
    </row>
    <row r="475" spans="1:10" x14ac:dyDescent="0.35">
      <c r="A475" s="16" t="s">
        <v>1700</v>
      </c>
      <c r="E475" t="s">
        <v>1625</v>
      </c>
      <c r="I475"/>
      <c r="J475"/>
    </row>
    <row r="476" spans="1:10" x14ac:dyDescent="0.35">
      <c r="A476" s="16" t="s">
        <v>1702</v>
      </c>
      <c r="E476" t="s">
        <v>1627</v>
      </c>
      <c r="I476"/>
      <c r="J476"/>
    </row>
    <row r="477" spans="1:10" x14ac:dyDescent="0.35">
      <c r="A477" s="16" t="s">
        <v>1704</v>
      </c>
      <c r="E477" t="s">
        <v>1629</v>
      </c>
      <c r="I477"/>
      <c r="J477"/>
    </row>
    <row r="478" spans="1:10" x14ac:dyDescent="0.35">
      <c r="A478" s="16" t="s">
        <v>1706</v>
      </c>
      <c r="E478" t="s">
        <v>1631</v>
      </c>
      <c r="I478"/>
      <c r="J478"/>
    </row>
    <row r="479" spans="1:10" x14ac:dyDescent="0.35">
      <c r="A479" s="16" t="s">
        <v>1708</v>
      </c>
      <c r="E479" t="s">
        <v>1633</v>
      </c>
      <c r="I479"/>
      <c r="J479"/>
    </row>
    <row r="480" spans="1:10" x14ac:dyDescent="0.35">
      <c r="A480" s="16" t="s">
        <v>1710</v>
      </c>
      <c r="E480" t="s">
        <v>1635</v>
      </c>
      <c r="I480"/>
      <c r="J480"/>
    </row>
    <row r="481" spans="1:10" x14ac:dyDescent="0.35">
      <c r="A481" s="16" t="s">
        <v>1712</v>
      </c>
      <c r="E481" t="s">
        <v>1637</v>
      </c>
      <c r="I481"/>
      <c r="J481"/>
    </row>
    <row r="482" spans="1:10" x14ac:dyDescent="0.35">
      <c r="A482" s="16" t="s">
        <v>1714</v>
      </c>
      <c r="E482" t="s">
        <v>1639</v>
      </c>
      <c r="I482"/>
      <c r="J482"/>
    </row>
    <row r="483" spans="1:10" x14ac:dyDescent="0.35">
      <c r="A483" s="16" t="s">
        <v>1716</v>
      </c>
      <c r="E483" t="s">
        <v>1641</v>
      </c>
      <c r="I483"/>
      <c r="J483"/>
    </row>
    <row r="484" spans="1:10" x14ac:dyDescent="0.35">
      <c r="A484" s="16" t="s">
        <v>1718</v>
      </c>
      <c r="E484" t="s">
        <v>1643</v>
      </c>
      <c r="I484"/>
      <c r="J484"/>
    </row>
    <row r="485" spans="1:10" x14ac:dyDescent="0.35">
      <c r="A485" s="16" t="s">
        <v>1720</v>
      </c>
      <c r="E485" t="s">
        <v>1645</v>
      </c>
      <c r="I485"/>
      <c r="J485"/>
    </row>
    <row r="486" spans="1:10" x14ac:dyDescent="0.35">
      <c r="A486" s="16" t="s">
        <v>1722</v>
      </c>
      <c r="E486" t="s">
        <v>1647</v>
      </c>
      <c r="I486"/>
      <c r="J486"/>
    </row>
    <row r="487" spans="1:10" x14ac:dyDescent="0.35">
      <c r="A487" s="16" t="s">
        <v>1724</v>
      </c>
      <c r="E487" t="s">
        <v>1649</v>
      </c>
      <c r="I487"/>
      <c r="J487"/>
    </row>
    <row r="488" spans="1:10" x14ac:dyDescent="0.35">
      <c r="A488" s="16" t="s">
        <v>1726</v>
      </c>
      <c r="E488" t="s">
        <v>1651</v>
      </c>
      <c r="I488"/>
      <c r="J488"/>
    </row>
    <row r="489" spans="1:10" x14ac:dyDescent="0.35">
      <c r="A489" s="16" t="s">
        <v>1728</v>
      </c>
      <c r="E489" t="s">
        <v>1653</v>
      </c>
      <c r="I489"/>
      <c r="J489"/>
    </row>
    <row r="490" spans="1:10" x14ac:dyDescent="0.35">
      <c r="A490" s="16" t="s">
        <v>1730</v>
      </c>
      <c r="E490" t="s">
        <v>1655</v>
      </c>
      <c r="I490"/>
      <c r="J490"/>
    </row>
    <row r="491" spans="1:10" x14ac:dyDescent="0.35">
      <c r="A491" s="16" t="s">
        <v>1732</v>
      </c>
      <c r="E491" t="s">
        <v>1657</v>
      </c>
      <c r="I491"/>
      <c r="J491"/>
    </row>
    <row r="492" spans="1:10" x14ac:dyDescent="0.35">
      <c r="A492" s="16" t="s">
        <v>1734</v>
      </c>
      <c r="E492" t="s">
        <v>1659</v>
      </c>
      <c r="I492"/>
      <c r="J492"/>
    </row>
    <row r="493" spans="1:10" x14ac:dyDescent="0.35">
      <c r="A493" s="16" t="s">
        <v>1736</v>
      </c>
      <c r="E493" t="s">
        <v>1661</v>
      </c>
      <c r="I493"/>
      <c r="J493"/>
    </row>
    <row r="494" spans="1:10" x14ac:dyDescent="0.35">
      <c r="A494" s="16" t="s">
        <v>1738</v>
      </c>
      <c r="E494" t="s">
        <v>1663</v>
      </c>
      <c r="I494"/>
      <c r="J494"/>
    </row>
    <row r="495" spans="1:10" x14ac:dyDescent="0.35">
      <c r="A495" s="16" t="s">
        <v>1740</v>
      </c>
      <c r="E495" t="s">
        <v>1665</v>
      </c>
      <c r="I495"/>
      <c r="J495"/>
    </row>
    <row r="496" spans="1:10" x14ac:dyDescent="0.35">
      <c r="A496" s="16" t="s">
        <v>516</v>
      </c>
      <c r="E496" t="s">
        <v>1667</v>
      </c>
      <c r="I496"/>
      <c r="J496"/>
    </row>
    <row r="497" spans="1:10" x14ac:dyDescent="0.35">
      <c r="A497" s="16" t="s">
        <v>520</v>
      </c>
      <c r="E497" t="s">
        <v>1669</v>
      </c>
      <c r="I497"/>
      <c r="J497"/>
    </row>
    <row r="498" spans="1:10" x14ac:dyDescent="0.35">
      <c r="A498" s="16" t="s">
        <v>1746</v>
      </c>
      <c r="E498" t="s">
        <v>1671</v>
      </c>
      <c r="I498"/>
      <c r="J498"/>
    </row>
    <row r="499" spans="1:10" x14ac:dyDescent="0.35">
      <c r="A499" s="16" t="s">
        <v>1748</v>
      </c>
      <c r="E499" t="s">
        <v>1673</v>
      </c>
      <c r="I499"/>
      <c r="J499"/>
    </row>
    <row r="500" spans="1:10" x14ac:dyDescent="0.35">
      <c r="A500" s="16" t="s">
        <v>1750</v>
      </c>
      <c r="E500" t="s">
        <v>1675</v>
      </c>
      <c r="I500"/>
      <c r="J500"/>
    </row>
    <row r="501" spans="1:10" x14ac:dyDescent="0.35">
      <c r="A501" s="16" t="s">
        <v>1752</v>
      </c>
      <c r="E501" t="s">
        <v>1677</v>
      </c>
      <c r="I501"/>
      <c r="J501"/>
    </row>
    <row r="502" spans="1:10" x14ac:dyDescent="0.35">
      <c r="A502" s="16" t="s">
        <v>1754</v>
      </c>
      <c r="E502" t="s">
        <v>1679</v>
      </c>
      <c r="I502"/>
      <c r="J502"/>
    </row>
    <row r="503" spans="1:10" x14ac:dyDescent="0.35">
      <c r="A503" s="16" t="s">
        <v>1756</v>
      </c>
      <c r="E503" t="s">
        <v>1681</v>
      </c>
      <c r="I503"/>
      <c r="J503"/>
    </row>
    <row r="504" spans="1:10" x14ac:dyDescent="0.35">
      <c r="A504" s="16" t="s">
        <v>1758</v>
      </c>
      <c r="E504" t="s">
        <v>1683</v>
      </c>
      <c r="I504"/>
      <c r="J504"/>
    </row>
    <row r="505" spans="1:10" x14ac:dyDescent="0.35">
      <c r="A505" s="16" t="s">
        <v>1760</v>
      </c>
      <c r="E505" t="s">
        <v>1685</v>
      </c>
      <c r="I505"/>
      <c r="J505"/>
    </row>
    <row r="506" spans="1:10" x14ac:dyDescent="0.35">
      <c r="A506" s="16" t="s">
        <v>1762</v>
      </c>
      <c r="E506" t="s">
        <v>1687</v>
      </c>
      <c r="I506"/>
      <c r="J506"/>
    </row>
    <row r="507" spans="1:10" x14ac:dyDescent="0.35">
      <c r="A507" s="16" t="s">
        <v>1764</v>
      </c>
      <c r="E507" t="s">
        <v>1689</v>
      </c>
      <c r="I507"/>
      <c r="J507"/>
    </row>
    <row r="508" spans="1:10" x14ac:dyDescent="0.35">
      <c r="A508" s="16" t="s">
        <v>1766</v>
      </c>
      <c r="E508" t="s">
        <v>1691</v>
      </c>
      <c r="I508"/>
      <c r="J508"/>
    </row>
    <row r="509" spans="1:10" x14ac:dyDescent="0.35">
      <c r="A509" s="16" t="s">
        <v>1768</v>
      </c>
      <c r="E509" t="s">
        <v>1693</v>
      </c>
      <c r="I509"/>
      <c r="J509"/>
    </row>
    <row r="510" spans="1:10" x14ac:dyDescent="0.35">
      <c r="A510" s="16" t="s">
        <v>1770</v>
      </c>
      <c r="E510" t="s">
        <v>1695</v>
      </c>
      <c r="I510"/>
      <c r="J510"/>
    </row>
    <row r="511" spans="1:10" x14ac:dyDescent="0.35">
      <c r="A511" s="16" t="s">
        <v>1772</v>
      </c>
      <c r="E511" t="s">
        <v>1697</v>
      </c>
      <c r="I511"/>
      <c r="J511"/>
    </row>
    <row r="512" spans="1:10" x14ac:dyDescent="0.35">
      <c r="A512" s="16" t="s">
        <v>1774</v>
      </c>
      <c r="E512" t="s">
        <v>1699</v>
      </c>
      <c r="I512"/>
      <c r="J512"/>
    </row>
    <row r="513" spans="1:5" x14ac:dyDescent="0.35">
      <c r="A513" s="16" t="s">
        <v>1776</v>
      </c>
      <c r="E513" t="s">
        <v>1701</v>
      </c>
    </row>
    <row r="514" spans="1:5" x14ac:dyDescent="0.35">
      <c r="A514" s="16" t="s">
        <v>1778</v>
      </c>
      <c r="E514" t="s">
        <v>1703</v>
      </c>
    </row>
    <row r="515" spans="1:5" x14ac:dyDescent="0.35">
      <c r="A515" s="16" t="s">
        <v>1780</v>
      </c>
      <c r="E515" t="s">
        <v>1705</v>
      </c>
    </row>
    <row r="516" spans="1:5" x14ac:dyDescent="0.35">
      <c r="A516" s="16" t="s">
        <v>1782</v>
      </c>
      <c r="E516" t="s">
        <v>1707</v>
      </c>
    </row>
    <row r="517" spans="1:5" x14ac:dyDescent="0.35">
      <c r="A517" s="16" t="s">
        <v>1784</v>
      </c>
      <c r="E517" t="s">
        <v>1709</v>
      </c>
    </row>
    <row r="518" spans="1:5" x14ac:dyDescent="0.35">
      <c r="A518" s="16" t="s">
        <v>1786</v>
      </c>
      <c r="E518" t="s">
        <v>1711</v>
      </c>
    </row>
    <row r="519" spans="1:5" x14ac:dyDescent="0.35">
      <c r="A519" s="16" t="s">
        <v>1788</v>
      </c>
      <c r="E519" t="s">
        <v>1713</v>
      </c>
    </row>
    <row r="520" spans="1:5" x14ac:dyDescent="0.35">
      <c r="A520" s="16" t="s">
        <v>1790</v>
      </c>
      <c r="E520" t="s">
        <v>1715</v>
      </c>
    </row>
    <row r="521" spans="1:5" x14ac:dyDescent="0.35">
      <c r="A521" s="16" t="s">
        <v>1792</v>
      </c>
      <c r="E521" t="s">
        <v>1717</v>
      </c>
    </row>
    <row r="522" spans="1:5" x14ac:dyDescent="0.35">
      <c r="A522" s="16" t="s">
        <v>1794</v>
      </c>
      <c r="E522" t="s">
        <v>1719</v>
      </c>
    </row>
    <row r="523" spans="1:5" x14ac:dyDescent="0.35">
      <c r="A523" s="16" t="s">
        <v>1796</v>
      </c>
      <c r="E523" t="s">
        <v>1721</v>
      </c>
    </row>
    <row r="524" spans="1:5" x14ac:dyDescent="0.35">
      <c r="A524" s="16" t="s">
        <v>1798</v>
      </c>
      <c r="E524" t="s">
        <v>1723</v>
      </c>
    </row>
    <row r="525" spans="1:5" x14ac:dyDescent="0.35">
      <c r="A525" s="16" t="s">
        <v>1800</v>
      </c>
      <c r="E525" t="s">
        <v>1725</v>
      </c>
    </row>
    <row r="526" spans="1:5" x14ac:dyDescent="0.35">
      <c r="A526" s="16" t="s">
        <v>1802</v>
      </c>
      <c r="E526" t="s">
        <v>1727</v>
      </c>
    </row>
    <row r="527" spans="1:5" x14ac:dyDescent="0.35">
      <c r="A527" s="16" t="s">
        <v>1804</v>
      </c>
      <c r="E527" t="s">
        <v>1729</v>
      </c>
    </row>
    <row r="528" spans="1:5" x14ac:dyDescent="0.35">
      <c r="A528" s="16" t="s">
        <v>1806</v>
      </c>
      <c r="E528" t="s">
        <v>1731</v>
      </c>
    </row>
    <row r="529" spans="1:10" x14ac:dyDescent="0.35">
      <c r="A529" s="16" t="s">
        <v>1808</v>
      </c>
      <c r="E529" t="s">
        <v>1733</v>
      </c>
      <c r="I529"/>
      <c r="J529"/>
    </row>
    <row r="530" spans="1:10" x14ac:dyDescent="0.35">
      <c r="A530" s="16" t="s">
        <v>1810</v>
      </c>
      <c r="E530" t="s">
        <v>1735</v>
      </c>
      <c r="I530"/>
      <c r="J530"/>
    </row>
    <row r="531" spans="1:10" x14ac:dyDescent="0.35">
      <c r="A531" s="16" t="s">
        <v>1812</v>
      </c>
      <c r="E531" t="s">
        <v>1737</v>
      </c>
      <c r="I531"/>
      <c r="J531"/>
    </row>
    <row r="532" spans="1:10" x14ac:dyDescent="0.35">
      <c r="A532" s="16" t="s">
        <v>1814</v>
      </c>
      <c r="E532" t="s">
        <v>1739</v>
      </c>
      <c r="I532"/>
      <c r="J532"/>
    </row>
    <row r="533" spans="1:10" x14ac:dyDescent="0.35">
      <c r="A533" s="16" t="s">
        <v>1816</v>
      </c>
      <c r="E533" t="s">
        <v>1741</v>
      </c>
      <c r="I533"/>
      <c r="J533"/>
    </row>
    <row r="534" spans="1:10" x14ac:dyDescent="0.35">
      <c r="A534" s="16" t="s">
        <v>1818</v>
      </c>
      <c r="E534" t="s">
        <v>1742</v>
      </c>
      <c r="F534" t="s">
        <v>1743</v>
      </c>
      <c r="I534"/>
      <c r="J534"/>
    </row>
    <row r="535" spans="1:10" x14ac:dyDescent="0.35">
      <c r="A535" s="16" t="s">
        <v>1820</v>
      </c>
      <c r="E535" t="s">
        <v>1744</v>
      </c>
      <c r="F535" t="s">
        <v>1745</v>
      </c>
      <c r="I535"/>
      <c r="J535"/>
    </row>
    <row r="536" spans="1:10" x14ac:dyDescent="0.35">
      <c r="A536" s="16" t="s">
        <v>1822</v>
      </c>
      <c r="E536" t="s">
        <v>1747</v>
      </c>
      <c r="I536"/>
      <c r="J536"/>
    </row>
    <row r="537" spans="1:10" x14ac:dyDescent="0.35">
      <c r="A537" s="16" t="s">
        <v>1824</v>
      </c>
      <c r="E537" t="s">
        <v>1749</v>
      </c>
      <c r="I537"/>
      <c r="J537"/>
    </row>
    <row r="538" spans="1:10" x14ac:dyDescent="0.35">
      <c r="A538" s="16" t="s">
        <v>1826</v>
      </c>
      <c r="E538" t="s">
        <v>1751</v>
      </c>
      <c r="I538"/>
      <c r="J538"/>
    </row>
    <row r="539" spans="1:10" x14ac:dyDescent="0.35">
      <c r="A539" s="16" t="s">
        <v>1828</v>
      </c>
      <c r="E539" t="s">
        <v>1753</v>
      </c>
      <c r="I539"/>
      <c r="J539"/>
    </row>
    <row r="540" spans="1:10" x14ac:dyDescent="0.35">
      <c r="A540" s="16" t="s">
        <v>1830</v>
      </c>
      <c r="E540" t="s">
        <v>1755</v>
      </c>
      <c r="I540"/>
      <c r="J540"/>
    </row>
    <row r="541" spans="1:10" x14ac:dyDescent="0.35">
      <c r="A541" s="16" t="s">
        <v>1832</v>
      </c>
      <c r="E541" t="s">
        <v>1757</v>
      </c>
      <c r="I541"/>
      <c r="J541"/>
    </row>
    <row r="542" spans="1:10" x14ac:dyDescent="0.35">
      <c r="A542" s="16" t="s">
        <v>1834</v>
      </c>
      <c r="E542" t="s">
        <v>1759</v>
      </c>
      <c r="I542"/>
      <c r="J542"/>
    </row>
    <row r="543" spans="1:10" x14ac:dyDescent="0.35">
      <c r="A543" s="16" t="s">
        <v>1836</v>
      </c>
      <c r="E543" t="s">
        <v>1761</v>
      </c>
      <c r="I543"/>
      <c r="J543"/>
    </row>
    <row r="544" spans="1:10" x14ac:dyDescent="0.35">
      <c r="A544" s="16" t="s">
        <v>1838</v>
      </c>
      <c r="E544" t="s">
        <v>1763</v>
      </c>
      <c r="I544"/>
      <c r="J544"/>
    </row>
    <row r="545" spans="1:10" x14ac:dyDescent="0.35">
      <c r="A545" s="16" t="s">
        <v>1840</v>
      </c>
      <c r="E545" t="s">
        <v>1765</v>
      </c>
      <c r="I545"/>
      <c r="J545"/>
    </row>
    <row r="546" spans="1:10" x14ac:dyDescent="0.35">
      <c r="A546" s="16" t="s">
        <v>1842</v>
      </c>
      <c r="E546" t="s">
        <v>1767</v>
      </c>
      <c r="I546"/>
      <c r="J546"/>
    </row>
    <row r="547" spans="1:10" x14ac:dyDescent="0.35">
      <c r="A547" s="16" t="s">
        <v>1844</v>
      </c>
      <c r="E547" t="s">
        <v>1769</v>
      </c>
      <c r="I547"/>
      <c r="J547"/>
    </row>
    <row r="548" spans="1:10" x14ac:dyDescent="0.35">
      <c r="A548" s="16" t="s">
        <v>1846</v>
      </c>
      <c r="E548" t="s">
        <v>1771</v>
      </c>
      <c r="I548"/>
      <c r="J548"/>
    </row>
    <row r="549" spans="1:10" x14ac:dyDescent="0.35">
      <c r="A549" s="16" t="s">
        <v>1848</v>
      </c>
      <c r="E549" t="s">
        <v>1773</v>
      </c>
      <c r="I549"/>
      <c r="J549"/>
    </row>
    <row r="550" spans="1:10" x14ac:dyDescent="0.35">
      <c r="A550" s="16" t="s">
        <v>1850</v>
      </c>
      <c r="E550" t="s">
        <v>1775</v>
      </c>
      <c r="I550"/>
      <c r="J550"/>
    </row>
    <row r="551" spans="1:10" x14ac:dyDescent="0.35">
      <c r="A551" s="16" t="s">
        <v>1852</v>
      </c>
      <c r="E551" t="s">
        <v>1777</v>
      </c>
      <c r="I551"/>
      <c r="J551"/>
    </row>
    <row r="552" spans="1:10" x14ac:dyDescent="0.35">
      <c r="A552" s="16" t="s">
        <v>1854</v>
      </c>
      <c r="E552" t="s">
        <v>1779</v>
      </c>
      <c r="I552"/>
      <c r="J552"/>
    </row>
    <row r="553" spans="1:10" x14ac:dyDescent="0.35">
      <c r="A553" s="16" t="s">
        <v>1856</v>
      </c>
      <c r="E553" t="s">
        <v>1781</v>
      </c>
      <c r="I553"/>
      <c r="J553"/>
    </row>
    <row r="554" spans="1:10" x14ac:dyDescent="0.35">
      <c r="A554" s="16" t="s">
        <v>1858</v>
      </c>
      <c r="E554" t="s">
        <v>1783</v>
      </c>
      <c r="I554"/>
      <c r="J554"/>
    </row>
    <row r="555" spans="1:10" x14ac:dyDescent="0.35">
      <c r="A555" s="16" t="s">
        <v>1860</v>
      </c>
      <c r="E555" t="s">
        <v>1785</v>
      </c>
      <c r="I555"/>
      <c r="J555"/>
    </row>
    <row r="556" spans="1:10" x14ac:dyDescent="0.35">
      <c r="A556" s="16" t="s">
        <v>1862</v>
      </c>
      <c r="E556" t="s">
        <v>1787</v>
      </c>
      <c r="I556"/>
      <c r="J556"/>
    </row>
    <row r="557" spans="1:10" x14ac:dyDescent="0.35">
      <c r="A557" s="16" t="s">
        <v>1864</v>
      </c>
      <c r="E557" t="s">
        <v>1789</v>
      </c>
      <c r="I557"/>
      <c r="J557"/>
    </row>
    <row r="558" spans="1:10" x14ac:dyDescent="0.35">
      <c r="A558" s="16" t="s">
        <v>1866</v>
      </c>
      <c r="E558" t="s">
        <v>1791</v>
      </c>
      <c r="I558"/>
      <c r="J558"/>
    </row>
    <row r="559" spans="1:10" x14ac:dyDescent="0.35">
      <c r="A559" s="16" t="s">
        <v>1868</v>
      </c>
      <c r="E559" t="s">
        <v>1793</v>
      </c>
      <c r="I559"/>
      <c r="J559"/>
    </row>
    <row r="560" spans="1:10" x14ac:dyDescent="0.35">
      <c r="A560" s="16" t="s">
        <v>1870</v>
      </c>
      <c r="E560" t="s">
        <v>1795</v>
      </c>
      <c r="I560"/>
      <c r="J560"/>
    </row>
    <row r="561" spans="1:10" x14ac:dyDescent="0.35">
      <c r="A561" s="16" t="s">
        <v>1872</v>
      </c>
      <c r="E561" t="s">
        <v>1797</v>
      </c>
      <c r="I561"/>
      <c r="J561"/>
    </row>
    <row r="562" spans="1:10" x14ac:dyDescent="0.35">
      <c r="A562" s="16" t="s">
        <v>1874</v>
      </c>
      <c r="E562" t="s">
        <v>1799</v>
      </c>
      <c r="I562"/>
      <c r="J562"/>
    </row>
    <row r="563" spans="1:10" x14ac:dyDescent="0.35">
      <c r="A563" s="16" t="s">
        <v>1876</v>
      </c>
      <c r="E563" t="s">
        <v>1801</v>
      </c>
      <c r="I563"/>
      <c r="J563"/>
    </row>
    <row r="564" spans="1:10" x14ac:dyDescent="0.35">
      <c r="A564" s="16" t="s">
        <v>1878</v>
      </c>
      <c r="E564" t="s">
        <v>1803</v>
      </c>
      <c r="I564"/>
      <c r="J564"/>
    </row>
    <row r="565" spans="1:10" x14ac:dyDescent="0.35">
      <c r="A565" s="16" t="s">
        <v>1880</v>
      </c>
      <c r="E565" t="s">
        <v>1805</v>
      </c>
      <c r="I565"/>
      <c r="J565"/>
    </row>
    <row r="566" spans="1:10" x14ac:dyDescent="0.35">
      <c r="A566" s="16" t="s">
        <v>1882</v>
      </c>
      <c r="E566" t="s">
        <v>1807</v>
      </c>
      <c r="I566"/>
      <c r="J566"/>
    </row>
    <row r="567" spans="1:10" x14ac:dyDescent="0.35">
      <c r="A567" s="16" t="s">
        <v>1884</v>
      </c>
      <c r="E567" t="s">
        <v>1809</v>
      </c>
      <c r="I567"/>
      <c r="J567"/>
    </row>
    <row r="568" spans="1:10" x14ac:dyDescent="0.35">
      <c r="A568" s="16" t="s">
        <v>1886</v>
      </c>
      <c r="E568" t="s">
        <v>1811</v>
      </c>
      <c r="I568"/>
      <c r="J568"/>
    </row>
    <row r="569" spans="1:10" x14ac:dyDescent="0.35">
      <c r="A569" s="16" t="s">
        <v>1888</v>
      </c>
      <c r="E569" t="s">
        <v>1813</v>
      </c>
      <c r="I569"/>
      <c r="J569"/>
    </row>
    <row r="570" spans="1:10" x14ac:dyDescent="0.35">
      <c r="A570" s="16" t="s">
        <v>1890</v>
      </c>
      <c r="E570" t="s">
        <v>1815</v>
      </c>
      <c r="I570"/>
      <c r="J570"/>
    </row>
    <row r="571" spans="1:10" x14ac:dyDescent="0.35">
      <c r="A571" s="16" t="s">
        <v>1892</v>
      </c>
      <c r="E571" t="s">
        <v>1817</v>
      </c>
      <c r="I571"/>
      <c r="J571"/>
    </row>
    <row r="572" spans="1:10" x14ac:dyDescent="0.35">
      <c r="A572" s="16" t="s">
        <v>1894</v>
      </c>
      <c r="E572" t="s">
        <v>1819</v>
      </c>
      <c r="I572"/>
      <c r="J572"/>
    </row>
    <row r="573" spans="1:10" x14ac:dyDescent="0.35">
      <c r="A573" s="16" t="s">
        <v>1896</v>
      </c>
      <c r="E573" t="s">
        <v>1821</v>
      </c>
      <c r="I573"/>
      <c r="J573"/>
    </row>
    <row r="574" spans="1:10" x14ac:dyDescent="0.35">
      <c r="A574" s="16" t="s">
        <v>1898</v>
      </c>
      <c r="E574" t="s">
        <v>1823</v>
      </c>
      <c r="I574"/>
      <c r="J574"/>
    </row>
    <row r="575" spans="1:10" x14ac:dyDescent="0.35">
      <c r="A575" s="16" t="s">
        <v>1900</v>
      </c>
      <c r="E575" t="s">
        <v>1825</v>
      </c>
      <c r="I575"/>
      <c r="J575"/>
    </row>
    <row r="576" spans="1:10" x14ac:dyDescent="0.35">
      <c r="A576" s="16" t="s">
        <v>1902</v>
      </c>
      <c r="E576" t="s">
        <v>1827</v>
      </c>
      <c r="I576"/>
      <c r="J576"/>
    </row>
    <row r="577" spans="1:10" x14ac:dyDescent="0.35">
      <c r="A577" s="16" t="s">
        <v>1904</v>
      </c>
      <c r="E577" t="s">
        <v>1829</v>
      </c>
      <c r="I577"/>
      <c r="J577"/>
    </row>
    <row r="578" spans="1:10" x14ac:dyDescent="0.35">
      <c r="A578" s="16" t="s">
        <v>1906</v>
      </c>
      <c r="E578" t="s">
        <v>1831</v>
      </c>
      <c r="I578"/>
      <c r="J578"/>
    </row>
    <row r="579" spans="1:10" x14ac:dyDescent="0.35">
      <c r="A579" s="16" t="s">
        <v>1908</v>
      </c>
      <c r="E579" t="s">
        <v>1833</v>
      </c>
      <c r="I579"/>
      <c r="J579"/>
    </row>
    <row r="580" spans="1:10" x14ac:dyDescent="0.35">
      <c r="A580" s="16" t="s">
        <v>1910</v>
      </c>
      <c r="E580" t="s">
        <v>1835</v>
      </c>
      <c r="I580"/>
      <c r="J580"/>
    </row>
    <row r="581" spans="1:10" x14ac:dyDescent="0.35">
      <c r="A581" s="16" t="s">
        <v>1912</v>
      </c>
      <c r="E581" t="s">
        <v>1837</v>
      </c>
      <c r="I581"/>
      <c r="J581"/>
    </row>
    <row r="582" spans="1:10" x14ac:dyDescent="0.35">
      <c r="A582" s="16" t="s">
        <v>1914</v>
      </c>
      <c r="E582" t="s">
        <v>1839</v>
      </c>
      <c r="I582"/>
      <c r="J582"/>
    </row>
    <row r="583" spans="1:10" x14ac:dyDescent="0.35">
      <c r="A583" s="16" t="s">
        <v>1916</v>
      </c>
      <c r="E583" t="s">
        <v>1841</v>
      </c>
      <c r="I583"/>
      <c r="J583"/>
    </row>
    <row r="584" spans="1:10" x14ac:dyDescent="0.35">
      <c r="A584" s="16" t="s">
        <v>1918</v>
      </c>
      <c r="E584" t="s">
        <v>1843</v>
      </c>
      <c r="I584"/>
      <c r="J584"/>
    </row>
    <row r="585" spans="1:10" x14ac:dyDescent="0.35">
      <c r="A585" s="16" t="s">
        <v>1920</v>
      </c>
      <c r="E585" t="s">
        <v>1845</v>
      </c>
      <c r="I585"/>
      <c r="J585"/>
    </row>
    <row r="586" spans="1:10" x14ac:dyDescent="0.35">
      <c r="A586" s="16" t="s">
        <v>1922</v>
      </c>
      <c r="E586" t="s">
        <v>1847</v>
      </c>
      <c r="I586"/>
      <c r="J586"/>
    </row>
    <row r="587" spans="1:10" x14ac:dyDescent="0.35">
      <c r="A587" s="16" t="s">
        <v>1924</v>
      </c>
      <c r="E587" t="s">
        <v>1849</v>
      </c>
      <c r="I587"/>
      <c r="J587"/>
    </row>
    <row r="588" spans="1:10" x14ac:dyDescent="0.35">
      <c r="A588" s="16" t="s">
        <v>1926</v>
      </c>
      <c r="E588" t="s">
        <v>1851</v>
      </c>
      <c r="I588"/>
      <c r="J588"/>
    </row>
    <row r="589" spans="1:10" x14ac:dyDescent="0.35">
      <c r="A589" s="16" t="s">
        <v>1928</v>
      </c>
      <c r="E589" t="s">
        <v>1853</v>
      </c>
      <c r="I589"/>
      <c r="J589"/>
    </row>
    <row r="590" spans="1:10" x14ac:dyDescent="0.35">
      <c r="A590" s="16" t="s">
        <v>1930</v>
      </c>
      <c r="E590" t="s">
        <v>1855</v>
      </c>
      <c r="I590"/>
      <c r="J590"/>
    </row>
    <row r="591" spans="1:10" x14ac:dyDescent="0.35">
      <c r="A591" s="16" t="s">
        <v>1932</v>
      </c>
      <c r="E591" t="s">
        <v>1857</v>
      </c>
      <c r="I591"/>
      <c r="J591"/>
    </row>
    <row r="592" spans="1:10" x14ac:dyDescent="0.35">
      <c r="A592" s="16" t="s">
        <v>1934</v>
      </c>
      <c r="E592" t="s">
        <v>1859</v>
      </c>
      <c r="I592"/>
      <c r="J592"/>
    </row>
    <row r="593" spans="1:10" x14ac:dyDescent="0.35">
      <c r="A593" s="16" t="s">
        <v>1936</v>
      </c>
      <c r="E593" t="s">
        <v>1861</v>
      </c>
      <c r="I593"/>
      <c r="J593"/>
    </row>
    <row r="594" spans="1:10" x14ac:dyDescent="0.35">
      <c r="A594" s="16" t="s">
        <v>1938</v>
      </c>
      <c r="E594" t="s">
        <v>1863</v>
      </c>
      <c r="I594"/>
      <c r="J594"/>
    </row>
    <row r="595" spans="1:10" x14ac:dyDescent="0.35">
      <c r="A595" s="16" t="s">
        <v>1940</v>
      </c>
      <c r="E595" t="s">
        <v>1865</v>
      </c>
      <c r="I595"/>
      <c r="J595"/>
    </row>
    <row r="596" spans="1:10" x14ac:dyDescent="0.35">
      <c r="A596" s="16" t="s">
        <v>1942</v>
      </c>
      <c r="E596" t="s">
        <v>1867</v>
      </c>
      <c r="I596"/>
      <c r="J596"/>
    </row>
    <row r="597" spans="1:10" x14ac:dyDescent="0.35">
      <c r="A597" s="16" t="s">
        <v>1944</v>
      </c>
      <c r="E597" t="s">
        <v>1869</v>
      </c>
      <c r="I597"/>
      <c r="J597"/>
    </row>
    <row r="598" spans="1:10" x14ac:dyDescent="0.35">
      <c r="A598" s="16" t="s">
        <v>1946</v>
      </c>
      <c r="E598" t="s">
        <v>1871</v>
      </c>
      <c r="I598"/>
      <c r="J598"/>
    </row>
    <row r="599" spans="1:10" x14ac:dyDescent="0.35">
      <c r="A599" s="16" t="s">
        <v>1948</v>
      </c>
      <c r="E599" t="s">
        <v>1873</v>
      </c>
      <c r="I599"/>
      <c r="J599"/>
    </row>
    <row r="600" spans="1:10" x14ac:dyDescent="0.35">
      <c r="A600" s="16" t="s">
        <v>1950</v>
      </c>
      <c r="E600" t="s">
        <v>1875</v>
      </c>
      <c r="I600"/>
      <c r="J600"/>
    </row>
    <row r="601" spans="1:10" x14ac:dyDescent="0.35">
      <c r="A601" s="16" t="s">
        <v>1952</v>
      </c>
      <c r="E601" t="s">
        <v>1877</v>
      </c>
      <c r="I601"/>
      <c r="J601"/>
    </row>
    <row r="602" spans="1:10" x14ac:dyDescent="0.35">
      <c r="A602" s="16" t="s">
        <v>1954</v>
      </c>
      <c r="E602" t="s">
        <v>1879</v>
      </c>
      <c r="I602"/>
      <c r="J602"/>
    </row>
    <row r="603" spans="1:10" x14ac:dyDescent="0.35">
      <c r="A603" s="16" t="s">
        <v>1956</v>
      </c>
      <c r="E603" t="s">
        <v>1881</v>
      </c>
      <c r="I603"/>
      <c r="J603"/>
    </row>
    <row r="604" spans="1:10" x14ac:dyDescent="0.35">
      <c r="A604" s="16" t="s">
        <v>1958</v>
      </c>
      <c r="E604" t="s">
        <v>1883</v>
      </c>
      <c r="I604"/>
      <c r="J604"/>
    </row>
    <row r="605" spans="1:10" x14ac:dyDescent="0.35">
      <c r="A605" s="16" t="s">
        <v>523</v>
      </c>
      <c r="E605" t="s">
        <v>1885</v>
      </c>
      <c r="I605"/>
      <c r="J605"/>
    </row>
    <row r="606" spans="1:10" x14ac:dyDescent="0.35">
      <c r="A606" s="16" t="s">
        <v>1960</v>
      </c>
      <c r="E606" t="s">
        <v>1887</v>
      </c>
      <c r="I606"/>
      <c r="J606"/>
    </row>
    <row r="607" spans="1:10" x14ac:dyDescent="0.35">
      <c r="A607" s="16" t="s">
        <v>1962</v>
      </c>
      <c r="E607" t="s">
        <v>1889</v>
      </c>
      <c r="I607"/>
      <c r="J607"/>
    </row>
    <row r="608" spans="1:10" x14ac:dyDescent="0.35">
      <c r="A608" s="16" t="s">
        <v>2084</v>
      </c>
      <c r="E608" t="s">
        <v>1891</v>
      </c>
      <c r="I608"/>
      <c r="J608"/>
    </row>
    <row r="609" spans="1:10" x14ac:dyDescent="0.35">
      <c r="A609" s="16" t="s">
        <v>2085</v>
      </c>
      <c r="E609" t="s">
        <v>1893</v>
      </c>
      <c r="I609"/>
      <c r="J609"/>
    </row>
    <row r="610" spans="1:10" x14ac:dyDescent="0.35">
      <c r="A610" s="16" t="s">
        <v>2086</v>
      </c>
      <c r="E610" t="s">
        <v>1895</v>
      </c>
      <c r="I610"/>
      <c r="J610"/>
    </row>
    <row r="611" spans="1:10" x14ac:dyDescent="0.35">
      <c r="A611" s="16" t="s">
        <v>2087</v>
      </c>
      <c r="E611" t="s">
        <v>1897</v>
      </c>
      <c r="I611"/>
      <c r="J611"/>
    </row>
    <row r="612" spans="1:10" x14ac:dyDescent="0.35">
      <c r="A612" s="16" t="s">
        <v>2744</v>
      </c>
      <c r="E612" t="s">
        <v>1899</v>
      </c>
      <c r="I612"/>
      <c r="J612"/>
    </row>
    <row r="613" spans="1:10" x14ac:dyDescent="0.35">
      <c r="A613" s="16" t="s">
        <v>2095</v>
      </c>
      <c r="E613" t="s">
        <v>1901</v>
      </c>
      <c r="I613"/>
      <c r="J613"/>
    </row>
    <row r="614" spans="1:10" x14ac:dyDescent="0.35">
      <c r="A614" s="16" t="s">
        <v>2096</v>
      </c>
      <c r="E614" t="s">
        <v>1903</v>
      </c>
      <c r="I614"/>
      <c r="J614"/>
    </row>
    <row r="615" spans="1:10" x14ac:dyDescent="0.35">
      <c r="A615" s="16" t="s">
        <v>2097</v>
      </c>
      <c r="E615" t="s">
        <v>1905</v>
      </c>
      <c r="I615"/>
      <c r="J615"/>
    </row>
    <row r="616" spans="1:10" x14ac:dyDescent="0.35">
      <c r="A616" s="16" t="s">
        <v>2098</v>
      </c>
      <c r="E616" t="s">
        <v>1907</v>
      </c>
      <c r="I616"/>
      <c r="J616"/>
    </row>
    <row r="617" spans="1:10" x14ac:dyDescent="0.35">
      <c r="A617" s="16" t="s">
        <v>2099</v>
      </c>
      <c r="E617" t="s">
        <v>1909</v>
      </c>
      <c r="I617"/>
      <c r="J617"/>
    </row>
    <row r="618" spans="1:10" x14ac:dyDescent="0.35">
      <c r="A618" s="16" t="s">
        <v>2185</v>
      </c>
      <c r="E618" t="s">
        <v>1911</v>
      </c>
      <c r="I618"/>
      <c r="J618"/>
    </row>
    <row r="619" spans="1:10" x14ac:dyDescent="0.35">
      <c r="A619" s="16" t="s">
        <v>2186</v>
      </c>
      <c r="E619" t="s">
        <v>1913</v>
      </c>
      <c r="I619"/>
      <c r="J619"/>
    </row>
    <row r="620" spans="1:10" x14ac:dyDescent="0.35">
      <c r="A620" s="16" t="s">
        <v>2187</v>
      </c>
      <c r="E620" t="s">
        <v>1915</v>
      </c>
      <c r="I620"/>
      <c r="J620"/>
    </row>
    <row r="621" spans="1:10" x14ac:dyDescent="0.35">
      <c r="A621" s="16" t="s">
        <v>2745</v>
      </c>
      <c r="E621" t="s">
        <v>1917</v>
      </c>
      <c r="I621"/>
      <c r="J621"/>
    </row>
    <row r="622" spans="1:10" x14ac:dyDescent="0.35">
      <c r="A622" s="16" t="s">
        <v>2746</v>
      </c>
      <c r="E622" t="s">
        <v>1919</v>
      </c>
      <c r="I622"/>
      <c r="J622"/>
    </row>
    <row r="623" spans="1:10" x14ac:dyDescent="0.35">
      <c r="A623" s="16" t="s">
        <v>2747</v>
      </c>
      <c r="E623" t="s">
        <v>1921</v>
      </c>
      <c r="I623"/>
      <c r="J623"/>
    </row>
    <row r="624" spans="1:10" x14ac:dyDescent="0.35">
      <c r="A624" s="16" t="s">
        <v>2748</v>
      </c>
      <c r="E624" t="s">
        <v>1923</v>
      </c>
      <c r="I624"/>
      <c r="J624"/>
    </row>
    <row r="625" spans="1:10" x14ac:dyDescent="0.35">
      <c r="A625" s="16" t="s">
        <v>2749</v>
      </c>
      <c r="E625" t="s">
        <v>1925</v>
      </c>
    </row>
    <row r="626" spans="1:10" x14ac:dyDescent="0.35">
      <c r="A626" s="16" t="s">
        <v>2750</v>
      </c>
      <c r="E626" t="s">
        <v>1927</v>
      </c>
    </row>
    <row r="627" spans="1:10" x14ac:dyDescent="0.35">
      <c r="A627" s="16" t="s">
        <v>2751</v>
      </c>
      <c r="E627" t="s">
        <v>1929</v>
      </c>
    </row>
    <row r="628" spans="1:10" x14ac:dyDescent="0.35">
      <c r="A628" s="16" t="s">
        <v>2752</v>
      </c>
      <c r="E628" t="s">
        <v>1931</v>
      </c>
    </row>
    <row r="629" spans="1:10" x14ac:dyDescent="0.35">
      <c r="A629" s="16" t="s">
        <v>2753</v>
      </c>
      <c r="E629" t="s">
        <v>1933</v>
      </c>
    </row>
    <row r="630" spans="1:10" x14ac:dyDescent="0.35">
      <c r="A630" s="16" t="s">
        <v>2754</v>
      </c>
      <c r="E630" t="s">
        <v>1935</v>
      </c>
      <c r="F630" t="s">
        <v>2830</v>
      </c>
    </row>
    <row r="631" spans="1:10" x14ac:dyDescent="0.35">
      <c r="A631" s="16" t="s">
        <v>2755</v>
      </c>
      <c r="E631" t="s">
        <v>1937</v>
      </c>
    </row>
    <row r="632" spans="1:10" x14ac:dyDescent="0.35">
      <c r="A632" s="16" t="s">
        <v>2756</v>
      </c>
      <c r="E632" t="s">
        <v>1939</v>
      </c>
    </row>
    <row r="633" spans="1:10" x14ac:dyDescent="0.35">
      <c r="A633" s="16" t="s">
        <v>2757</v>
      </c>
      <c r="E633" t="s">
        <v>1941</v>
      </c>
    </row>
    <row r="634" spans="1:10" x14ac:dyDescent="0.35">
      <c r="A634" s="16" t="s">
        <v>2758</v>
      </c>
      <c r="E634" t="s">
        <v>1943</v>
      </c>
    </row>
    <row r="635" spans="1:10" x14ac:dyDescent="0.35">
      <c r="A635" s="16" t="s">
        <v>2853</v>
      </c>
      <c r="E635" t="s">
        <v>1945</v>
      </c>
    </row>
    <row r="636" spans="1:10" x14ac:dyDescent="0.35">
      <c r="A636" s="16" t="s">
        <v>2854</v>
      </c>
      <c r="E636" t="s">
        <v>1947</v>
      </c>
      <c r="I636"/>
      <c r="J636"/>
    </row>
    <row r="637" spans="1:10" x14ac:dyDescent="0.35">
      <c r="A637" s="16" t="s">
        <v>2855</v>
      </c>
      <c r="E637" t="s">
        <v>1949</v>
      </c>
      <c r="I637"/>
      <c r="J637"/>
    </row>
    <row r="638" spans="1:10" x14ac:dyDescent="0.35">
      <c r="A638" s="16" t="s">
        <v>2856</v>
      </c>
      <c r="E638" t="s">
        <v>1951</v>
      </c>
      <c r="I638"/>
      <c r="J638"/>
    </row>
    <row r="639" spans="1:10" x14ac:dyDescent="0.35">
      <c r="A639" s="16" t="s">
        <v>2882</v>
      </c>
      <c r="E639" t="s">
        <v>1953</v>
      </c>
      <c r="I639"/>
      <c r="J639"/>
    </row>
    <row r="640" spans="1:10" x14ac:dyDescent="0.35">
      <c r="A640" s="16" t="s">
        <v>2883</v>
      </c>
      <c r="E640" t="s">
        <v>1955</v>
      </c>
      <c r="I640"/>
      <c r="J640"/>
    </row>
    <row r="641" spans="1:13" x14ac:dyDescent="0.35">
      <c r="A641" s="16" t="s">
        <v>2888</v>
      </c>
      <c r="E641" t="s">
        <v>1957</v>
      </c>
      <c r="F641" t="s">
        <v>2835</v>
      </c>
      <c r="I641"/>
      <c r="J641"/>
      <c r="M641" s="37" t="s">
        <v>2836</v>
      </c>
    </row>
    <row r="642" spans="1:13" x14ac:dyDescent="0.35">
      <c r="A642" s="16" t="s">
        <v>2898</v>
      </c>
      <c r="E642" t="s">
        <v>2837</v>
      </c>
      <c r="F642" t="s">
        <v>2147</v>
      </c>
      <c r="I642"/>
      <c r="J642"/>
    </row>
    <row r="643" spans="1:13" x14ac:dyDescent="0.35">
      <c r="A643" s="16" t="s">
        <v>2916</v>
      </c>
      <c r="E643" t="s">
        <v>1959</v>
      </c>
      <c r="I643"/>
      <c r="J643"/>
      <c r="M643" s="37" t="s">
        <v>2394</v>
      </c>
    </row>
    <row r="644" spans="1:13" x14ac:dyDescent="0.35">
      <c r="A644" s="16" t="s">
        <v>2917</v>
      </c>
      <c r="E644" t="s">
        <v>1961</v>
      </c>
      <c r="I644"/>
      <c r="J644"/>
    </row>
    <row r="645" spans="1:13" x14ac:dyDescent="0.35">
      <c r="A645" s="16" t="s">
        <v>2918</v>
      </c>
      <c r="E645" t="s">
        <v>1963</v>
      </c>
      <c r="I645"/>
      <c r="J645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abSelected="1" topLeftCell="A19" workbookViewId="0">
      <selection activeCell="H34" sqref="H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  <c r="B34" s="1" t="s">
        <v>529</v>
      </c>
      <c r="C34" s="1" t="s">
        <v>2317</v>
      </c>
      <c r="E34" s="1" t="s">
        <v>2198</v>
      </c>
      <c r="F34" s="1" t="s">
        <v>2341</v>
      </c>
      <c r="G34" s="25" t="s">
        <v>2900</v>
      </c>
      <c r="H34" s="25" t="s">
        <v>2923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4"/>
  <sheetViews>
    <sheetView topLeftCell="A224" workbookViewId="0">
      <selection activeCell="A226" sqref="A226:A2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2895</v>
      </c>
      <c r="D6" t="s">
        <v>2896</v>
      </c>
      <c r="E6" t="s">
        <v>2157</v>
      </c>
      <c r="F6" s="8" t="s">
        <v>642</v>
      </c>
      <c r="G6" s="1">
        <v>2021</v>
      </c>
      <c r="H6" s="6"/>
      <c r="I6" s="25" t="s">
        <v>2401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2314</v>
      </c>
      <c r="D8" s="24" t="s">
        <v>2313</v>
      </c>
      <c r="E8" t="s">
        <v>2785</v>
      </c>
      <c r="F8" s="31" t="s">
        <v>642</v>
      </c>
      <c r="G8" s="1">
        <v>2020</v>
      </c>
      <c r="I8" t="s">
        <v>2404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2401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2776</v>
      </c>
      <c r="E10" t="s">
        <v>2157</v>
      </c>
      <c r="F10" s="8" t="s">
        <v>642</v>
      </c>
      <c r="G10" s="1">
        <v>2020</v>
      </c>
      <c r="I10" t="s">
        <v>2403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2401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2335</v>
      </c>
      <c r="D13" s="24" t="s">
        <v>2336</v>
      </c>
      <c r="E13" t="s">
        <v>2785</v>
      </c>
      <c r="F13" s="31" t="s">
        <v>642</v>
      </c>
      <c r="G13" s="1">
        <v>2020</v>
      </c>
      <c r="I13" t="s">
        <v>2405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2401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2339</v>
      </c>
      <c r="D18" s="24" t="s">
        <v>2338</v>
      </c>
      <c r="E18" t="s">
        <v>2786</v>
      </c>
      <c r="F18" s="31" t="s">
        <v>642</v>
      </c>
      <c r="G18" s="1">
        <v>2020</v>
      </c>
      <c r="I18" t="s">
        <v>2406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2777</v>
      </c>
      <c r="E19" t="s">
        <v>2157</v>
      </c>
      <c r="F19" s="31" t="s">
        <v>642</v>
      </c>
      <c r="G19" s="1">
        <v>2020</v>
      </c>
      <c r="I19" t="s">
        <v>2407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2362</v>
      </c>
      <c r="D20" s="24" t="s">
        <v>2788</v>
      </c>
      <c r="E20" t="s">
        <v>2157</v>
      </c>
      <c r="F20" s="31" t="s">
        <v>642</v>
      </c>
      <c r="G20" s="1">
        <v>2020</v>
      </c>
      <c r="I20" t="s">
        <v>2408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2778</v>
      </c>
      <c r="E21" t="s">
        <v>2157</v>
      </c>
      <c r="F21" s="31" t="s">
        <v>642</v>
      </c>
      <c r="G21" s="1">
        <v>2020</v>
      </c>
      <c r="I21" t="s">
        <v>2409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2779</v>
      </c>
      <c r="E22" t="s">
        <v>2157</v>
      </c>
      <c r="F22" s="31" t="s">
        <v>642</v>
      </c>
      <c r="G22" s="1">
        <v>2020</v>
      </c>
      <c r="I22" t="s">
        <v>2410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2401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2372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2401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2780</v>
      </c>
      <c r="E30" t="s">
        <v>2157</v>
      </c>
      <c r="F30" s="31" t="s">
        <v>642</v>
      </c>
      <c r="G30" s="1">
        <v>2020</v>
      </c>
      <c r="I30" t="s">
        <v>2411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2401</v>
      </c>
      <c r="J31" t="s">
        <v>643</v>
      </c>
    </row>
    <row r="32" spans="1:10" x14ac:dyDescent="0.35">
      <c r="A32" s="1" t="s">
        <v>136</v>
      </c>
      <c r="B32" s="1" t="s">
        <v>2201</v>
      </c>
      <c r="C32" s="46" t="s">
        <v>2205</v>
      </c>
      <c r="D32" s="24" t="s">
        <v>2204</v>
      </c>
      <c r="E32" t="s">
        <v>2202</v>
      </c>
      <c r="F32" s="31" t="s">
        <v>642</v>
      </c>
      <c r="G32" s="1">
        <v>2020</v>
      </c>
      <c r="I32" t="s">
        <v>2373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2401</v>
      </c>
      <c r="J33" t="s">
        <v>643</v>
      </c>
    </row>
    <row r="34" spans="1:10" x14ac:dyDescent="0.35">
      <c r="A34" s="1" t="s">
        <v>142</v>
      </c>
      <c r="B34" s="1" t="s">
        <v>2201</v>
      </c>
      <c r="C34" s="46" t="s">
        <v>2203</v>
      </c>
      <c r="D34" s="24" t="s">
        <v>2204</v>
      </c>
      <c r="E34" t="s">
        <v>2202</v>
      </c>
      <c r="F34" s="31" t="s">
        <v>642</v>
      </c>
      <c r="G34" s="1">
        <v>2020</v>
      </c>
      <c r="I34" t="s">
        <v>2373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2357</v>
      </c>
      <c r="D35" s="24" t="s">
        <v>2358</v>
      </c>
      <c r="E35" t="s">
        <v>2787</v>
      </c>
      <c r="F35" s="31" t="s">
        <v>642</v>
      </c>
      <c r="G35" s="1">
        <v>2020</v>
      </c>
      <c r="I35" t="s">
        <v>2412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2781</v>
      </c>
      <c r="E42" t="s">
        <v>2157</v>
      </c>
      <c r="F42" s="31" t="s">
        <v>642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2383</v>
      </c>
      <c r="D43" s="24" t="s">
        <v>2782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2384</v>
      </c>
      <c r="D44" s="24" t="s">
        <v>2783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2385</v>
      </c>
      <c r="D45" s="24" t="s">
        <v>2784</v>
      </c>
      <c r="E45" t="s">
        <v>2157</v>
      </c>
      <c r="F45" s="31" t="s">
        <v>2520</v>
      </c>
      <c r="G45" s="1">
        <v>2020</v>
      </c>
      <c r="I45" t="s">
        <v>2413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2391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2392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2390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2396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2397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2841</v>
      </c>
      <c r="D55" t="s">
        <v>2842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2398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2213</v>
      </c>
      <c r="D59" t="s">
        <v>2400</v>
      </c>
      <c r="E59" t="s">
        <v>2157</v>
      </c>
      <c r="F59" s="8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2219</v>
      </c>
      <c r="D60" s="24" t="s">
        <v>2399</v>
      </c>
      <c r="E60" t="s">
        <v>2157</v>
      </c>
      <c r="F60" s="31" t="s">
        <v>642</v>
      </c>
      <c r="G60" s="1">
        <v>2020</v>
      </c>
      <c r="I60" t="s">
        <v>2402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2401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2417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2420</v>
      </c>
      <c r="D71" t="s">
        <v>697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2421</v>
      </c>
      <c r="D72" t="s">
        <v>698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2424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2425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2426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2427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2428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2429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2430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2431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2432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2433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2439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2438</v>
      </c>
      <c r="D88" t="s">
        <v>2440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2437</v>
      </c>
      <c r="D91" t="s">
        <v>722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2214</v>
      </c>
      <c r="D94" t="s">
        <v>2215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2475</v>
      </c>
      <c r="D96" t="s">
        <v>2167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2476</v>
      </c>
      <c r="D97" t="s">
        <v>2168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2477</v>
      </c>
      <c r="D98" t="s">
        <v>2169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2478</v>
      </c>
      <c r="D99" t="s">
        <v>2170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2483</v>
      </c>
      <c r="D100" t="s">
        <v>2479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2484</v>
      </c>
      <c r="D101" t="s">
        <v>2480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2503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2502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2501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2500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2402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2506</v>
      </c>
      <c r="D106" s="24" t="s">
        <v>2510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2507</v>
      </c>
      <c r="D107" s="24" t="s">
        <v>2511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2508</v>
      </c>
      <c r="D108" s="24" t="s">
        <v>2512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2509</v>
      </c>
      <c r="D109" s="24" t="s">
        <v>2513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2540</v>
      </c>
      <c r="D110" s="24" t="s">
        <v>2541</v>
      </c>
      <c r="E110" t="s">
        <v>2195</v>
      </c>
      <c r="F110" s="8" t="s">
        <v>642</v>
      </c>
      <c r="G110" s="1">
        <v>2020</v>
      </c>
      <c r="I110" t="s">
        <v>2542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2549</v>
      </c>
      <c r="D111" s="24" t="s">
        <v>2552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2550</v>
      </c>
      <c r="D112" s="24" t="s">
        <v>2553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2551</v>
      </c>
      <c r="D113" s="24" t="s">
        <v>2554</v>
      </c>
      <c r="E113" t="s">
        <v>2195</v>
      </c>
      <c r="F113" s="8" t="s">
        <v>642</v>
      </c>
      <c r="G113" s="1">
        <v>2020</v>
      </c>
      <c r="I113" t="s">
        <v>2555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2585</v>
      </c>
      <c r="D114" t="s">
        <v>2583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2267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2268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2607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2608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2609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2621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2622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2616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2617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2402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2274</v>
      </c>
      <c r="D135" s="24" t="s">
        <v>2275</v>
      </c>
      <c r="E135" t="s">
        <v>2157</v>
      </c>
      <c r="F135" s="31" t="s">
        <v>642</v>
      </c>
      <c r="G135" s="1">
        <v>2020</v>
      </c>
      <c r="I135" t="s">
        <v>2648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2276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2277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2278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2279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2661</v>
      </c>
      <c r="D147" t="s">
        <v>2287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2658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2659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2660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2298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2299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2300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2301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2302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2303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2304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2305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2306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2402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2401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2704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2705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2706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2711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2716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2717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2718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2719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2732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2733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2734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2735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2402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2401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2223</v>
      </c>
      <c r="D192" s="24" t="s">
        <v>2224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2504</v>
      </c>
      <c r="D193" s="24" t="s">
        <v>2229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2505</v>
      </c>
      <c r="D194" s="24" t="s">
        <v>2230</v>
      </c>
      <c r="E194" t="s">
        <v>2157</v>
      </c>
      <c r="F194" s="31" t="s">
        <v>642</v>
      </c>
      <c r="G194" s="1">
        <v>2020</v>
      </c>
      <c r="I194" t="s">
        <v>2402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2231</v>
      </c>
      <c r="D195" s="24" t="s">
        <v>2558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2255</v>
      </c>
      <c r="D196" s="24" t="s">
        <v>2560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2256</v>
      </c>
      <c r="D197" s="24" t="s">
        <v>2561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2257</v>
      </c>
      <c r="D198" s="24" t="s">
        <v>2562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2258</v>
      </c>
      <c r="D199" s="24" t="s">
        <v>2563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2232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2263</v>
      </c>
      <c r="D201" s="24" t="s">
        <v>2568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2264</v>
      </c>
      <c r="D202" s="24" t="s">
        <v>2569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2265</v>
      </c>
      <c r="D203" s="24" t="s">
        <v>2570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2266</v>
      </c>
      <c r="D204" s="24" t="s">
        <v>2571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2233</v>
      </c>
      <c r="D205" s="24" t="s">
        <v>2576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2259</v>
      </c>
      <c r="D206" s="24" t="s">
        <v>2577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2260</v>
      </c>
      <c r="D207" s="24" t="s">
        <v>2578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2261</v>
      </c>
      <c r="D208" s="24" t="s">
        <v>2579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48" t="s">
        <v>2262</v>
      </c>
      <c r="D209" s="24" t="s">
        <v>2580</v>
      </c>
      <c r="E209" t="s">
        <v>2195</v>
      </c>
      <c r="F209" s="8" t="s">
        <v>642</v>
      </c>
      <c r="G209" s="1">
        <v>2020</v>
      </c>
      <c r="I209" t="s">
        <v>2555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2589</v>
      </c>
      <c r="D210" t="s">
        <v>2590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2269</v>
      </c>
      <c r="D211" t="s">
        <v>2270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2632</v>
      </c>
      <c r="D212" t="s">
        <v>2634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2633</v>
      </c>
      <c r="D213" t="s">
        <v>2635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2663</v>
      </c>
      <c r="D214" t="s">
        <v>2288</v>
      </c>
      <c r="E214" t="s">
        <v>2157</v>
      </c>
      <c r="F214" s="8" t="s">
        <v>642</v>
      </c>
      <c r="G214" s="1">
        <v>2020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2852</v>
      </c>
      <c r="D215" t="s">
        <v>2859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2857</v>
      </c>
      <c r="D216" t="s">
        <v>2858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2860</v>
      </c>
      <c r="D217" t="s">
        <v>2861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2238</v>
      </c>
      <c r="B218" s="1" t="s">
        <v>639</v>
      </c>
      <c r="C218" s="50" t="s">
        <v>2862</v>
      </c>
      <c r="D218" t="s">
        <v>2863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2239</v>
      </c>
      <c r="B219" s="1" t="s">
        <v>639</v>
      </c>
      <c r="C219" s="50" t="s">
        <v>2874</v>
      </c>
      <c r="D219" t="s">
        <v>2875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 t="s">
        <v>2240</v>
      </c>
      <c r="B220" s="1" t="s">
        <v>639</v>
      </c>
      <c r="C220" s="50" t="s">
        <v>2878</v>
      </c>
      <c r="D220" t="s">
        <v>2879</v>
      </c>
      <c r="E220" t="s">
        <v>2157</v>
      </c>
      <c r="F220" s="8" t="s">
        <v>642</v>
      </c>
      <c r="G220" s="1">
        <v>2021</v>
      </c>
      <c r="I220" t="s">
        <v>2402</v>
      </c>
      <c r="J220" t="s">
        <v>643</v>
      </c>
    </row>
    <row r="221" spans="1:10" x14ac:dyDescent="0.35">
      <c r="A221" s="1" t="s">
        <v>2241</v>
      </c>
      <c r="B221" s="1" t="s">
        <v>639</v>
      </c>
      <c r="C221" s="50" t="s">
        <v>2889</v>
      </c>
      <c r="D221" t="s">
        <v>2890</v>
      </c>
      <c r="E221" t="s">
        <v>2157</v>
      </c>
      <c r="F221" s="8" t="s">
        <v>642</v>
      </c>
      <c r="G221" s="1">
        <v>2021</v>
      </c>
      <c r="I221" t="s">
        <v>2402</v>
      </c>
      <c r="J221" t="s">
        <v>643</v>
      </c>
    </row>
    <row r="222" spans="1:10" x14ac:dyDescent="0.35">
      <c r="A222" s="1" t="s">
        <v>2242</v>
      </c>
      <c r="B222" s="1" t="s">
        <v>639</v>
      </c>
      <c r="C222" s="50" t="s">
        <v>2903</v>
      </c>
      <c r="D222" t="s">
        <v>2904</v>
      </c>
      <c r="E222" t="s">
        <v>2157</v>
      </c>
      <c r="F222" s="8" t="s">
        <v>642</v>
      </c>
      <c r="G222" s="1">
        <v>2021</v>
      </c>
      <c r="I222" t="s">
        <v>2402</v>
      </c>
      <c r="J222" t="s">
        <v>643</v>
      </c>
    </row>
    <row r="223" spans="1:10" x14ac:dyDescent="0.35">
      <c r="A223" s="1" t="s">
        <v>2864</v>
      </c>
      <c r="B223" s="1" t="s">
        <v>639</v>
      </c>
      <c r="C223" s="50" t="s">
        <v>2907</v>
      </c>
      <c r="D223" t="s">
        <v>2908</v>
      </c>
      <c r="E223" t="s">
        <v>2157</v>
      </c>
      <c r="F223" s="8" t="s">
        <v>642</v>
      </c>
      <c r="G223" s="1">
        <v>2021</v>
      </c>
      <c r="I223" t="s">
        <v>2402</v>
      </c>
      <c r="J223" t="s">
        <v>643</v>
      </c>
    </row>
    <row r="224" spans="1:10" x14ac:dyDescent="0.35">
      <c r="A224" s="1" t="s">
        <v>2865</v>
      </c>
      <c r="B224" s="1" t="s">
        <v>639</v>
      </c>
      <c r="C224" s="50" t="s">
        <v>2911</v>
      </c>
      <c r="D224" t="s">
        <v>2912</v>
      </c>
      <c r="E224" t="s">
        <v>2157</v>
      </c>
      <c r="F224" s="8" t="s">
        <v>642</v>
      </c>
      <c r="G224" s="1">
        <v>2021</v>
      </c>
      <c r="I224" t="s">
        <v>2402</v>
      </c>
      <c r="J224" t="s">
        <v>643</v>
      </c>
    </row>
    <row r="225" spans="1:10" x14ac:dyDescent="0.35">
      <c r="A225" s="1"/>
      <c r="B225" s="1"/>
      <c r="C225" s="36"/>
      <c r="D225"/>
      <c r="F225" s="8"/>
      <c r="G225" s="1"/>
    </row>
    <row r="226" spans="1:10" x14ac:dyDescent="0.35">
      <c r="A226" s="1" t="s">
        <v>2866</v>
      </c>
      <c r="B226" s="1" t="s">
        <v>639</v>
      </c>
      <c r="C226" t="s">
        <v>831</v>
      </c>
      <c r="D226" t="s">
        <v>832</v>
      </c>
      <c r="E226" t="s">
        <v>2157</v>
      </c>
      <c r="F226" s="8" t="s">
        <v>642</v>
      </c>
      <c r="G226" s="1">
        <v>2020</v>
      </c>
      <c r="I226" t="s">
        <v>2401</v>
      </c>
      <c r="J226" t="s">
        <v>643</v>
      </c>
    </row>
    <row r="227" spans="1:10" x14ac:dyDescent="0.35">
      <c r="A227" s="1" t="s">
        <v>2867</v>
      </c>
      <c r="B227" s="1" t="s">
        <v>639</v>
      </c>
      <c r="C227" t="s">
        <v>833</v>
      </c>
      <c r="D227" t="s">
        <v>832</v>
      </c>
      <c r="E227" t="s">
        <v>2157</v>
      </c>
      <c r="F227" s="8" t="s">
        <v>642</v>
      </c>
      <c r="G227" s="1">
        <v>2020</v>
      </c>
      <c r="I227" t="s">
        <v>2401</v>
      </c>
      <c r="J227" t="s">
        <v>643</v>
      </c>
    </row>
    <row r="228" spans="1:10" x14ac:dyDescent="0.35">
      <c r="A228" s="1" t="s">
        <v>2884</v>
      </c>
      <c r="B228" s="1" t="s">
        <v>639</v>
      </c>
      <c r="C228" t="s">
        <v>834</v>
      </c>
      <c r="D228" t="s">
        <v>670</v>
      </c>
      <c r="E228" t="s">
        <v>2157</v>
      </c>
      <c r="F228" s="8" t="s">
        <v>642</v>
      </c>
      <c r="G228" s="1">
        <v>2020</v>
      </c>
      <c r="I228" t="s">
        <v>2401</v>
      </c>
      <c r="J228" t="s">
        <v>643</v>
      </c>
    </row>
    <row r="229" spans="1:10" x14ac:dyDescent="0.35">
      <c r="A229" s="1" t="s">
        <v>2885</v>
      </c>
      <c r="B229" s="1" t="s">
        <v>639</v>
      </c>
      <c r="C229" t="s">
        <v>835</v>
      </c>
      <c r="D229" t="s">
        <v>836</v>
      </c>
      <c r="E229" t="s">
        <v>2157</v>
      </c>
      <c r="F229" s="8" t="s">
        <v>642</v>
      </c>
      <c r="G229" s="1">
        <v>2020</v>
      </c>
      <c r="I229" t="s">
        <v>2401</v>
      </c>
      <c r="J229" t="s">
        <v>643</v>
      </c>
    </row>
    <row r="230" spans="1:10" x14ac:dyDescent="0.35">
      <c r="A230" s="1" t="s">
        <v>2891</v>
      </c>
      <c r="B230" s="1" t="s">
        <v>639</v>
      </c>
      <c r="C230" t="s">
        <v>837</v>
      </c>
      <c r="D230" t="s">
        <v>836</v>
      </c>
      <c r="E230" t="s">
        <v>2157</v>
      </c>
      <c r="F230" s="8" t="s">
        <v>642</v>
      </c>
      <c r="G230" s="1">
        <v>2020</v>
      </c>
      <c r="I230" t="s">
        <v>2401</v>
      </c>
      <c r="J230" t="s">
        <v>643</v>
      </c>
    </row>
    <row r="231" spans="1:10" x14ac:dyDescent="0.35">
      <c r="A231" s="1" t="s">
        <v>2897</v>
      </c>
      <c r="B231" s="1" t="s">
        <v>2158</v>
      </c>
      <c r="C231" s="24" t="s">
        <v>2831</v>
      </c>
      <c r="D231" s="24" t="s">
        <v>2832</v>
      </c>
      <c r="E231" t="s">
        <v>2195</v>
      </c>
      <c r="F231" s="8" t="s">
        <v>642</v>
      </c>
      <c r="G231" s="1">
        <v>2020</v>
      </c>
      <c r="J231" t="s">
        <v>643</v>
      </c>
    </row>
    <row r="232" spans="1:10" x14ac:dyDescent="0.35">
      <c r="A232" s="1" t="s">
        <v>2919</v>
      </c>
      <c r="B232" s="1" t="s">
        <v>2158</v>
      </c>
      <c r="C232" s="24" t="s">
        <v>2149</v>
      </c>
      <c r="D232" s="24" t="s">
        <v>2150</v>
      </c>
      <c r="E232" t="s">
        <v>2195</v>
      </c>
      <c r="F232" s="8" t="s">
        <v>642</v>
      </c>
      <c r="G232" s="1">
        <v>2020</v>
      </c>
      <c r="J232" t="s">
        <v>643</v>
      </c>
    </row>
    <row r="233" spans="1:10" x14ac:dyDescent="0.35">
      <c r="A233" s="1" t="s">
        <v>2920</v>
      </c>
      <c r="B233" s="1" t="s">
        <v>2158</v>
      </c>
      <c r="C233" s="24" t="s">
        <v>2153</v>
      </c>
      <c r="D233" s="24" t="s">
        <v>2154</v>
      </c>
      <c r="E233" t="s">
        <v>2195</v>
      </c>
      <c r="F233" s="8" t="s">
        <v>642</v>
      </c>
      <c r="G233" s="1">
        <v>2020</v>
      </c>
      <c r="J233" t="s">
        <v>643</v>
      </c>
    </row>
    <row r="234" spans="1:10" x14ac:dyDescent="0.35">
      <c r="A234" s="1" t="s">
        <v>2921</v>
      </c>
      <c r="B234" s="1" t="s">
        <v>2158</v>
      </c>
      <c r="C234" s="24" t="s">
        <v>2834</v>
      </c>
      <c r="D234" s="24" t="s">
        <v>2833</v>
      </c>
      <c r="E234" t="s">
        <v>2195</v>
      </c>
      <c r="F234" s="8" t="s">
        <v>642</v>
      </c>
      <c r="G234" s="1">
        <v>2020</v>
      </c>
      <c r="J23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2021-02-25T17:31:25Z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