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to\OneDrive\UNICEF\TransMonEE\data-etl\tmee\populate_data_dictionary\"/>
    </mc:Choice>
  </mc:AlternateContent>
  <bookViews>
    <workbookView xWindow="-110" yWindow="-110" windowWidth="19420" windowHeight="10420"/>
  </bookViews>
  <sheets>
    <sheet name="Snapshot" sheetId="1" r:id="rId1"/>
    <sheet name="Value_type" sheetId="2" r:id="rId2"/>
    <sheet name="Source" sheetId="3" r:id="rId3"/>
    <sheet name="Transformation" sheetId="4" r:id="rId4"/>
    <sheet name="Indicator" sheetId="5" r:id="rId5"/>
    <sheet name="validation_set" sheetId="6" r:id="rId6"/>
    <sheet name="Input_Lists" sheetId="7" r:id="rId7"/>
    <sheet name="validation_join" sheetId="8" r:id="rId8"/>
    <sheet name="Validation_rule" sheetId="9" r:id="rId9"/>
    <sheet name="Indicator (2)" sheetId="10" r:id="rId10"/>
    <sheet name="Source (2)" sheetId="11" r:id="rId11"/>
  </sheets>
  <calcPr calcId="152511"/>
</workbook>
</file>

<file path=xl/calcChain.xml><?xml version="1.0" encoding="utf-8"?>
<calcChain xmlns="http://schemas.openxmlformats.org/spreadsheetml/2006/main">
  <c r="L42" i="1" l="1"/>
  <c r="I42" i="1"/>
  <c r="G42" i="1"/>
  <c r="D42" i="1"/>
  <c r="C42" i="1"/>
  <c r="L41" i="1"/>
  <c r="L40" i="1"/>
  <c r="L39" i="1"/>
  <c r="L38" i="1"/>
  <c r="L37" i="1"/>
  <c r="L36" i="1"/>
  <c r="L35" i="1"/>
  <c r="L34" i="1"/>
  <c r="L33" i="1"/>
  <c r="L32" i="1"/>
  <c r="L31" i="1"/>
  <c r="I40" i="1"/>
  <c r="I41" i="1"/>
  <c r="G40" i="1"/>
  <c r="G41" i="1"/>
  <c r="D40" i="1"/>
  <c r="D41" i="1"/>
  <c r="C40" i="1"/>
  <c r="C41" i="1"/>
  <c r="I37" i="1"/>
  <c r="I38" i="1"/>
  <c r="I39" i="1"/>
  <c r="G37" i="1"/>
  <c r="G38" i="1"/>
  <c r="G39" i="1"/>
  <c r="D39" i="1"/>
  <c r="D37" i="1"/>
  <c r="D38" i="1"/>
  <c r="D36" i="1"/>
  <c r="C37" i="1"/>
  <c r="C38" i="1"/>
  <c r="C39" i="1"/>
  <c r="C36" i="1"/>
  <c r="I31" i="1"/>
  <c r="I32" i="1"/>
  <c r="I33" i="1"/>
  <c r="I34" i="1"/>
  <c r="I35" i="1"/>
  <c r="I36" i="1"/>
  <c r="G31" i="1"/>
  <c r="G32" i="1"/>
  <c r="G33" i="1"/>
  <c r="G34" i="1"/>
  <c r="G35" i="1"/>
  <c r="G36" i="1"/>
  <c r="D31" i="1"/>
  <c r="D32" i="1"/>
  <c r="D33" i="1"/>
  <c r="D34" i="1"/>
  <c r="D35" i="1"/>
  <c r="C31" i="1"/>
  <c r="C32" i="1"/>
  <c r="C33" i="1"/>
  <c r="C34" i="1"/>
  <c r="C35" i="1"/>
  <c r="L29" i="1"/>
  <c r="L30" i="1"/>
  <c r="I29" i="1"/>
  <c r="I30" i="1"/>
  <c r="G29" i="1"/>
  <c r="G30" i="1"/>
  <c r="D29" i="1"/>
  <c r="D30" i="1"/>
  <c r="C29" i="1"/>
  <c r="C30" i="1"/>
  <c r="L27" i="1"/>
  <c r="L28" i="1"/>
  <c r="I28" i="1"/>
  <c r="G28" i="1"/>
  <c r="I27" i="1"/>
  <c r="G27" i="1"/>
  <c r="L26" i="1"/>
  <c r="I26" i="1"/>
  <c r="G26" i="1"/>
  <c r="D26" i="1"/>
  <c r="D27" i="1"/>
  <c r="D28" i="1"/>
  <c r="C26" i="1"/>
  <c r="C27" i="1"/>
  <c r="C28" i="1"/>
  <c r="L23" i="1"/>
  <c r="L24" i="1"/>
  <c r="L25" i="1"/>
  <c r="I24" i="1"/>
  <c r="I25" i="1"/>
  <c r="G24" i="1"/>
  <c r="G25" i="1"/>
  <c r="D24" i="1"/>
  <c r="D25" i="1"/>
  <c r="C24" i="1"/>
  <c r="C25" i="1"/>
  <c r="I23" i="1"/>
  <c r="G23" i="1"/>
  <c r="D23" i="1"/>
  <c r="C23" i="1"/>
  <c r="L22" i="1"/>
  <c r="I22" i="1"/>
  <c r="G22" i="1"/>
  <c r="D22" i="1"/>
  <c r="C22" i="1"/>
  <c r="L7" i="10"/>
  <c r="L5" i="10"/>
  <c r="L4" i="10"/>
  <c r="L3" i="10"/>
  <c r="L2" i="10"/>
  <c r="L21" i="1"/>
  <c r="I21" i="1"/>
  <c r="G21" i="1"/>
  <c r="D21" i="1"/>
  <c r="C21" i="1"/>
  <c r="L20" i="1"/>
  <c r="I20" i="1"/>
  <c r="G20" i="1"/>
  <c r="D20" i="1"/>
  <c r="C20" i="1"/>
  <c r="L19" i="1"/>
  <c r="I19" i="1"/>
  <c r="G19" i="1"/>
  <c r="D19" i="1"/>
  <c r="C19" i="1"/>
  <c r="L18" i="1"/>
  <c r="I18" i="1"/>
  <c r="G18" i="1"/>
  <c r="D18" i="1"/>
  <c r="C18" i="1"/>
  <c r="L17" i="1"/>
  <c r="I17" i="1"/>
  <c r="G17" i="1"/>
  <c r="D17" i="1"/>
  <c r="C17" i="1"/>
  <c r="L16" i="1"/>
  <c r="I16" i="1"/>
  <c r="G16" i="1"/>
  <c r="D16" i="1"/>
  <c r="C16" i="1"/>
  <c r="L15" i="1"/>
  <c r="I15" i="1"/>
  <c r="G15" i="1"/>
  <c r="D15" i="1"/>
  <c r="C15" i="1"/>
  <c r="L14" i="1"/>
  <c r="I14" i="1"/>
  <c r="G14" i="1"/>
  <c r="D14" i="1"/>
  <c r="C14" i="1"/>
  <c r="L13" i="1"/>
  <c r="I13" i="1"/>
  <c r="G13" i="1"/>
  <c r="D13" i="1"/>
  <c r="C13" i="1"/>
  <c r="L12" i="1"/>
  <c r="I12" i="1"/>
  <c r="G12" i="1"/>
  <c r="D12" i="1"/>
  <c r="C12" i="1"/>
  <c r="L11" i="1"/>
  <c r="I11" i="1"/>
  <c r="G11" i="1"/>
  <c r="D11" i="1"/>
  <c r="C11" i="1"/>
  <c r="L10" i="1"/>
  <c r="I10" i="1"/>
  <c r="G10" i="1"/>
  <c r="D10" i="1"/>
  <c r="C10" i="1"/>
  <c r="L9" i="1"/>
  <c r="I9" i="1"/>
  <c r="G9" i="1"/>
  <c r="D9" i="1"/>
  <c r="C9" i="1"/>
  <c r="L8" i="1"/>
  <c r="I8" i="1"/>
  <c r="G8" i="1"/>
  <c r="D8" i="1"/>
  <c r="C8" i="1"/>
  <c r="L7" i="1"/>
  <c r="I7" i="1"/>
  <c r="G7" i="1"/>
  <c r="D7" i="1"/>
  <c r="C7" i="1"/>
  <c r="L6" i="1"/>
  <c r="I6" i="1"/>
  <c r="G6" i="1"/>
  <c r="D6" i="1"/>
  <c r="C6" i="1"/>
  <c r="L5" i="1"/>
  <c r="I5" i="1"/>
  <c r="G5" i="1"/>
  <c r="D5" i="1"/>
  <c r="C5" i="1"/>
  <c r="L4" i="1"/>
  <c r="I4" i="1"/>
  <c r="G4" i="1"/>
  <c r="D4" i="1"/>
  <c r="C4" i="1"/>
  <c r="L3" i="1"/>
  <c r="I3" i="1"/>
  <c r="G3" i="1"/>
  <c r="D3" i="1"/>
  <c r="C3" i="1"/>
  <c r="L2" i="1"/>
  <c r="I2" i="1"/>
  <c r="G2" i="1"/>
  <c r="D2" i="1"/>
  <c r="C2" i="1"/>
</calcChain>
</file>

<file path=xl/comments1.xml><?xml version="1.0" encoding="utf-8"?>
<comments xmlns="http://schemas.openxmlformats.org/spreadsheetml/2006/main">
  <authors>
    <author>tc={F4E6A653-9406-433C-9F38-51F35D609ACF}</author>
  </authors>
  <commentList>
    <comment ref="I1" authorId="0" shapeId="0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 would have this column calcaulted from the previous two ones
</t>
        </r>
      </text>
    </comment>
  </commentList>
</comments>
</file>

<file path=xl/comments2.xml><?xml version="1.0" encoding="utf-8"?>
<comments xmlns="http://schemas.openxmlformats.org/spreadsheetml/2006/main">
  <authors>
    <author>tc={22646E96-D887-41C5-B2FF-9A4A0790DD63}</author>
    <author>tc={31CCF126-9484-4913-A847-18A81E8BBB9F}</author>
  </authors>
  <commentList>
    <comment ref="H1" authorId="0" shapeId="0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Rather call it description? </t>
        </r>
      </text>
    </comment>
    <comment ref="L1" authorId="1" shapeId="0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 would have this column calcaulted from the previous two ones
</t>
        </r>
      </text>
    </comment>
  </commentList>
</comments>
</file>

<file path=xl/sharedStrings.xml><?xml version="1.0" encoding="utf-8"?>
<sst xmlns="http://schemas.openxmlformats.org/spreadsheetml/2006/main" count="2333" uniqueCount="1792">
  <si>
    <t>snapshot_id</t>
  </si>
  <si>
    <t>Indicator_Id</t>
  </si>
  <si>
    <t>Name</t>
  </si>
  <si>
    <t>Code</t>
  </si>
  <si>
    <t>Year</t>
  </si>
  <si>
    <t>Value_Id</t>
  </si>
  <si>
    <t>Units</t>
  </si>
  <si>
    <t>Source_Id</t>
  </si>
  <si>
    <t>Source_name</t>
  </si>
  <si>
    <t>Validation_Id</t>
  </si>
  <si>
    <t>Transformation_Id</t>
  </si>
  <si>
    <t>Trans_Name</t>
  </si>
  <si>
    <t>SN-1</t>
  </si>
  <si>
    <t>I-1</t>
  </si>
  <si>
    <t>V-1</t>
  </si>
  <si>
    <t>S-1</t>
  </si>
  <si>
    <t>T-1</t>
  </si>
  <si>
    <t>SN-2</t>
  </si>
  <si>
    <t>V-2</t>
  </si>
  <si>
    <t>SN-3</t>
  </si>
  <si>
    <t>V-3</t>
  </si>
  <si>
    <t>SN-4</t>
  </si>
  <si>
    <t>I-2</t>
  </si>
  <si>
    <t>V-4</t>
  </si>
  <si>
    <t>S-2</t>
  </si>
  <si>
    <t>T-2</t>
  </si>
  <si>
    <t>SN-5</t>
  </si>
  <si>
    <t>V-6</t>
  </si>
  <si>
    <t>SN-6</t>
  </si>
  <si>
    <t>I-3</t>
  </si>
  <si>
    <t>S-3</t>
  </si>
  <si>
    <t>SN-7</t>
  </si>
  <si>
    <t>I-4</t>
  </si>
  <si>
    <t>T-3</t>
  </si>
  <si>
    <t>SN-8</t>
  </si>
  <si>
    <t>I-5</t>
  </si>
  <si>
    <t>SN-9</t>
  </si>
  <si>
    <t>I-6</t>
  </si>
  <si>
    <t>SN-10</t>
  </si>
  <si>
    <t>I-7</t>
  </si>
  <si>
    <t>SN-11</t>
  </si>
  <si>
    <t>I-8</t>
  </si>
  <si>
    <t>SN-12</t>
  </si>
  <si>
    <t>I-9</t>
  </si>
  <si>
    <t>V-7</t>
  </si>
  <si>
    <t>SN-13</t>
  </si>
  <si>
    <t>I-10</t>
  </si>
  <si>
    <t>SN-14</t>
  </si>
  <si>
    <t>I-11</t>
  </si>
  <si>
    <t>SN-15</t>
  </si>
  <si>
    <t>I-12</t>
  </si>
  <si>
    <t>SN-16</t>
  </si>
  <si>
    <t>I-13</t>
  </si>
  <si>
    <t>S-5</t>
  </si>
  <si>
    <t>SN-17</t>
  </si>
  <si>
    <t>I-14</t>
  </si>
  <si>
    <t>S-4</t>
  </si>
  <si>
    <t>SN-18</t>
  </si>
  <si>
    <t>I-23</t>
  </si>
  <si>
    <t>S-6</t>
  </si>
  <si>
    <t>SN-19</t>
  </si>
  <si>
    <t>I-25</t>
  </si>
  <si>
    <t>S-7</t>
  </si>
  <si>
    <t>SN-20</t>
  </si>
  <si>
    <t>I-26</t>
  </si>
  <si>
    <t>S-8</t>
  </si>
  <si>
    <t>SN-21</t>
  </si>
  <si>
    <t>SN-22</t>
  </si>
  <si>
    <t>SN-23</t>
  </si>
  <si>
    <t>SN-24</t>
  </si>
  <si>
    <t>SN-25</t>
  </si>
  <si>
    <t>SN-26</t>
  </si>
  <si>
    <t>SN-27</t>
  </si>
  <si>
    <t>SN-28</t>
  </si>
  <si>
    <t>SN-29</t>
  </si>
  <si>
    <t>SN-30</t>
  </si>
  <si>
    <t>SN-31</t>
  </si>
  <si>
    <t>SN-32</t>
  </si>
  <si>
    <t>SN-33</t>
  </si>
  <si>
    <t>SN-34</t>
  </si>
  <si>
    <t>SN-35</t>
  </si>
  <si>
    <t>SN-36</t>
  </si>
  <si>
    <t>SN-37</t>
  </si>
  <si>
    <t>SN-38</t>
  </si>
  <si>
    <t>SN-39</t>
  </si>
  <si>
    <t>SN-40</t>
  </si>
  <si>
    <t>SN-41</t>
  </si>
  <si>
    <t>SN-42</t>
  </si>
  <si>
    <t>SN-43</t>
  </si>
  <si>
    <t>SN-44</t>
  </si>
  <si>
    <t>SN-45</t>
  </si>
  <si>
    <t>SN-46</t>
  </si>
  <si>
    <t>SN-47</t>
  </si>
  <si>
    <t>SN-48</t>
  </si>
  <si>
    <t>SN-49</t>
  </si>
  <si>
    <t>SN-50</t>
  </si>
  <si>
    <t>SN-51</t>
  </si>
  <si>
    <t>SN-52</t>
  </si>
  <si>
    <t>SN-53</t>
  </si>
  <si>
    <t>SN-54</t>
  </si>
  <si>
    <t>SN-55</t>
  </si>
  <si>
    <t>SN-56</t>
  </si>
  <si>
    <t>SN-57</t>
  </si>
  <si>
    <t>SN-58</t>
  </si>
  <si>
    <t>SN-59</t>
  </si>
  <si>
    <t>SN-60</t>
  </si>
  <si>
    <t>SN-61</t>
  </si>
  <si>
    <t>SN-62</t>
  </si>
  <si>
    <t>SN-63</t>
  </si>
  <si>
    <t>SN-64</t>
  </si>
  <si>
    <t>SN-65</t>
  </si>
  <si>
    <t>SN-66</t>
  </si>
  <si>
    <t>SN-67</t>
  </si>
  <si>
    <t>SN-68</t>
  </si>
  <si>
    <t>SN-69</t>
  </si>
  <si>
    <t>SN-70</t>
  </si>
  <si>
    <t>SN-71</t>
  </si>
  <si>
    <t>SN-72</t>
  </si>
  <si>
    <t>SN-73</t>
  </si>
  <si>
    <t>SN-74</t>
  </si>
  <si>
    <t>SN-75</t>
  </si>
  <si>
    <t>SN-76</t>
  </si>
  <si>
    <t>SN-77</t>
  </si>
  <si>
    <t>SN-78</t>
  </si>
  <si>
    <t>SN-79</t>
  </si>
  <si>
    <t>SN-80</t>
  </si>
  <si>
    <t>SN-81</t>
  </si>
  <si>
    <t>SN-82</t>
  </si>
  <si>
    <t>SN-83</t>
  </si>
  <si>
    <t>SN-84</t>
  </si>
  <si>
    <t>SN-85</t>
  </si>
  <si>
    <t>SN-86</t>
  </si>
  <si>
    <t>SN-87</t>
  </si>
  <si>
    <t>SN-88</t>
  </si>
  <si>
    <t>SN-89</t>
  </si>
  <si>
    <t>SN-90</t>
  </si>
  <si>
    <t>SN-91</t>
  </si>
  <si>
    <t>SN-92</t>
  </si>
  <si>
    <t>SN-93</t>
  </si>
  <si>
    <t>SN-94</t>
  </si>
  <si>
    <t>SN-95</t>
  </si>
  <si>
    <t>SN-96</t>
  </si>
  <si>
    <t>SN-97</t>
  </si>
  <si>
    <t>SN-98</t>
  </si>
  <si>
    <t>SN-99</t>
  </si>
  <si>
    <t>value_id</t>
  </si>
  <si>
    <t>Type</t>
  </si>
  <si>
    <t>Dissagregation</t>
  </si>
  <si>
    <t>Labels</t>
  </si>
  <si>
    <t>Comments</t>
  </si>
  <si>
    <t>Numerical</t>
  </si>
  <si>
    <t>Persons</t>
  </si>
  <si>
    <t>Total</t>
  </si>
  <si>
    <t>Gender</t>
  </si>
  <si>
    <t>Age groups</t>
  </si>
  <si>
    <t>Percentage</t>
  </si>
  <si>
    <t>V-5</t>
  </si>
  <si>
    <t>Rate</t>
  </si>
  <si>
    <t>V-8</t>
  </si>
  <si>
    <t>V-9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</si>
  <si>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</si>
  <si>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</si>
  <si>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</si>
  <si>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</si>
  <si>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</si>
  <si>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</si>
  <si>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</si>
  <si>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</si>
  <si>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</si>
  <si>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</si>
  <si>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</si>
  <si>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</si>
  <si>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</si>
  <si>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</si>
  <si>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</si>
  <si>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</si>
  <si>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</si>
  <si>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</si>
  <si>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</si>
  <si>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</si>
  <si>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V-30</t>
  </si>
  <si>
    <t>V-31</t>
  </si>
  <si>
    <t>V-32</t>
  </si>
  <si>
    <t>V-33</t>
  </si>
  <si>
    <t>V-34</t>
  </si>
  <si>
    <t>V-35</t>
  </si>
  <si>
    <t>V-36</t>
  </si>
  <si>
    <t>V-37</t>
  </si>
  <si>
    <t>V-38</t>
  </si>
  <si>
    <t>V-39</t>
  </si>
  <si>
    <t>V-40</t>
  </si>
  <si>
    <t>V-41</t>
  </si>
  <si>
    <t>V-42</t>
  </si>
  <si>
    <t>V-43</t>
  </si>
  <si>
    <t>V-44</t>
  </si>
  <si>
    <t>V-45</t>
  </si>
  <si>
    <t>V-46</t>
  </si>
  <si>
    <t>V-47</t>
  </si>
  <si>
    <t>V-48</t>
  </si>
  <si>
    <t>V-49</t>
  </si>
  <si>
    <t>V-50</t>
  </si>
  <si>
    <t>V-51</t>
  </si>
  <si>
    <t>V-52</t>
  </si>
  <si>
    <t>V-53</t>
  </si>
  <si>
    <t>V-54</t>
  </si>
  <si>
    <t>V-55</t>
  </si>
  <si>
    <t>V-56</t>
  </si>
  <si>
    <t>V-57</t>
  </si>
  <si>
    <t>V-58</t>
  </si>
  <si>
    <t>V-59</t>
  </si>
  <si>
    <t>V-60</t>
  </si>
  <si>
    <t>V-61</t>
  </si>
  <si>
    <t>V-62</t>
  </si>
  <si>
    <t>V-63</t>
  </si>
  <si>
    <t>V-64</t>
  </si>
  <si>
    <t>V-65</t>
  </si>
  <si>
    <t>V-66</t>
  </si>
  <si>
    <t>V-67</t>
  </si>
  <si>
    <t>V-68</t>
  </si>
  <si>
    <t>V-69</t>
  </si>
  <si>
    <t>V-70</t>
  </si>
  <si>
    <t>V-71</t>
  </si>
  <si>
    <t>V-72</t>
  </si>
  <si>
    <t>V-73</t>
  </si>
  <si>
    <t>V-74</t>
  </si>
  <si>
    <t>V-75</t>
  </si>
  <si>
    <t>V-76</t>
  </si>
  <si>
    <t>V-77</t>
  </si>
  <si>
    <t>V-78</t>
  </si>
  <si>
    <t>V-79</t>
  </si>
  <si>
    <t>V-80</t>
  </si>
  <si>
    <t>V-81</t>
  </si>
  <si>
    <t>V-82</t>
  </si>
  <si>
    <t>V-83</t>
  </si>
  <si>
    <t>V-84</t>
  </si>
  <si>
    <t>V-85</t>
  </si>
  <si>
    <t>V-86</t>
  </si>
  <si>
    <t>V-87</t>
  </si>
  <si>
    <t>V-88</t>
  </si>
  <si>
    <t>V-89</t>
  </si>
  <si>
    <t>V-90</t>
  </si>
  <si>
    <t>V-91</t>
  </si>
  <si>
    <t>V-92</t>
  </si>
  <si>
    <t>V-93</t>
  </si>
  <si>
    <t>V-94</t>
  </si>
  <si>
    <t>V-95</t>
  </si>
  <si>
    <t>V-96</t>
  </si>
  <si>
    <t>V-97</t>
  </si>
  <si>
    <t>V-98</t>
  </si>
  <si>
    <t>V-99</t>
  </si>
  <si>
    <t>Address</t>
  </si>
  <si>
    <t>Status</t>
  </si>
  <si>
    <t>effective_of</t>
  </si>
  <si>
    <t>Last Updated</t>
  </si>
  <si>
    <t>Extraction Type</t>
  </si>
  <si>
    <t>Update_source_id</t>
  </si>
  <si>
    <t>NSI</t>
  </si>
  <si>
    <t>manual</t>
  </si>
  <si>
    <t>Calculation</t>
  </si>
  <si>
    <t>none</t>
  </si>
  <si>
    <t>API</t>
  </si>
  <si>
    <t>Helix: DM_BRTS</t>
  </si>
  <si>
    <t>https://sdmx.data.unicef.org/ws/public/sdmxapi/rest/data/UNICEF,DM,1.0/</t>
  </si>
  <si>
    <t>Created</t>
  </si>
  <si>
    <t>automated</t>
  </si>
  <si>
    <t>Helix: DM_POP_URBN</t>
  </si>
  <si>
    <t>SOWC 2019: UNICEF</t>
  </si>
  <si>
    <t>Helix: DM_FRATE_TOT</t>
  </si>
  <si>
    <t>Helix: MNCH_ABR</t>
  </si>
  <si>
    <t>https://sdmx.data.unicef.org/ws/public/sdmxapi/rest/data/UNICEF,MNCH,1.0/</t>
  </si>
  <si>
    <t>Helix: NT_BW_LBW</t>
  </si>
  <si>
    <t>https://sdmx.data.unicef.org/ws/public/sdmxapi/rest/data/UNICEF,NUTRITION,1.0/</t>
  </si>
  <si>
    <t>S-9</t>
  </si>
  <si>
    <t>Helix: CME_MRY0</t>
  </si>
  <si>
    <t>https://sdmx.data.unicef.org/ws/public/sdmxapi/rest/data/UNICEF,CME,1.0/</t>
  </si>
  <si>
    <t>S-10</t>
  </si>
  <si>
    <t>Helix: CME_MRY0T4</t>
  </si>
  <si>
    <t>S-11</t>
  </si>
  <si>
    <t>Helix: CME_MRM0</t>
  </si>
  <si>
    <t>S-12</t>
  </si>
  <si>
    <t>Helix: MNCH_MMR</t>
  </si>
  <si>
    <t>S-13</t>
  </si>
  <si>
    <t>Helix: HVA_PMTCT_ARV_CVG</t>
  </si>
  <si>
    <t>https://sdmx.data.unicef.org/ws/public/sdmxapi/rest/data/UNICEF,HIV_AIDS,1.0/</t>
  </si>
  <si>
    <t>S-14</t>
  </si>
  <si>
    <t>Helix: MNCH_PNCMOM</t>
  </si>
  <si>
    <t>S-15</t>
  </si>
  <si>
    <t>Helix: MNCH_PNEUCARE</t>
  </si>
  <si>
    <t>S-16</t>
  </si>
  <si>
    <t>Helix: IM_DTP3</t>
  </si>
  <si>
    <t>https://sdmx.data.unicef.org/ws/public/sdmxapi/rest/data/UNICEF,IMMUNISATION,1.0/</t>
  </si>
  <si>
    <t>S-17</t>
  </si>
  <si>
    <t>Helix: IM_MCV2</t>
  </si>
  <si>
    <t>S-18</t>
  </si>
  <si>
    <t>Helix: NT_BF_EIBF</t>
  </si>
  <si>
    <t>S-19</t>
  </si>
  <si>
    <t>Helix: NT_BF_EXBF</t>
  </si>
  <si>
    <t>S-20</t>
  </si>
  <si>
    <t>Helix: NT_CF_MAD</t>
  </si>
  <si>
    <t>S-21</t>
  </si>
  <si>
    <t>Helix: NT_ANT_WHZ_PO2</t>
  </si>
  <si>
    <t>S-22</t>
  </si>
  <si>
    <t>Helix: NT_ANT_HAZ_NE2</t>
  </si>
  <si>
    <t>S-23</t>
  </si>
  <si>
    <t>Helix: ECD_CHLD_36-59M_ADLT_SRC</t>
  </si>
  <si>
    <t>https://sdmx.data.unicef.org/ws/public/sdmxapi/rest/data/UNICEF,ECD,1.0/</t>
  </si>
  <si>
    <t>S-24</t>
  </si>
  <si>
    <t>Helix: PT_CHLD_Y0T4_REG</t>
  </si>
  <si>
    <t>https://sdmx.data.unicef.org/ws/public/sdmxapi/rest/data/UNICEF,PT,1.0/</t>
  </si>
  <si>
    <t>S-25</t>
  </si>
  <si>
    <t>Helix: PT_CHLD_1-14_PS-PSY-V_CGVR</t>
  </si>
  <si>
    <t>S-26</t>
  </si>
  <si>
    <t>Helix: ECD_CHLD_U5_LFT-ALN</t>
  </si>
  <si>
    <t>S-27</t>
  </si>
  <si>
    <t>Helix: GN_MTNTY_LV_BNFTS</t>
  </si>
  <si>
    <t>https://sdmx.data.unicef.org/ws/public/sdmxapi/rest/data/UNICEF,GENDER,1.0/</t>
  </si>
  <si>
    <t>S-28</t>
  </si>
  <si>
    <t>Helix: GN_PTNTY_LV_BNFTS</t>
  </si>
  <si>
    <t>S-29</t>
  </si>
  <si>
    <t>Helix:  ECD_CHLD_36-59M_LMPSL</t>
  </si>
  <si>
    <t>S-30</t>
  </si>
  <si>
    <t>S-31</t>
  </si>
  <si>
    <t>S-32</t>
  </si>
  <si>
    <t>S-33</t>
  </si>
  <si>
    <t>S-34</t>
  </si>
  <si>
    <t>S-35</t>
  </si>
  <si>
    <t>S-36</t>
  </si>
  <si>
    <t>S-37</t>
  </si>
  <si>
    <t>S-38</t>
  </si>
  <si>
    <t>S-39</t>
  </si>
  <si>
    <t>S-40</t>
  </si>
  <si>
    <t>S-41</t>
  </si>
  <si>
    <t>S-42</t>
  </si>
  <si>
    <t>S-43</t>
  </si>
  <si>
    <t>S-44</t>
  </si>
  <si>
    <t>S-45</t>
  </si>
  <si>
    <t>S-46</t>
  </si>
  <si>
    <t>S-47</t>
  </si>
  <si>
    <t>S-48</t>
  </si>
  <si>
    <t>S-49</t>
  </si>
  <si>
    <t>S-50</t>
  </si>
  <si>
    <t>S-51</t>
  </si>
  <si>
    <t>S-52</t>
  </si>
  <si>
    <t>S-53</t>
  </si>
  <si>
    <t>S-54</t>
  </si>
  <si>
    <t>S-55</t>
  </si>
  <si>
    <t>S-56</t>
  </si>
  <si>
    <t>S-57</t>
  </si>
  <si>
    <t>S-58</t>
  </si>
  <si>
    <t>S-59</t>
  </si>
  <si>
    <t>S-60</t>
  </si>
  <si>
    <t>S-61</t>
  </si>
  <si>
    <t>S-62</t>
  </si>
  <si>
    <t>S-63</t>
  </si>
  <si>
    <t>S-64</t>
  </si>
  <si>
    <t>S-65</t>
  </si>
  <si>
    <t>S-66</t>
  </si>
  <si>
    <t>S-67</t>
  </si>
  <si>
    <t>S-68</t>
  </si>
  <si>
    <t>S-69</t>
  </si>
  <si>
    <t>S-70</t>
  </si>
  <si>
    <t>S-71</t>
  </si>
  <si>
    <t>S-72</t>
  </si>
  <si>
    <t>S-73</t>
  </si>
  <si>
    <t>S-74</t>
  </si>
  <si>
    <t>S-75</t>
  </si>
  <si>
    <t>S-76</t>
  </si>
  <si>
    <t>S-77</t>
  </si>
  <si>
    <t>S-78</t>
  </si>
  <si>
    <t>S-79</t>
  </si>
  <si>
    <t>S-80</t>
  </si>
  <si>
    <t>S-81</t>
  </si>
  <si>
    <t>S-82</t>
  </si>
  <si>
    <t>S-83</t>
  </si>
  <si>
    <t>S-84</t>
  </si>
  <si>
    <t>S-85</t>
  </si>
  <si>
    <t>S-86</t>
  </si>
  <si>
    <t>S-87</t>
  </si>
  <si>
    <t>S-88</t>
  </si>
  <si>
    <t>S-89</t>
  </si>
  <si>
    <t>S-90</t>
  </si>
  <si>
    <t>S-91</t>
  </si>
  <si>
    <t>S-92</t>
  </si>
  <si>
    <t>S-93</t>
  </si>
  <si>
    <t>S-94</t>
  </si>
  <si>
    <t>S-95</t>
  </si>
  <si>
    <t>S-96</t>
  </si>
  <si>
    <t>S-97</t>
  </si>
  <si>
    <t>S-98</t>
  </si>
  <si>
    <t>S-99</t>
  </si>
  <si>
    <t>Id</t>
  </si>
  <si>
    <t>Description</t>
  </si>
  <si>
    <t>Effective</t>
  </si>
  <si>
    <t>Link to the implementation</t>
  </si>
  <si>
    <t>No Transformation</t>
  </si>
  <si>
    <t>Proportional</t>
  </si>
  <si>
    <t>Average</t>
  </si>
  <si>
    <t>T-4</t>
  </si>
  <si>
    <t>T-5</t>
  </si>
  <si>
    <t>T-6</t>
  </si>
  <si>
    <t>T-7</t>
  </si>
  <si>
    <t>T-8</t>
  </si>
  <si>
    <t>T-9</t>
  </si>
  <si>
    <t>T-10</t>
  </si>
  <si>
    <t>T-11</t>
  </si>
  <si>
    <t>T-12</t>
  </si>
  <si>
    <t>T-13</t>
  </si>
  <si>
    <t>T-14</t>
  </si>
  <si>
    <t>T-15</t>
  </si>
  <si>
    <t>T-16</t>
  </si>
  <si>
    <t>T-17</t>
  </si>
  <si>
    <t>T-18</t>
  </si>
  <si>
    <t>T-19</t>
  </si>
  <si>
    <t>T-20</t>
  </si>
  <si>
    <t>T-21</t>
  </si>
  <si>
    <t>T-22</t>
  </si>
  <si>
    <t>T-23</t>
  </si>
  <si>
    <t>T-24</t>
  </si>
  <si>
    <t>T-25</t>
  </si>
  <si>
    <t>T-26</t>
  </si>
  <si>
    <t>T-27</t>
  </si>
  <si>
    <t>T-28</t>
  </si>
  <si>
    <t>T-29</t>
  </si>
  <si>
    <t>T-30</t>
  </si>
  <si>
    <t>T-31</t>
  </si>
  <si>
    <t>T-32</t>
  </si>
  <si>
    <t>T-33</t>
  </si>
  <si>
    <t>T-34</t>
  </si>
  <si>
    <t>T-35</t>
  </si>
  <si>
    <t>T-36</t>
  </si>
  <si>
    <t>T-37</t>
  </si>
  <si>
    <t>T-38</t>
  </si>
  <si>
    <t>T-39</t>
  </si>
  <si>
    <t>T-40</t>
  </si>
  <si>
    <t>T-41</t>
  </si>
  <si>
    <t>T-42</t>
  </si>
  <si>
    <t>T-43</t>
  </si>
  <si>
    <t>T-44</t>
  </si>
  <si>
    <t>T-45</t>
  </si>
  <si>
    <t>T-46</t>
  </si>
  <si>
    <t>T-47</t>
  </si>
  <si>
    <t>T-48</t>
  </si>
  <si>
    <t>T-49</t>
  </si>
  <si>
    <t>T-50</t>
  </si>
  <si>
    <t>T-51</t>
  </si>
  <si>
    <t>T-52</t>
  </si>
  <si>
    <t>T-53</t>
  </si>
  <si>
    <t>T-54</t>
  </si>
  <si>
    <t>T-55</t>
  </si>
  <si>
    <t>T-56</t>
  </si>
  <si>
    <t>T-57</t>
  </si>
  <si>
    <t>T-58</t>
  </si>
  <si>
    <t>T-59</t>
  </si>
  <si>
    <t>T-60</t>
  </si>
  <si>
    <t>T-61</t>
  </si>
  <si>
    <t>T-62</t>
  </si>
  <si>
    <t>T-63</t>
  </si>
  <si>
    <t>T-64</t>
  </si>
  <si>
    <t>T-65</t>
  </si>
  <si>
    <t>T-66</t>
  </si>
  <si>
    <t>T-67</t>
  </si>
  <si>
    <t>T-68</t>
  </si>
  <si>
    <t>T-69</t>
  </si>
  <si>
    <t>T-70</t>
  </si>
  <si>
    <t>T-71</t>
  </si>
  <si>
    <t>T-72</t>
  </si>
  <si>
    <t>T-73</t>
  </si>
  <si>
    <t>T-74</t>
  </si>
  <si>
    <t>T-75</t>
  </si>
  <si>
    <t>T-76</t>
  </si>
  <si>
    <t>T-77</t>
  </si>
  <si>
    <t>T-78</t>
  </si>
  <si>
    <t>T-79</t>
  </si>
  <si>
    <t>T-80</t>
  </si>
  <si>
    <t>T-81</t>
  </si>
  <si>
    <t>T-82</t>
  </si>
  <si>
    <t>T-83</t>
  </si>
  <si>
    <t>T-84</t>
  </si>
  <si>
    <t>T-85</t>
  </si>
  <si>
    <t>T-86</t>
  </si>
  <si>
    <t>T-87</t>
  </si>
  <si>
    <t>T-88</t>
  </si>
  <si>
    <t>T-89</t>
  </si>
  <si>
    <t>T-90</t>
  </si>
  <si>
    <t>T-91</t>
  </si>
  <si>
    <t>T-92</t>
  </si>
  <si>
    <t>T-93</t>
  </si>
  <si>
    <t>T-94</t>
  </si>
  <si>
    <t>T-95</t>
  </si>
  <si>
    <t>T-96</t>
  </si>
  <si>
    <t>T-97</t>
  </si>
  <si>
    <t>T-98</t>
  </si>
  <si>
    <t>T-99</t>
  </si>
  <si>
    <t>Project</t>
  </si>
  <si>
    <t>Theme</t>
  </si>
  <si>
    <t>Issue</t>
  </si>
  <si>
    <t>Current</t>
  </si>
  <si>
    <t>calculation_type</t>
  </si>
  <si>
    <t>legacy_data_from</t>
  </si>
  <si>
    <t>Replaces_ind_id</t>
  </si>
  <si>
    <t>TransMonEE</t>
  </si>
  <si>
    <t>Population</t>
  </si>
  <si>
    <t>Total Population on January 1st</t>
  </si>
  <si>
    <t>Population at the beginning of the year by sex and age year</t>
  </si>
  <si>
    <t>Proportion of population at the beginning of the year, by age groups</t>
  </si>
  <si>
    <t xml:space="preserve">Annual births </t>
  </si>
  <si>
    <t>DM_BRTS</t>
  </si>
  <si>
    <t>Only available for 2018</t>
  </si>
  <si>
    <t>Average population by sex and selected age groups, 1989-2016</t>
  </si>
  <si>
    <t>Average Population</t>
  </si>
  <si>
    <t>Population on 1 January: Structure indicators, 1989-2017</t>
  </si>
  <si>
    <t>Proportion of population  (% of total population)</t>
  </si>
  <si>
    <t xml:space="preserve">Age dependency ratio (population aged 0-14 and 65 and over to population aged 15-64, %) </t>
  </si>
  <si>
    <t>Child dependency ratio (population aged 0-14 to population aged 15-64, %)</t>
  </si>
  <si>
    <t>Old-age dependency ratio (population aged 65 and over  to population aged 15-64, %)</t>
  </si>
  <si>
    <t>Components of population change, 1989-2017</t>
  </si>
  <si>
    <t>Crude rate of natural change of population (live births minus deaths per 1,000 average population)</t>
  </si>
  <si>
    <t>Number of immigrants</t>
  </si>
  <si>
    <t>Number of emigrants</t>
  </si>
  <si>
    <t>Crude rate of net migration (per 100,000 average population)</t>
  </si>
  <si>
    <t>Net migration rate (per 1,000 population) 2015−2020</t>
  </si>
  <si>
    <t>Calculated by UNICEF: SOWC 2019</t>
  </si>
  <si>
    <t>Urban population as a percentage of the total population</t>
  </si>
  <si>
    <t>DM_POP_URBN</t>
  </si>
  <si>
    <t>I-15</t>
  </si>
  <si>
    <t>Marriage and divorce, 1989-2016</t>
  </si>
  <si>
    <t>Percentage of people &lt;18 years married</t>
  </si>
  <si>
    <t>I-16</t>
  </si>
  <si>
    <t>Percentage of people &lt;15 years married</t>
  </si>
  <si>
    <t>I-17</t>
  </si>
  <si>
    <t>Average age at first marriage (years)</t>
  </si>
  <si>
    <t>I-18</t>
  </si>
  <si>
    <t>Number of divorces</t>
  </si>
  <si>
    <t>I-19</t>
  </si>
  <si>
    <t>Crude divorce rate (per 1,000 average population)</t>
  </si>
  <si>
    <t>I-20</t>
  </si>
  <si>
    <t>Number of children affected by parental divorce</t>
  </si>
  <si>
    <t>I-21</t>
  </si>
  <si>
    <t>Rate of children affected by parental divorce (per 1,000 average population aged 0-17)</t>
  </si>
  <si>
    <t>Calculated by population data + I-20</t>
  </si>
  <si>
    <t>I-22</t>
  </si>
  <si>
    <t xml:space="preserve">Preterm Births </t>
  </si>
  <si>
    <t>Total fertility rate (number of children per woman aged 15-49)</t>
  </si>
  <si>
    <t>DM_FRATE_TOT</t>
  </si>
  <si>
    <t>I-24</t>
  </si>
  <si>
    <t>Mean age of women at the birth of first child (years)</t>
  </si>
  <si>
    <t xml:space="preserve">Adolescent birth rate </t>
  </si>
  <si>
    <t>MNCH_ABR</t>
  </si>
  <si>
    <t>Prevalence of low birth weight among new-borns</t>
  </si>
  <si>
    <t>NT_BW_LBW</t>
  </si>
  <si>
    <t>I-27</t>
  </si>
  <si>
    <t>Abortion rate (legally induced abortions per 100 live births)</t>
  </si>
  <si>
    <t>I-28</t>
  </si>
  <si>
    <t>Abortion rate  (legally induced abortions per 1,000 women)</t>
  </si>
  <si>
    <t>I-29</t>
  </si>
  <si>
    <t xml:space="preserve"> Crude death rate (per 1,000 average population)</t>
  </si>
  <si>
    <t>I-30</t>
  </si>
  <si>
    <t>Life expectancy at birth (years)</t>
  </si>
  <si>
    <t>I-31</t>
  </si>
  <si>
    <t>Infant mortality rate (per 1,000 live births)</t>
  </si>
  <si>
    <t>CME_MRY0</t>
  </si>
  <si>
    <t>I-32</t>
  </si>
  <si>
    <t xml:space="preserve">Infant mortality rate (per 1,000 live births), estimates developed by the Inter-agency Group for Child Mortality Estimation </t>
  </si>
  <si>
    <t>I-33</t>
  </si>
  <si>
    <t>Under-5 mortality rate (per 1,000 live births)</t>
  </si>
  <si>
    <t>CME_MRY0T4</t>
  </si>
  <si>
    <t>I-34</t>
  </si>
  <si>
    <t xml:space="preserve">Under-5 mortality rate (per 1,000 live births), estimates developed by the Inter-agency Group for Child Mortality Estimation </t>
  </si>
  <si>
    <t>I-35</t>
  </si>
  <si>
    <t>Neonatal mortality rate (per 1,000 live births)</t>
  </si>
  <si>
    <t>CME_MRM0</t>
  </si>
  <si>
    <t>I-36</t>
  </si>
  <si>
    <t xml:space="preserve">Neonatal mortality rate (per 1,000 live births), estimates developed by the Inter-agency Group for Child Mortality Estimation </t>
  </si>
  <si>
    <t>I-37</t>
  </si>
  <si>
    <t>Maternal mortality ratio (per 100,000 live births)</t>
  </si>
  <si>
    <t>MNCH_MMR</t>
  </si>
  <si>
    <t>I-38</t>
  </si>
  <si>
    <t>Mortality rate due to infectious diseases among 1-4 year olds (deaths per 100,000 average relevant population)</t>
  </si>
  <si>
    <t>I-39</t>
  </si>
  <si>
    <t>Mortality rate due to respiratory diseases among 1-4 year olds (deaths per 100,000 average relevant population)</t>
  </si>
  <si>
    <t>I-40</t>
  </si>
  <si>
    <t>Mortality rate due to congenital malformations among 1-4 year olds (deaths per 100,000 average relevant population)</t>
  </si>
  <si>
    <t>I-41</t>
  </si>
  <si>
    <t>Mortality rate due to external causes of death  (deaths per 100,000 average relevant population)</t>
  </si>
  <si>
    <t>I-42</t>
  </si>
  <si>
    <t>Suicide death rate (deaths per 100,000 average relevant population), by sex and age group</t>
  </si>
  <si>
    <t>I-43</t>
  </si>
  <si>
    <t xml:space="preserve"> Incidence of Hepatitis B (new cases per 100,000 average population)</t>
  </si>
  <si>
    <t>I-44</t>
  </si>
  <si>
    <t xml:space="preserve"> Incidence of tuberculosis (new cases per 100,000 average population), per age groups</t>
  </si>
  <si>
    <t>I-45</t>
  </si>
  <si>
    <t xml:space="preserve"> Number of new HIV infections (registered cases during the year)</t>
  </si>
  <si>
    <t>I-46</t>
  </si>
  <si>
    <t>Number of people registered with alcoholism and alcoholic psychosis (at the end of the year)</t>
  </si>
  <si>
    <t>I-47</t>
  </si>
  <si>
    <t>Total number of registered with dependency upon narcotic and psychoactive substances (at the end of the year)</t>
  </si>
  <si>
    <t>I-48</t>
  </si>
  <si>
    <t>Number of newly registered as persons with disabilities (during the year)</t>
  </si>
  <si>
    <t>I-49</t>
  </si>
  <si>
    <t>Number of registered as persons with disabilities (at the end of the year)</t>
  </si>
  <si>
    <t>I-50</t>
  </si>
  <si>
    <t>Proportion of births attended by skilled health personnel</t>
  </si>
  <si>
    <t>I-51</t>
  </si>
  <si>
    <t>General government expenditure on health (per cent of GDP)</t>
  </si>
  <si>
    <t>I-52</t>
  </si>
  <si>
    <t xml:space="preserve">Out-of-pocket (OOPS) as % of Current Health Expenditure </t>
  </si>
  <si>
    <t>I-53</t>
  </si>
  <si>
    <t>Number of pregnant women living with HIV receiving ARVs for PMTCT</t>
  </si>
  <si>
    <t>HVA_PMTCT_ARV_CVG</t>
  </si>
  <si>
    <t>I-54</t>
  </si>
  <si>
    <t>Antenatal care 4+ visits - percentage of women (aged 15-49 years) attended at least four times during pregnancy by any provider</t>
  </si>
  <si>
    <t>I-55</t>
  </si>
  <si>
    <t>Postnatal care for mothers - percentage of women (aged 15-49 years) who received postnatal care within 2 days of giving birth</t>
  </si>
  <si>
    <t>MNCH_PNCMOM</t>
  </si>
  <si>
    <t>I-56</t>
  </si>
  <si>
    <t>Care seeking for children with symptoms of Acute Respiratory Infection (ARI)</t>
  </si>
  <si>
    <t>MNCH_PNEUCARE</t>
  </si>
  <si>
    <t>I-57</t>
  </si>
  <si>
    <t>Antenatal care coverage by wealth quintile</t>
  </si>
  <si>
    <t>I-58</t>
  </si>
  <si>
    <t>Demands for family planning met</t>
  </si>
  <si>
    <t>I-59</t>
  </si>
  <si>
    <t>Number of surviving infants who received the third dose of DPT containing vaccine</t>
  </si>
  <si>
    <t>IM_DTP3</t>
  </si>
  <si>
    <t>I-60</t>
  </si>
  <si>
    <t>% of districts with DTP3 coverage 50-79%</t>
  </si>
  <si>
    <t>I-61</t>
  </si>
  <si>
    <t>Percentage of children who received the 2nd dose of measles-containing vaccine, as per administered in the national schedule</t>
  </si>
  <si>
    <t>IM_MCV2</t>
  </si>
  <si>
    <t>I-62</t>
  </si>
  <si>
    <t>Percentage of districts with MCV2 coverage 50-79%</t>
  </si>
  <si>
    <t>I-63</t>
  </si>
  <si>
    <t xml:space="preserve">Availability of Early childhood intervention services </t>
  </si>
  <si>
    <t>I-64</t>
  </si>
  <si>
    <t>Air pollution - Concentration of fine particulate matter (PM2.5)</t>
  </si>
  <si>
    <t>I-65</t>
  </si>
  <si>
    <t>Early initiation on brestfeeding</t>
  </si>
  <si>
    <t>NT_BF_EIBF</t>
  </si>
  <si>
    <t>I-66</t>
  </si>
  <si>
    <t>Exclusive breastfeeding</t>
  </si>
  <si>
    <t>NT_BF_EXBF</t>
  </si>
  <si>
    <t>I-67</t>
  </si>
  <si>
    <t>Minumum acceptable diet</t>
  </si>
  <si>
    <t>NT_CF_MAD</t>
  </si>
  <si>
    <t>I-68</t>
  </si>
  <si>
    <t>Overweight</t>
  </si>
  <si>
    <t>NT_ANT_WHZ_PO2</t>
  </si>
  <si>
    <t>I-69</t>
  </si>
  <si>
    <t xml:space="preserve">Under-5 stunting </t>
  </si>
  <si>
    <t>NT_ANT_HAZ_NE2</t>
  </si>
  <si>
    <t>I-70</t>
  </si>
  <si>
    <t>Early stimulation and responsive care by adults</t>
  </si>
  <si>
    <t>ECD_CHLD_36-59M_ADLT_SRC</t>
  </si>
  <si>
    <t>I-71</t>
  </si>
  <si>
    <t>Early childhood educational development enrolments (absolute number)</t>
  </si>
  <si>
    <t>I-72</t>
  </si>
  <si>
    <t>Early childhood educational development enrolments in public institutions</t>
  </si>
  <si>
    <t>I-73</t>
  </si>
  <si>
    <t>Early childhood educational development enrolments in private institutions</t>
  </si>
  <si>
    <t>I-74</t>
  </si>
  <si>
    <t>Children in early childhood educational development programs (gross enrolment ratio, % of children aged 0-2)</t>
  </si>
  <si>
    <t>I-75</t>
  </si>
  <si>
    <t>Attendance in early childhood education by sex, location, wealth</t>
  </si>
  <si>
    <t>I-76</t>
  </si>
  <si>
    <t>Gross early child education enrolment ratio in Early childhood educational development =ISCED level 01 (0-2 years)</t>
  </si>
  <si>
    <t>I-77</t>
  </si>
  <si>
    <t>Number of years of free pre-primary education guaranteed in legal framework (SDG 4.2.5)</t>
  </si>
  <si>
    <t>I-78</t>
  </si>
  <si>
    <t>Number of years of compulsory pre-primary education guaranteed in legal framework (SDG 4.2.5)</t>
  </si>
  <si>
    <t>I-79</t>
  </si>
  <si>
    <t>Pre-primary (ISCED 02) education enrolments (absolute number)</t>
  </si>
  <si>
    <t>I-80</t>
  </si>
  <si>
    <t>Pre-primary (ISCED 02) education enrolments in public institutions</t>
  </si>
  <si>
    <t>I-81</t>
  </si>
  <si>
    <t>Pre-primary (ISCED 02) education enrolments in  private institutions</t>
  </si>
  <si>
    <t>I-82</t>
  </si>
  <si>
    <t>Enrolment in pre-primary  (ISCED 02) education (gross enrolment ratio, % of population aged 3-6)</t>
  </si>
  <si>
    <t>I-83</t>
  </si>
  <si>
    <t>Enrolment in pre-primary  (ISCED 02) education (net enrolment ratio, % of population aged 3-6)</t>
  </si>
  <si>
    <t>I-84</t>
  </si>
  <si>
    <t>Enrolment in private institutions of pre-primary (ISCED 02) education ( % of all children enrolled in respective level of education)</t>
  </si>
  <si>
    <t>I-85</t>
  </si>
  <si>
    <t>Percentage of females in pre-primary (ISCED 02) education (% of all students enrolled in the respective level of education)</t>
  </si>
  <si>
    <t>I-86</t>
  </si>
  <si>
    <t>Attendance in pre-primary education (ISCED 02)</t>
  </si>
  <si>
    <t>I-87</t>
  </si>
  <si>
    <t>Participation in organized learning (Adjusted net enrolment rate, one year before official primary entry age - Administrative data) (SDG 4.2.2.)</t>
  </si>
  <si>
    <t>I-88</t>
  </si>
  <si>
    <t>Participation in organized learning (Adjusted net attendance rate, one year before official primary entry age - Household survey data) (SDG 4.2.2.)</t>
  </si>
  <si>
    <t>I-89</t>
  </si>
  <si>
    <t>Percentage of children (aged 36-59 months) developmentally on track in at least 3 of the 4 following domains: literacy-numeracy, physical, social-emotional and learning</t>
  </si>
  <si>
    <t>I-90</t>
  </si>
  <si>
    <t>Gross early childhood education enrolment ratio in pre-primary education ISCED level 02 (3-6 years old)</t>
  </si>
  <si>
    <t>I-91</t>
  </si>
  <si>
    <t>Net Intake Rate to primary education of official entry age</t>
  </si>
  <si>
    <t>I-92</t>
  </si>
  <si>
    <t>Women with low educational attainment</t>
  </si>
  <si>
    <t>I-93</t>
  </si>
  <si>
    <t>Primary education (ISCED 1) enrolments (absolute number)</t>
  </si>
  <si>
    <t>I-94</t>
  </si>
  <si>
    <t>Percentage of females in primary  (ISCED 1) education (% of all students enrolled in the respective level of education)</t>
  </si>
  <si>
    <t>I-95</t>
  </si>
  <si>
    <t>Lower Secondary education (ISCED 2) enrolments (absolute number)</t>
  </si>
  <si>
    <t>I-96</t>
  </si>
  <si>
    <t>Percentage of females in lower secondary  (ISCED 2) education (% of all students enrolled in the respective level of education)</t>
  </si>
  <si>
    <t>I-97</t>
  </si>
  <si>
    <t>Upper secondary education (ISCED 3) enrolment (absolute number)</t>
  </si>
  <si>
    <t>I-98</t>
  </si>
  <si>
    <t>Percentage of females in upper secondary education (ISCED 3) (% of all students enrolled in the respective level of education)</t>
  </si>
  <si>
    <t>I-99</t>
  </si>
  <si>
    <t>Percentage of females in general upper-secondary education  (% of all students enrolled in the respective level of education)</t>
  </si>
  <si>
    <t>I-100</t>
  </si>
  <si>
    <t>Percentage of females in vocational upper-secondary education  (% of all students enrolled in the respective level of education)</t>
  </si>
  <si>
    <t>I-101</t>
  </si>
  <si>
    <t>Upper secondary enrolment by program orientation - General (number)</t>
  </si>
  <si>
    <t>I-102</t>
  </si>
  <si>
    <t>Upper secondary enrolment by program orientation - Vocational (number)</t>
  </si>
  <si>
    <t>I-103</t>
  </si>
  <si>
    <t>Basic education (ISCED 1 and 2) enrolments (absolute number)</t>
  </si>
  <si>
    <t>I-104</t>
  </si>
  <si>
    <t>Primary (ISCED 1) education enrolments in public institutions</t>
  </si>
  <si>
    <t>I-105</t>
  </si>
  <si>
    <t>Primary (ISCED 1) education enrolments in  private institutions</t>
  </si>
  <si>
    <t>I-106</t>
  </si>
  <si>
    <t>Enrolment in private schools of primary (ISCED 1) education (% of all students enrolled in primary education)</t>
  </si>
  <si>
    <t>I-107</t>
  </si>
  <si>
    <t>Lower Secondary education (ISCED 2) enrolments in public institutions</t>
  </si>
  <si>
    <t>I-108</t>
  </si>
  <si>
    <t>Lower Secondary education (ISCED 2) enrolments in private institutions</t>
  </si>
  <si>
    <t>I-109</t>
  </si>
  <si>
    <t>Enrolment in private schools of lower secondary (ISCED 2) education (% of all students enrolled in the respective level of education)</t>
  </si>
  <si>
    <t>I-110</t>
  </si>
  <si>
    <t>Upper secondary education (ISCED 3) enrolment (absolute number) -public institutions</t>
  </si>
  <si>
    <t>I-111</t>
  </si>
  <si>
    <t>Upper secondary education (ISCED 3) enrolment (absolute number) -private institutions</t>
  </si>
  <si>
    <t>I-112</t>
  </si>
  <si>
    <t>Enrolment in private schools of upper secondary (ISCED 3) education (% of all students enrolled in the respective level of education)</t>
  </si>
  <si>
    <t>I-113</t>
  </si>
  <si>
    <t>Upper secondary enrolment by program orientation and type of institution - General, public institutions</t>
  </si>
  <si>
    <t>I-114</t>
  </si>
  <si>
    <t>Upper secondary enrolment by program orientation and type of institution - General, private institutions</t>
  </si>
  <si>
    <t>I-115</t>
  </si>
  <si>
    <t>Enrolment in private schools of general upper secondary education (% of all students enrolled in the respective level of education)</t>
  </si>
  <si>
    <t>I-116</t>
  </si>
  <si>
    <t>Vocational or technical upper secondary education enrolments in public institutions</t>
  </si>
  <si>
    <t>I-117</t>
  </si>
  <si>
    <t>Vocational or technical upper secondary education enrolments  in private institutions</t>
  </si>
  <si>
    <t>I-118</t>
  </si>
  <si>
    <t>Primary education (ISCED 1) gross enrolment ratio (% of relevant population)</t>
  </si>
  <si>
    <t>I-119</t>
  </si>
  <si>
    <t>Lower secondary education (ISCED 2) gross enrolment ratio (% of relevant population)</t>
  </si>
  <si>
    <t>I-120</t>
  </si>
  <si>
    <t>Basic education (ISCED 1 and 2) gross enrolment ratio (% of relevant population)</t>
  </si>
  <si>
    <t>I-121</t>
  </si>
  <si>
    <t>Lower secondary education (ISCED 2) gross enrolment ratio by program orientation - General (% of relevant population)</t>
  </si>
  <si>
    <t>I-122</t>
  </si>
  <si>
    <t>Lower secondary education (ISCED 2) gross enrolment ratio by program orientation - Vocational (% of relevant population)</t>
  </si>
  <si>
    <t>I-123</t>
  </si>
  <si>
    <t>Upper-secondary education (ISCED 3) gross enrolment ratio (% of population aged 15-18)</t>
  </si>
  <si>
    <t>I-124</t>
  </si>
  <si>
    <t>Upper secondary gross enrolment ratio by program orientiation - General (% of population aged 15-18)</t>
  </si>
  <si>
    <t>I-125</t>
  </si>
  <si>
    <t>Upper secondary gross enrolment ratio by program orientiation - Vocational (% of population aged 15-18)</t>
  </si>
  <si>
    <t>I-126</t>
  </si>
  <si>
    <t>Adjusted net enrolment: primary education</t>
  </si>
  <si>
    <t>I-127</t>
  </si>
  <si>
    <t>Adjusted net enrollement: lower secondary</t>
  </si>
  <si>
    <t>I-128</t>
  </si>
  <si>
    <t>Proportion of children in grade 2 or 3 reaching minimum proficiency in reading</t>
  </si>
  <si>
    <t>I-129</t>
  </si>
  <si>
    <t>Proportion of children in grade 2 or 3 reaching minimum proficiency in math</t>
  </si>
  <si>
    <t>I-130</t>
  </si>
  <si>
    <t>Proportion of children at the end of primary education reaching minimum proficiency in reading</t>
  </si>
  <si>
    <t>I-131</t>
  </si>
  <si>
    <t>Proportion of children at the end of primary education reaching minimum proficiency in math</t>
  </si>
  <si>
    <t>I-132</t>
  </si>
  <si>
    <t>Proportion of children at the end of lower secondary education reaching minimum proficiency in reading</t>
  </si>
  <si>
    <t>I-133</t>
  </si>
  <si>
    <t>Proportion of children at the end of lower secondary education reaching minimum proficiency in math</t>
  </si>
  <si>
    <t>I-134</t>
  </si>
  <si>
    <t>Administration of nationally representative learning assessment in reading (End primary)</t>
  </si>
  <si>
    <t>I-135</t>
  </si>
  <si>
    <t>Administration of nationally representative learning assessment in math (End primary)</t>
  </si>
  <si>
    <t>I-136</t>
  </si>
  <si>
    <t>Administration of nationally representative learning assessment in reading (Lower secondary)</t>
  </si>
  <si>
    <t>I-137</t>
  </si>
  <si>
    <t>Administration of nationally representative learning assessment in math (Lower secondary)</t>
  </si>
  <si>
    <t>I-138</t>
  </si>
  <si>
    <t>TIMSS Grade 4 - Mean score - Mathematics</t>
  </si>
  <si>
    <t>I-139</t>
  </si>
  <si>
    <t>TIMSS Grade 4 - Mean score - Science</t>
  </si>
  <si>
    <t>I-140</t>
  </si>
  <si>
    <t>TIMSS Grade 8 - Mean score - Mathematics</t>
  </si>
  <si>
    <t>I-141</t>
  </si>
  <si>
    <t>TIMSS Grade 8 - Mean score - Science</t>
  </si>
  <si>
    <t>I-142</t>
  </si>
  <si>
    <t>PIRLS - Mean score</t>
  </si>
  <si>
    <t>I-143</t>
  </si>
  <si>
    <t>PISA (2018) mean score - Mathematics</t>
  </si>
  <si>
    <t>I-144</t>
  </si>
  <si>
    <t>PISA (2018) mean score - Reading</t>
  </si>
  <si>
    <t>I-145</t>
  </si>
  <si>
    <t>PISA (2018) mean score - Science</t>
  </si>
  <si>
    <t>I-146</t>
  </si>
  <si>
    <t>Percentage of students reaching level 2 (minimum proficiency) or higher - Math</t>
  </si>
  <si>
    <t>I-147</t>
  </si>
  <si>
    <t>Percentage of students reaching level 2 (minimum proficiency) or higher - Reading</t>
  </si>
  <si>
    <t>I-148</t>
  </si>
  <si>
    <t>Percentage of students reaching level 2 (minimum proficiency) or higher - Science</t>
  </si>
  <si>
    <t>I-149</t>
  </si>
  <si>
    <t>Youth/adult literacy rate, population 15 - 24</t>
  </si>
  <si>
    <t>I-150</t>
  </si>
  <si>
    <t>Number of repeaters (ISCED 1)</t>
  </si>
  <si>
    <t>I-151</t>
  </si>
  <si>
    <t>Number of repeaters (ISCED 2)</t>
  </si>
  <si>
    <t>I-152</t>
  </si>
  <si>
    <t>Percentage of repeaters in primary (ISCED 1) education (repeaters per 100 students)</t>
  </si>
  <si>
    <t>I-153</t>
  </si>
  <si>
    <t>Percentage of repeaters in lower secondary (ISCED 2) education (repeaters per 100 students)</t>
  </si>
  <si>
    <t>I-154</t>
  </si>
  <si>
    <t>Percentage of females among repeaters in primary (ISCED 1) education (in %, girls per 100 repeaters)</t>
  </si>
  <si>
    <t>I-155</t>
  </si>
  <si>
    <t xml:space="preserve"> Drop-out rate in primary education (last grade)</t>
  </si>
  <si>
    <t>I-156</t>
  </si>
  <si>
    <t>Early school leavers from primary education</t>
  </si>
  <si>
    <t>I-157</t>
  </si>
  <si>
    <t>Drop-out rate in lower secondary general education</t>
  </si>
  <si>
    <t>I-158</t>
  </si>
  <si>
    <t>Survival rate in primary education</t>
  </si>
  <si>
    <t>I-159</t>
  </si>
  <si>
    <t>Survival rate in lower secondary general education</t>
  </si>
  <si>
    <t>I-160</t>
  </si>
  <si>
    <t>Completion rate-Primary education</t>
  </si>
  <si>
    <t>I-161</t>
  </si>
  <si>
    <t>Completion rate-Lower secondary education</t>
  </si>
  <si>
    <t>I-162</t>
  </si>
  <si>
    <t>Completion rate-Upper secondary education</t>
  </si>
  <si>
    <t>I-163</t>
  </si>
  <si>
    <t>Effective transiton rate from primary to secondary education</t>
  </si>
  <si>
    <t>I-164</t>
  </si>
  <si>
    <t>Number of out of school children of primary school age</t>
  </si>
  <si>
    <t>I-165</t>
  </si>
  <si>
    <t>Out of school children rate: Primary education</t>
  </si>
  <si>
    <t>I-166</t>
  </si>
  <si>
    <t>Number of out of school children of lower secondary school age</t>
  </si>
  <si>
    <t>I-167</t>
  </si>
  <si>
    <t>Out of school children rate: Lower secondary education</t>
  </si>
  <si>
    <t>I-168</t>
  </si>
  <si>
    <t>Number of out of school children of upper secondary school age</t>
  </si>
  <si>
    <t>I-169</t>
  </si>
  <si>
    <t>Out of school children rate: Upper secondary education</t>
  </si>
  <si>
    <t>I-170</t>
  </si>
  <si>
    <t xml:space="preserve">Percentage of population of 15-19 years old not in employment and not in any education and training </t>
  </si>
  <si>
    <t>I-171</t>
  </si>
  <si>
    <t>Participation rate of youth and adults in formal and non-formal education and training for the previous 12 months</t>
  </si>
  <si>
    <t>I-172</t>
  </si>
  <si>
    <t>Participation rate in technical and vocational programmes (15- to 24-year-olds)</t>
  </si>
  <si>
    <t>I-173</t>
  </si>
  <si>
    <t>Post-secondary non-tertiary education (ISCED 4) enrolments (absolute number)</t>
  </si>
  <si>
    <t>I-174</t>
  </si>
  <si>
    <t>Post-secondary non-tertiary education (ISCED 4) enrolments in public institutions</t>
  </si>
  <si>
    <t>I-175</t>
  </si>
  <si>
    <t>Post-secondary non-tertiary education (ISCED 4) enrolments in private institutions</t>
  </si>
  <si>
    <t>I-176</t>
  </si>
  <si>
    <t>Enrolment in private school of post-secondary non-tertiary education (ISCED 4) (% of all students enrolled in the respective level of education)</t>
  </si>
  <si>
    <t>I-177</t>
  </si>
  <si>
    <t>Percentage of females in post-secondary non-tertiary  (ISCED 4) education (% of all students enrolled in the respective level of education)</t>
  </si>
  <si>
    <t>I-178</t>
  </si>
  <si>
    <t>Tertiary education (ISCED 5) enrolments (absolute number)</t>
  </si>
  <si>
    <t>I-179</t>
  </si>
  <si>
    <t>Tertiary education (ISCED 5) enrolments in public institutions</t>
  </si>
  <si>
    <t>I-180</t>
  </si>
  <si>
    <t>Tertiary education (ISCED 5) enrolments in private institutions</t>
  </si>
  <si>
    <t>I-181</t>
  </si>
  <si>
    <t>Enrolment in private school of tertiary education (ISCED 5) (% of all students enrolled in the respective level of education)</t>
  </si>
  <si>
    <t>I-182</t>
  </si>
  <si>
    <t>Percentage of females in tertiary (ISCED 5) education (% of all students enrolled in the respective level of education)</t>
  </si>
  <si>
    <t>I-183</t>
  </si>
  <si>
    <t>Gender Parity Index: Gross enrolment ratio - Pre-Primary</t>
  </si>
  <si>
    <t>I-184</t>
  </si>
  <si>
    <t>Gender Parity Index: Gross enrolment ratio - Primary</t>
  </si>
  <si>
    <t>I-185</t>
  </si>
  <si>
    <t>Gender Parity Index: Gross enrolment ratio - Lower secondary</t>
  </si>
  <si>
    <t>I-186</t>
  </si>
  <si>
    <t>Gender Parity Index: Gross enrolment ratio - Upper secondary</t>
  </si>
  <si>
    <t>I-187</t>
  </si>
  <si>
    <t>Gender Parity Index: Gross enrolment ratio - Secondary</t>
  </si>
  <si>
    <t>I-188</t>
  </si>
  <si>
    <t>Total number of children with disabilities in non-public residential care (at the end of the year)</t>
  </si>
  <si>
    <t>I-189</t>
  </si>
  <si>
    <t>Number of children with disabilities in education</t>
  </si>
  <si>
    <t>I-190</t>
  </si>
  <si>
    <t xml:space="preserve">Number of children with disabilities in education by type of school: Ordinary (general) school </t>
  </si>
  <si>
    <t>I-191</t>
  </si>
  <si>
    <t xml:space="preserve">Number of children with disabilities in education by type of school: special school </t>
  </si>
  <si>
    <t>I-192</t>
  </si>
  <si>
    <t xml:space="preserve">Number of children with disabilities in education by ISCED level: ISCED 0 </t>
  </si>
  <si>
    <t>I-193</t>
  </si>
  <si>
    <t>Number of children with disabilities in education by ISCED level: ISCED 1</t>
  </si>
  <si>
    <t>I-194</t>
  </si>
  <si>
    <t>Number of children with disabilities in education by ISCED level: ISCED 2</t>
  </si>
  <si>
    <t>I-195</t>
  </si>
  <si>
    <t>Number of children with disabilities in education by ISCED level: ISCED 3</t>
  </si>
  <si>
    <t>I-196</t>
  </si>
  <si>
    <t>Total public expenditure on education as  % of GDP</t>
  </si>
  <si>
    <t>I-197</t>
  </si>
  <si>
    <t>Total public expenditure on education as  % total government expenditure</t>
  </si>
  <si>
    <t>I-198</t>
  </si>
  <si>
    <t>Total amount of public expenditure on education (in constant PPP $)</t>
  </si>
  <si>
    <t>I-199</t>
  </si>
  <si>
    <t>By ISCED Level (ISCED 02)</t>
  </si>
  <si>
    <t>I-200</t>
  </si>
  <si>
    <t>By ISCED Level (ISCED 1)</t>
  </si>
  <si>
    <t>I-201</t>
  </si>
  <si>
    <t>By ISCED Level (ISCED 2)</t>
  </si>
  <si>
    <t>I-202</t>
  </si>
  <si>
    <t>By ISCED Level (ISCED 3)</t>
  </si>
  <si>
    <t>I-203</t>
  </si>
  <si>
    <t>By ISCED Level (ISCED 4)</t>
  </si>
  <si>
    <t>I-204</t>
  </si>
  <si>
    <t>By ISCED Level (ISCED 5)</t>
  </si>
  <si>
    <t>I-205</t>
  </si>
  <si>
    <t>Proportion of schools with access to adapted infrastructure and materials - Primary</t>
  </si>
  <si>
    <t>I-206</t>
  </si>
  <si>
    <t>Proportion of schools with access to adapted infrastructure and materials - Lower secondary</t>
  </si>
  <si>
    <t>I-207</t>
  </si>
  <si>
    <t>Proportion of schools with access to adapted infrastructure and materials - Upper secondary</t>
  </si>
  <si>
    <t>I-208</t>
  </si>
  <si>
    <t>Proportion of schools with basic hygiene services</t>
  </si>
  <si>
    <t>I-209</t>
  </si>
  <si>
    <t>Proportion of schools with basic sanitation services</t>
  </si>
  <si>
    <t>I-210</t>
  </si>
  <si>
    <t>Proportion of schools with basic drinking water services</t>
  </si>
  <si>
    <t>I-211</t>
  </si>
  <si>
    <t>Total number of Classroom teachers (ISCED 1)</t>
  </si>
  <si>
    <t>I-212</t>
  </si>
  <si>
    <t>Total number of Classroom teachers (ISCED 2)</t>
  </si>
  <si>
    <t>I-213</t>
  </si>
  <si>
    <t>Total number of Classroom teachers in general programmes (ISCED 3)</t>
  </si>
  <si>
    <t>I-214</t>
  </si>
  <si>
    <t>Pupil-teacher ratio in primary education (ISCED1) (the average number of pupils per teacher)</t>
  </si>
  <si>
    <t>I-215</t>
  </si>
  <si>
    <t>Pupil-teacher ratio in lower secondary education (ISCED 2)</t>
  </si>
  <si>
    <t>I-216</t>
  </si>
  <si>
    <t>Pupil-teacher ratio in lower secondary (ISCED 2) and general upper secondary (ISCED 3A) education (the average number of pupils per teacher)</t>
  </si>
  <si>
    <t>I-217</t>
  </si>
  <si>
    <t>Pupil-teacher ratio in upper secondary education (ISCED 3)</t>
  </si>
  <si>
    <t>I-218</t>
  </si>
  <si>
    <t>Proportion of teachers who have received at least the minimum organized teacher training (e.g. pedagogical training) pre-service or in-service required for teaching at the relevant level in a given country (SDG 4.c.1) - Pre-primary</t>
  </si>
  <si>
    <t>I-219</t>
  </si>
  <si>
    <t>Proportion of teachers who have received at least the minimum organized teacher training (e.g. pedagogical training) pre-service or in-service required for teaching at the relevant level in a given country (SDG 4.c.1) - Primary</t>
  </si>
  <si>
    <t>I-220</t>
  </si>
  <si>
    <t>Proportion of teachers who have received at least the minimum organized teacher training (e.g. pedagogical training) pre-service or in-service required for teaching at the relevant level in a given country (SDG 4.c.1) - Lower secondary</t>
  </si>
  <si>
    <t>I-221</t>
  </si>
  <si>
    <t>Proportion of teachers who have received at least the minimum organized teacher training (e.g. pedagogical training) pre-service or in-service required for teaching at the relevant level in a given country (SDG 4.c.1) - Upper secondary</t>
  </si>
  <si>
    <t>I-222</t>
  </si>
  <si>
    <t>Pupil-trained teacher ratio (SDG 4.c.2) - Pre-primary</t>
  </si>
  <si>
    <t>I-223</t>
  </si>
  <si>
    <t>Pupil-trained teacher ratio (SDG 4.c.2) - Primary</t>
  </si>
  <si>
    <t>I-224</t>
  </si>
  <si>
    <t>Pupil-trained teacher ratio (SDG 4.c.2) - Lower secondary</t>
  </si>
  <si>
    <t>I-225</t>
  </si>
  <si>
    <t>Pupil-trained teacher ratio (SDG 4.c.2) - Upper secondary</t>
  </si>
  <si>
    <t>I-226</t>
  </si>
  <si>
    <t>Proportion of teachers qualified according to national standards (SDG 4.c.3) - Pre-primary</t>
  </si>
  <si>
    <t>I-227</t>
  </si>
  <si>
    <t>Proportion of teachers qualified according to national standards (SDG 4.c.3) - Primary</t>
  </si>
  <si>
    <t>I-228</t>
  </si>
  <si>
    <t>Proportion of teachers qualified according to national standards (SDG 4.c.3) - Lower secondary</t>
  </si>
  <si>
    <t>I-229</t>
  </si>
  <si>
    <t>Proportion of teachers qualified according to national standards (SDG 4.c.3) - Upper secondary</t>
  </si>
  <si>
    <t>I-230</t>
  </si>
  <si>
    <t>Pupil-qualified teacher ratio (SDG 4.c.4) - Pre-primary</t>
  </si>
  <si>
    <t>I-231</t>
  </si>
  <si>
    <t>Pupil-qualified teacher ratio (SDG 4.c.4) - Primary</t>
  </si>
  <si>
    <t>I-232</t>
  </si>
  <si>
    <t>Pupil-qualified teacher ratio (SDG 4.c.4) - Lower secondary</t>
  </si>
  <si>
    <t>I-233</t>
  </si>
  <si>
    <t>Pupil-qualified teacher ratio (SDG 4.c.4) - Upper secondary</t>
  </si>
  <si>
    <t>I-234</t>
  </si>
  <si>
    <t>Children's books in the home</t>
  </si>
  <si>
    <t>I-235</t>
  </si>
  <si>
    <t>Playthings at home</t>
  </si>
  <si>
    <t>I-236</t>
  </si>
  <si>
    <t xml:space="preserve">Number of registered socially vulnerable (disadvantaged/dysfunctional) families (at the end of the year) </t>
  </si>
  <si>
    <t>I-237</t>
  </si>
  <si>
    <t>Number of children in socially vulnerable families (at the end of the year)</t>
  </si>
  <si>
    <t>I-238</t>
  </si>
  <si>
    <t>Total number of children in residential care (at the end of the year)</t>
  </si>
  <si>
    <t>I-239</t>
  </si>
  <si>
    <t>Rate of children in residential care (at the end of the year, per 100,000 population of that age)</t>
  </si>
  <si>
    <t>I-240</t>
  </si>
  <si>
    <t>Number of children in institutions for physically/mentally disabled</t>
  </si>
  <si>
    <t>I-241</t>
  </si>
  <si>
    <t>Number of children who left public residential care - including those transferred to another institution (during the year)</t>
  </si>
  <si>
    <t>I-242</t>
  </si>
  <si>
    <t>Children who left public residential care by reason: were returned to their parents /reintegrated in the family (during the year)</t>
  </si>
  <si>
    <t>I-243</t>
  </si>
  <si>
    <t>Children who left public residential care by reason: were placed into family type care (during the year)</t>
  </si>
  <si>
    <t>I-244</t>
  </si>
  <si>
    <t>Children who left public residential care by reason: were adopted (during the year)</t>
  </si>
  <si>
    <t>I-245</t>
  </si>
  <si>
    <t>Children who left public residential care by reason: started independent life (during the year)</t>
  </si>
  <si>
    <t>I-246</t>
  </si>
  <si>
    <t>Children who left public residential care by reason: transferred to another insitution (during the year)</t>
  </si>
  <si>
    <t>I-247</t>
  </si>
  <si>
    <t>Children who left public residential care by reason: died (during the year)</t>
  </si>
  <si>
    <t>I-248</t>
  </si>
  <si>
    <t>Children who left public residential care by reason: other (during the year)</t>
  </si>
  <si>
    <t>I-249</t>
  </si>
  <si>
    <t>Number of children in non-public residential care (at the end of the year)</t>
  </si>
  <si>
    <t>I-250</t>
  </si>
  <si>
    <t>Number of children in SOS villages</t>
  </si>
  <si>
    <t>I-251</t>
  </si>
  <si>
    <t>Number of children in other non-public institutions (type of institution please indicate in the note column)</t>
  </si>
  <si>
    <t>I-252</t>
  </si>
  <si>
    <t>Total number of children without parental care in non-public residential care (at the end of the year)</t>
  </si>
  <si>
    <t>I-253</t>
  </si>
  <si>
    <t>I-254</t>
  </si>
  <si>
    <t>Children in care of foster parents or guardians (at the end of the year)</t>
  </si>
  <si>
    <t>I-255</t>
  </si>
  <si>
    <t>Children in care of foster parents or guardians (in 1,000s) (at the end of the year)</t>
  </si>
  <si>
    <t>I-256</t>
  </si>
  <si>
    <t>Rate of children in care of foster parents or guardians ( at the end of the year, per 100,000 population aged 0-17)</t>
  </si>
  <si>
    <t>I-257</t>
  </si>
  <si>
    <t>Number  of registered foster families (at the end of the year)</t>
  </si>
  <si>
    <t>I-258</t>
  </si>
  <si>
    <t>Total number of children who entered foster care (during the year)</t>
  </si>
  <si>
    <t>I-259</t>
  </si>
  <si>
    <t>Total number of children who left foster care (during the year)</t>
  </si>
  <si>
    <t>I-260</t>
  </si>
  <si>
    <t>Children who left foster care by reason: were returned to their biological parents (during the year)</t>
  </si>
  <si>
    <t>I-261</t>
  </si>
  <si>
    <t>Children who left foster care by reason: entered child care/educational institutions (during the year)</t>
  </si>
  <si>
    <t>I-262</t>
  </si>
  <si>
    <t>Children who left foster care by reason for leaving: started independent life (during the year)</t>
  </si>
  <si>
    <t>I-263</t>
  </si>
  <si>
    <t>Children who left foster care by reason: other (during the year)</t>
  </si>
  <si>
    <t>I-264</t>
  </si>
  <si>
    <t>Children who left foster care by reason: placed into other foster family (during the year)</t>
  </si>
  <si>
    <t>I-265</t>
  </si>
  <si>
    <t>Total number of children cared for by foster parents (at the end of the year)</t>
  </si>
  <si>
    <t>I-266</t>
  </si>
  <si>
    <t>Rate of children in foster parents care (at the end of the year, per 100,000 population aged 0-17)</t>
  </si>
  <si>
    <t>I-267</t>
  </si>
  <si>
    <t>Number of children with disabilities in foster care (at the end of the year)</t>
  </si>
  <si>
    <t>I-268</t>
  </si>
  <si>
    <t>Total number of children who entered guardian care (during the year)</t>
  </si>
  <si>
    <t>I-269</t>
  </si>
  <si>
    <t>Total number of children who left guardian care (during the year)</t>
  </si>
  <si>
    <t>I-270</t>
  </si>
  <si>
    <t>Children who left guardian care by reason: returned to their biological parents (during the year)</t>
  </si>
  <si>
    <t>I-271</t>
  </si>
  <si>
    <t>Children who left guardian care by reason: entered child care/educational institutions (during the year)</t>
  </si>
  <si>
    <t>I-272</t>
  </si>
  <si>
    <t>Children who left guardian care by reason: started independent life (during the year)</t>
  </si>
  <si>
    <t>I-273</t>
  </si>
  <si>
    <t>Children who left guardian care by reason: other (during the year)</t>
  </si>
  <si>
    <t>I-274</t>
  </si>
  <si>
    <t>Total number of children cared for by guardians (at the end of the year)</t>
  </si>
  <si>
    <t>I-275</t>
  </si>
  <si>
    <t>Rate of children in guradian care (at the end of the year, per 100,000 population aged 0-17)</t>
  </si>
  <si>
    <t>I-276</t>
  </si>
  <si>
    <t>Number of children with disabilities in guardian care (at the end of the year)</t>
  </si>
  <si>
    <t>I-277</t>
  </si>
  <si>
    <t>Number of children in other type of family based care (at the end of the year)</t>
  </si>
  <si>
    <t>I-278</t>
  </si>
  <si>
    <t>Total number of adoptions - including intercountry adoptions (during the year)</t>
  </si>
  <si>
    <t>I-279</t>
  </si>
  <si>
    <t>Gross adoption rate (per 100,000 average population aged  0-3)</t>
  </si>
  <si>
    <t>I-280</t>
  </si>
  <si>
    <t>Adopted children by age (during the year)</t>
  </si>
  <si>
    <t>I-281</t>
  </si>
  <si>
    <t>Number of adopted children with disabilities (during the year)</t>
  </si>
  <si>
    <t>I-282</t>
  </si>
  <si>
    <t>Total number of intercountry adoptions (during the year)</t>
  </si>
  <si>
    <t>I-283</t>
  </si>
  <si>
    <t>Intercountry adoption rate (per 100,000 average population aged  0-3)</t>
  </si>
  <si>
    <t>I-284</t>
  </si>
  <si>
    <t>Intercountry adoptions: number of adopted children with disabilities (during the year)</t>
  </si>
  <si>
    <t>I-285</t>
  </si>
  <si>
    <t>Total number of children available for adoption (at the end of the year)</t>
  </si>
  <si>
    <t>I-286</t>
  </si>
  <si>
    <t>Number of children with disabilities available for adoption (at the end of the year)</t>
  </si>
  <si>
    <t>I-287</t>
  </si>
  <si>
    <t>Total public expenditure on public residential care institutions</t>
  </si>
  <si>
    <t>I-288</t>
  </si>
  <si>
    <t>Public expenditure on infant homes</t>
  </si>
  <si>
    <t>I-289</t>
  </si>
  <si>
    <t>Public expenditure on children’s homes</t>
  </si>
  <si>
    <t>I-290</t>
  </si>
  <si>
    <t>Public expenditure on institutions for physically/mentally disabled:</t>
  </si>
  <si>
    <t>I-291</t>
  </si>
  <si>
    <t>Public expenditure on family-type homes</t>
  </si>
  <si>
    <t>I-292</t>
  </si>
  <si>
    <t>Public expenditure on general boarding schools (fully state funded)</t>
  </si>
  <si>
    <t>I-293</t>
  </si>
  <si>
    <t>Public expenditure on temporary placement centres/shelters</t>
  </si>
  <si>
    <t>I-294</t>
  </si>
  <si>
    <t>Birth registration</t>
  </si>
  <si>
    <t>PT_CHLD_Y0T4_REG</t>
  </si>
  <si>
    <t>I-295</t>
  </si>
  <si>
    <t xml:space="preserve">Violente discipline </t>
  </si>
  <si>
    <t>PT_CHLD_1-14_PS-PSY-V_CGVR</t>
  </si>
  <si>
    <t>I-296</t>
  </si>
  <si>
    <t>Child and family benefits (SDG 1.3.1)</t>
  </si>
  <si>
    <t>I-297</t>
  </si>
  <si>
    <t>Inadequate supervision</t>
  </si>
  <si>
    <t>ECD_CHLD_U5_LFT-ALN</t>
  </si>
  <si>
    <t>I-298</t>
  </si>
  <si>
    <t>Total number of registered crimes committed during the year</t>
  </si>
  <si>
    <t>I-299</t>
  </si>
  <si>
    <t>Registered total crime rate (per 100,000 average population)</t>
  </si>
  <si>
    <t>I-300</t>
  </si>
  <si>
    <t>Registered number of crimes committed by or with participation of children/juveniles (during the year)</t>
  </si>
  <si>
    <t>I-301</t>
  </si>
  <si>
    <t>Registered juvenile crime rate (per 100,000 average population aged 14-17)</t>
  </si>
  <si>
    <t>I-302</t>
  </si>
  <si>
    <t>Total number of registered juvenile offenders (during the year)</t>
  </si>
  <si>
    <t>I-303</t>
  </si>
  <si>
    <t>Total number of registered crimes committed against children (during the year)</t>
  </si>
  <si>
    <t>I-304</t>
  </si>
  <si>
    <t>Registered rate of crimes committed against children (per 100,000 average population aged 0-17)</t>
  </si>
  <si>
    <t>I-305</t>
  </si>
  <si>
    <t>Registered crimes committed against children by age of perpetrator</t>
  </si>
  <si>
    <t>I-306</t>
  </si>
  <si>
    <t xml:space="preserve">Crimes against a person (children 0-17 years), of which: Homicides </t>
  </si>
  <si>
    <t>I-307</t>
  </si>
  <si>
    <t>Crimes against a person (children 0-17 years), of which: Serious bodily injuries</t>
  </si>
  <si>
    <t>I-308</t>
  </si>
  <si>
    <t>Crimes against a person (children 0-17 years), of which: Rapes</t>
  </si>
  <si>
    <t>I-309</t>
  </si>
  <si>
    <t>Crimes against a person (children 0-17 years), of which: Depraving actions</t>
  </si>
  <si>
    <t>I-310</t>
  </si>
  <si>
    <t>Crimes against a person (children 0-17 years), of which: Sexual abuse</t>
  </si>
  <si>
    <t>I-311</t>
  </si>
  <si>
    <t>Crimes against a person (children 0-17 years), of which: Family violence</t>
  </si>
  <si>
    <t>I-312</t>
  </si>
  <si>
    <t>Crimes against a person (children 0-17 years), of which: Other</t>
  </si>
  <si>
    <t>I-313</t>
  </si>
  <si>
    <t>Property crimes against children</t>
  </si>
  <si>
    <t>I-314</t>
  </si>
  <si>
    <t>Other crimes against children</t>
  </si>
  <si>
    <t>I-315</t>
  </si>
  <si>
    <t>Total number of children reported as being in contact with the police (because of their own behaviour, during the year)</t>
  </si>
  <si>
    <t>I-316</t>
  </si>
  <si>
    <t>Against persons</t>
  </si>
  <si>
    <t>I-317</t>
  </si>
  <si>
    <t>Against property</t>
  </si>
  <si>
    <t>I-318</t>
  </si>
  <si>
    <t>Status offense (vagrancy, truancy, underage drinking, running away)</t>
  </si>
  <si>
    <t>I-319</t>
  </si>
  <si>
    <t xml:space="preserve"> Other</t>
  </si>
  <si>
    <t>I-320</t>
  </si>
  <si>
    <t>Total number of arrested children (during the year)</t>
  </si>
  <si>
    <t>I-321</t>
  </si>
  <si>
    <t>I-322</t>
  </si>
  <si>
    <t>I-323</t>
  </si>
  <si>
    <t>I-324</t>
  </si>
  <si>
    <t>I-325</t>
  </si>
  <si>
    <t>Total number of children charged with an offence (crimes, during the year)</t>
  </si>
  <si>
    <t>I-326</t>
  </si>
  <si>
    <t>I-327</t>
  </si>
  <si>
    <t>I-328</t>
  </si>
  <si>
    <t>I-329</t>
  </si>
  <si>
    <t>I-330</t>
  </si>
  <si>
    <t xml:space="preserve">Children charged with an offence (crimes) by type of offence: against a person (as % of total) </t>
  </si>
  <si>
    <t>I-331</t>
  </si>
  <si>
    <t>Children charged with an offence (crimes) by type of offence: against a property (as % of total)</t>
  </si>
  <si>
    <t>I-332</t>
  </si>
  <si>
    <t>Children charged with an offence (crimes) by type of offence: other type (as % of total)</t>
  </si>
  <si>
    <t>I-333</t>
  </si>
  <si>
    <t>Total number of children who entered pre-sentence detention (during the year)</t>
  </si>
  <si>
    <t>I-334</t>
  </si>
  <si>
    <t>I-335</t>
  </si>
  <si>
    <t>I-336</t>
  </si>
  <si>
    <t>I-337</t>
  </si>
  <si>
    <t>I-338</t>
  </si>
  <si>
    <t>Total number of children involved in criminal proceedings (during the year)</t>
  </si>
  <si>
    <t>I-339</t>
  </si>
  <si>
    <t>Children as victims involved in criminal proceedings (during the year)</t>
  </si>
  <si>
    <t>I-340</t>
  </si>
  <si>
    <t>Total number of children involved in criminal proceedings as witnesses (during the year)</t>
  </si>
  <si>
    <t>I-341</t>
  </si>
  <si>
    <t>Total number of children as offenders involved in criminal proceedings (during the year)</t>
  </si>
  <si>
    <t>I-342</t>
  </si>
  <si>
    <t>Total number of children involved in civil proceedings (during the year)</t>
  </si>
  <si>
    <t>I-343</t>
  </si>
  <si>
    <t>Total number of children involved in administrative proceedings (during the year)</t>
  </si>
  <si>
    <t>I-344</t>
  </si>
  <si>
    <t>Total number of children convicted for criminal activity (during the year)</t>
  </si>
  <si>
    <t>I-345</t>
  </si>
  <si>
    <t>Children sentencing rate (per 100,000 average population aged 14-17)</t>
  </si>
  <si>
    <t>I-346</t>
  </si>
  <si>
    <t>Convicted juveniles by type of crime: violent crimes (during the year)</t>
  </si>
  <si>
    <t>I-347</t>
  </si>
  <si>
    <t>Convicted juveniles by type of crime: property crimes (during the year)</t>
  </si>
  <si>
    <t>I-348</t>
  </si>
  <si>
    <t>I-349</t>
  </si>
  <si>
    <t>Convicted juveniles by type of crime: other crimes (during the year)</t>
  </si>
  <si>
    <t>I-350</t>
  </si>
  <si>
    <t>Convicted juveniles by type of sentencing: committal to a closed facility (including prisons, penal colony, during the year)</t>
  </si>
  <si>
    <t>I-351</t>
  </si>
  <si>
    <t xml:space="preserve">            Up to 1 year</t>
  </si>
  <si>
    <t>I-352</t>
  </si>
  <si>
    <t xml:space="preserve">            From 1 to 3 years (1 year-2 years 11 months)</t>
  </si>
  <si>
    <t>I-353</t>
  </si>
  <si>
    <t xml:space="preserve">            From 3 to 5 years (3 years - 4 years 11 months)</t>
  </si>
  <si>
    <t>I-354</t>
  </si>
  <si>
    <t xml:space="preserve">            5 years and more</t>
  </si>
  <si>
    <t>I-355</t>
  </si>
  <si>
    <t>Convicted juveniles by type of sentencing: placed in specialized educational/correctional  institution (during the year)</t>
  </si>
  <si>
    <t>I-356</t>
  </si>
  <si>
    <t>Closed  institutions (children can't leave at will)</t>
  </si>
  <si>
    <t>I-357</t>
  </si>
  <si>
    <t>Open institutions (children can leave at will)</t>
  </si>
  <si>
    <t>I-358</t>
  </si>
  <si>
    <t>Convicted juveniles by type of sentencing: supervision or probation order (during the year)</t>
  </si>
  <si>
    <t>I-359</t>
  </si>
  <si>
    <t>Convicted juveniles by type of sentencing: suspended or conditional custodial sentence (during the year)</t>
  </si>
  <si>
    <t>I-360</t>
  </si>
  <si>
    <t>Convicted juveniles by type of sentencing: fine/financial compensation (during the year)</t>
  </si>
  <si>
    <t>I-361</t>
  </si>
  <si>
    <t>Convicted juveniles by type of sentencing: community service (during the year)</t>
  </si>
  <si>
    <t>I-362</t>
  </si>
  <si>
    <t>Convicted juveniles by type of sentencing: corrective labour (during the year)</t>
  </si>
  <si>
    <t>I-363</t>
  </si>
  <si>
    <t>Convicted juveniles by type of sentencing: other (during the year)</t>
  </si>
  <si>
    <t>I-364</t>
  </si>
  <si>
    <t>Total number of children in a closed facility  (by reason of their actual or suspected participation in criminal activity, at the end of the year)</t>
  </si>
  <si>
    <t>I-365</t>
  </si>
  <si>
    <t>Total number of children in pre-trial facilities (at the end of the year)</t>
  </si>
  <si>
    <t>I-366</t>
  </si>
  <si>
    <t>I-367</t>
  </si>
  <si>
    <t>I-368</t>
  </si>
  <si>
    <t>I-369</t>
  </si>
  <si>
    <t>Other</t>
  </si>
  <si>
    <t>I-370</t>
  </si>
  <si>
    <t>Total number of children in closed facilities following adjudication (at the end of the year)</t>
  </si>
  <si>
    <t>I-371</t>
  </si>
  <si>
    <t>I-372</t>
  </si>
  <si>
    <t>I-373</t>
  </si>
  <si>
    <t>I-374</t>
  </si>
  <si>
    <t>I-375</t>
  </si>
  <si>
    <t>Total number of children in educational correctional facilities following an administrative decision (at the end of the year)</t>
  </si>
  <si>
    <t>I-376</t>
  </si>
  <si>
    <t>I-377</t>
  </si>
  <si>
    <t>I-378</t>
  </si>
  <si>
    <t>I-379</t>
  </si>
  <si>
    <t>I-380</t>
  </si>
  <si>
    <t>Total social protection expenditure as % of GDP</t>
  </si>
  <si>
    <t>I-381</t>
  </si>
  <si>
    <t xml:space="preserve">Total social protection expenditure as % of GDP excluding health </t>
  </si>
  <si>
    <t>I-382</t>
  </si>
  <si>
    <t>Total social protection expenditure as % of government budget</t>
  </si>
  <si>
    <t>I-383</t>
  </si>
  <si>
    <t>Means-tested</t>
  </si>
  <si>
    <t>I-384</t>
  </si>
  <si>
    <t>Provided by contributory schemes</t>
  </si>
  <si>
    <t>I-385</t>
  </si>
  <si>
    <t>Provided by non-contributory schemes</t>
  </si>
  <si>
    <t>I-386</t>
  </si>
  <si>
    <t>Expenditure on social benefits in cash as % of GDP of which</t>
  </si>
  <si>
    <t>I-387</t>
  </si>
  <si>
    <t>I-388</t>
  </si>
  <si>
    <t>Expenditure on social benefits in kind as % of GDP</t>
  </si>
  <si>
    <t>I-389</t>
  </si>
  <si>
    <t>Total  Social Protection expenditure related to Sickness/health care function</t>
  </si>
  <si>
    <t>I-390</t>
  </si>
  <si>
    <t>Total  Social Protection expenditure related to Disability function</t>
  </si>
  <si>
    <t>I-391</t>
  </si>
  <si>
    <t>Total  Social Protection expenditure related to Old age function</t>
  </si>
  <si>
    <t>I-392</t>
  </si>
  <si>
    <t>Total  Social Protection expenditure related to Survivors function</t>
  </si>
  <si>
    <t>I-393</t>
  </si>
  <si>
    <t>Total  Social Protection expenditure related to Family/children function</t>
  </si>
  <si>
    <t>I-394</t>
  </si>
  <si>
    <t>Total  Social Protection expenditure related to Unemployment function</t>
  </si>
  <si>
    <t>I-395</t>
  </si>
  <si>
    <t>Total  Social Protection expenditure related to Housing function</t>
  </si>
  <si>
    <t>I-396</t>
  </si>
  <si>
    <t>Total  Social Protection expenditure related to Social exclusion function</t>
  </si>
  <si>
    <t>I-397</t>
  </si>
  <si>
    <t>Total  Social Protection expenditure related to other social benefits not classified elsewhere</t>
  </si>
  <si>
    <t>I-398</t>
  </si>
  <si>
    <t xml:space="preserve">Social cash benefits related to family/children function: Total Family allowances </t>
  </si>
  <si>
    <t>I-399</t>
  </si>
  <si>
    <t>Total Family allowances: Means-tested</t>
  </si>
  <si>
    <t>I-400</t>
  </si>
  <si>
    <t>Total Family allowances: provided by contributory schemes</t>
  </si>
  <si>
    <t>I-401</t>
  </si>
  <si>
    <t>Total Family allowances: provided by non-contributory schemes</t>
  </si>
  <si>
    <t>I-402</t>
  </si>
  <si>
    <t>Total Compensation during maternity</t>
  </si>
  <si>
    <t>I-403</t>
  </si>
  <si>
    <t xml:space="preserve"> Total Compensation during maternity: means-tested</t>
  </si>
  <si>
    <t>I-404</t>
  </si>
  <si>
    <t>Total Compensation during maternity: provided by contributory schemes</t>
  </si>
  <si>
    <t>I-405</t>
  </si>
  <si>
    <t>Total Compensation during maternity: provided by non-contributory schemes</t>
  </si>
  <si>
    <t>I-406</t>
  </si>
  <si>
    <t xml:space="preserve">Total Parental Leave </t>
  </si>
  <si>
    <t>I-407</t>
  </si>
  <si>
    <t xml:space="preserve"> Total Parental Leave : means-tested</t>
  </si>
  <si>
    <t>I-408</t>
  </si>
  <si>
    <t>Total Parental Leave: provided by contributory schemes</t>
  </si>
  <si>
    <t>I-409</t>
  </si>
  <si>
    <t>Total Parental Leave: provided by non-contributory schemes</t>
  </si>
  <si>
    <t>I-410</t>
  </si>
  <si>
    <t xml:space="preserve">Total Birth Grant </t>
  </si>
  <si>
    <t>I-411</t>
  </si>
  <si>
    <t xml:space="preserve"> Total Birth Grant: means-tested</t>
  </si>
  <si>
    <t>I-412</t>
  </si>
  <si>
    <t>Total Birth Grant: provided by contributory schemes</t>
  </si>
  <si>
    <t>I-413</t>
  </si>
  <si>
    <t>Total Birth Grant: provided by non-contributory schemes</t>
  </si>
  <si>
    <t>I-414</t>
  </si>
  <si>
    <t>Total Other social cash benefits</t>
  </si>
  <si>
    <t>I-415</t>
  </si>
  <si>
    <t xml:space="preserve"> Total Other social cash benefits: means-tested</t>
  </si>
  <si>
    <t>I-416</t>
  </si>
  <si>
    <t>Total Other social cash benefits: provided by contributory schemes</t>
  </si>
  <si>
    <t>I-417</t>
  </si>
  <si>
    <t>Total Other social cash benefits: provided by non-contributory schemes</t>
  </si>
  <si>
    <t>I-418</t>
  </si>
  <si>
    <t xml:space="preserve">GINI Coeficient </t>
  </si>
  <si>
    <t>I-419</t>
  </si>
  <si>
    <t>Total Cash benefits to children with disabilities</t>
  </si>
  <si>
    <t>I-420</t>
  </si>
  <si>
    <t>Total Cash benefits to children with disabilities: means-tested</t>
  </si>
  <si>
    <t>I-421</t>
  </si>
  <si>
    <t>Total Cash benefits to children with disabilities: provided by contributory schemes</t>
  </si>
  <si>
    <t>I-422</t>
  </si>
  <si>
    <t>Total Cash benefits to children with disabilities: provided by non-contributory schemes</t>
  </si>
  <si>
    <t>I-423</t>
  </si>
  <si>
    <t>Total Income support</t>
  </si>
  <si>
    <t>I-424</t>
  </si>
  <si>
    <t xml:space="preserve">Social benefits in kind related to family/children function: Child day care </t>
  </si>
  <si>
    <t>I-425</t>
  </si>
  <si>
    <t>Social benefits in kind related to family/children function: Accommodation</t>
  </si>
  <si>
    <t>I-426</t>
  </si>
  <si>
    <t xml:space="preserve">Social benefits in kind related to family/children function: Home help </t>
  </si>
  <si>
    <t>I-427</t>
  </si>
  <si>
    <t xml:space="preserve">Social benefits in kind related to family/children function: Other benefits in kind </t>
  </si>
  <si>
    <t>I-428</t>
  </si>
  <si>
    <t xml:space="preserve">Total Social cash benefits to orphans children </t>
  </si>
  <si>
    <t>I-429</t>
  </si>
  <si>
    <t xml:space="preserve">All social protection going to the poorest </t>
  </si>
  <si>
    <t>I-430</t>
  </si>
  <si>
    <t>I-431</t>
  </si>
  <si>
    <t>Expenditure on cash social benefits as % of GDP</t>
  </si>
  <si>
    <t>I-432</t>
  </si>
  <si>
    <t>I-433</t>
  </si>
  <si>
    <t>Expenditure on social benefits under Family/Children function as % of GDP</t>
  </si>
  <si>
    <t>I-434</t>
  </si>
  <si>
    <t>Expenditure on cash social benefits under Family/Children function as % of GDP</t>
  </si>
  <si>
    <t>I-435</t>
  </si>
  <si>
    <t>Expenditure on social benefits in kind under Family/Children function as % of GDP</t>
  </si>
  <si>
    <t>I-436</t>
  </si>
  <si>
    <t xml:space="preserve">Expenditure on means-tested social protection benefits as % of total social protection expenditure </t>
  </si>
  <si>
    <t>I-437</t>
  </si>
  <si>
    <t xml:space="preserve">Expenditure on social protection benefits provided by contributory schemes as % of total social protection expenditure </t>
  </si>
  <si>
    <t>I-438</t>
  </si>
  <si>
    <t xml:space="preserve">Expenditure on social protection benefits provided by non-contributory schemes as % of total social protection expenditure </t>
  </si>
  <si>
    <t>I-439</t>
  </si>
  <si>
    <t>Expenditure on cash social benefits as % of total social protection expenditure</t>
  </si>
  <si>
    <t>I-440</t>
  </si>
  <si>
    <t>Expenditure on social benefits in kind as % of total social protection expenditure</t>
  </si>
  <si>
    <t>I-441</t>
  </si>
  <si>
    <t>Expenditure on Sickness/health care function as % of total social protection expenditure</t>
  </si>
  <si>
    <t>I-442</t>
  </si>
  <si>
    <t>Expenditure on Disability function as % of total social protection expenditure</t>
  </si>
  <si>
    <t>I-443</t>
  </si>
  <si>
    <t>Expenditure on Old age function as % of total social protection expenditure</t>
  </si>
  <si>
    <t>I-444</t>
  </si>
  <si>
    <t>Expenditure on Survivors function as % of total social protection expenditure</t>
  </si>
  <si>
    <t>I-445</t>
  </si>
  <si>
    <t>Expenditure on Unemployment function as % of total social protection expenditure</t>
  </si>
  <si>
    <t>I-446</t>
  </si>
  <si>
    <t>Expenditure on Housing function as % of total social protection expenditure</t>
  </si>
  <si>
    <t>I-447</t>
  </si>
  <si>
    <t>Expenditure on Social exclusion function as % of total social protection expenditure</t>
  </si>
  <si>
    <t>I-448</t>
  </si>
  <si>
    <t xml:space="preserve">Expenditure on social benefits under Family/Children function as % of total social protection expenditure </t>
  </si>
  <si>
    <t>I-449</t>
  </si>
  <si>
    <t xml:space="preserve">Social benefits in kind under family/children function as % of total social benefits in kind  </t>
  </si>
  <si>
    <t>I-450</t>
  </si>
  <si>
    <t xml:space="preserve">Expenditure on Family allowances as % of total cash expenditure under family/children function </t>
  </si>
  <si>
    <t>I-451</t>
  </si>
  <si>
    <t>Proportion of means-tested family allowances as % of total family allowances</t>
  </si>
  <si>
    <t>I-452</t>
  </si>
  <si>
    <t>Proportion of family allowances provided by contributory schemes as % of total family allowances</t>
  </si>
  <si>
    <t>I-453</t>
  </si>
  <si>
    <t>Proportion of family allowances provided by non- contributory schemes as % of total family allowances</t>
  </si>
  <si>
    <t>I-454</t>
  </si>
  <si>
    <t xml:space="preserve">Expenditure on Income compensation during maternity as % of total cash expenditure under family/children function </t>
  </si>
  <si>
    <t>I-455</t>
  </si>
  <si>
    <t>Proportion of means-tested Compensation during maternity as % of total Compensation during maternity</t>
  </si>
  <si>
    <t>I-456</t>
  </si>
  <si>
    <t>Proportion of Compensation during maternity provided by contributory schemes as % of total Compensation during maternity</t>
  </si>
  <si>
    <t>I-457</t>
  </si>
  <si>
    <t>Proportion of Compensation during maternity provided by non- contributory schemes as % of total Compensation during maternity</t>
  </si>
  <si>
    <t>I-458</t>
  </si>
  <si>
    <t xml:space="preserve">Expenditure on Parental leave as % of total cash expenditure under family/children function </t>
  </si>
  <si>
    <t>I-459</t>
  </si>
  <si>
    <t>Proportion of means-tested Parental leave as % of total Parental leave</t>
  </si>
  <si>
    <t>I-460</t>
  </si>
  <si>
    <t>Proportion of Parental leave provided by contributory schemes as % of total Parental leave</t>
  </si>
  <si>
    <t>I-461</t>
  </si>
  <si>
    <t>Proportion of Parental leave provided by non- contributory schemes as % of total Parental leave</t>
  </si>
  <si>
    <t>I-462</t>
  </si>
  <si>
    <t xml:space="preserve">Expenditure on Birth grant as % of total cash expenditure under family/children function </t>
  </si>
  <si>
    <t>I-463</t>
  </si>
  <si>
    <t>Proportion of means-tested Birth grant as % of total Birth grant</t>
  </si>
  <si>
    <t>I-464</t>
  </si>
  <si>
    <t>Proportion of Birth grant provided by contributory schemes as % of total Birth grant</t>
  </si>
  <si>
    <t>I-465</t>
  </si>
  <si>
    <t>Proportion of Birth grant provided by non- contributory schemes as % of total Birth grant</t>
  </si>
  <si>
    <t>I-466</t>
  </si>
  <si>
    <t xml:space="preserve">Expenditure on other family cash social benefits as % of total cash expenditure under family/children function </t>
  </si>
  <si>
    <t>I-467</t>
  </si>
  <si>
    <t>Proportion of means-tested other social cash benefits (family) as % of total other social cash benefits (family)</t>
  </si>
  <si>
    <t>I-468</t>
  </si>
  <si>
    <t>Proportion of other social cash benefits (family) provided by contributory schemes as % of total other social cash benefits (family)</t>
  </si>
  <si>
    <t>I-469</t>
  </si>
  <si>
    <t>Proportion of other social cash benefits (family) provided by non- contributory schemes as % of total other social cash benefits (family)</t>
  </si>
  <si>
    <t>I-470</t>
  </si>
  <si>
    <t>Income support as % of total cash means-tested benefits</t>
  </si>
  <si>
    <t>I-471</t>
  </si>
  <si>
    <t xml:space="preserve">Social cash benefits to orphans as % of total cash benefits </t>
  </si>
  <si>
    <t>I-472</t>
  </si>
  <si>
    <t xml:space="preserve">Total social protection expenditure at constant price </t>
  </si>
  <si>
    <t>I-473</t>
  </si>
  <si>
    <t>Expenditure on Sickness/health care function as % of total social protection expenditure (excluding old age function)</t>
  </si>
  <si>
    <t>I-474</t>
  </si>
  <si>
    <t>Expenditure on Disability function as % of total social protection expenditure (excluding old age function)</t>
  </si>
  <si>
    <t>I-475</t>
  </si>
  <si>
    <t>Expenditure on Survivors function as % of total social protection expenditure (excluding old age function)</t>
  </si>
  <si>
    <t>I-476</t>
  </si>
  <si>
    <t>Expenditure on Family/children function as % of total social protection expenditure (excluding old age function)</t>
  </si>
  <si>
    <t>I-477</t>
  </si>
  <si>
    <t>Expenditure on Unemployment function as % of total social protection expenditure (excluding old age function)</t>
  </si>
  <si>
    <t>I-478</t>
  </si>
  <si>
    <t>Expenditure on Housing function as % of total social protection expenditure (excluding old age function)</t>
  </si>
  <si>
    <t>I-479</t>
  </si>
  <si>
    <t>Expenditure on Social exclusion function as % of total social protection expenditure (excluding old age function)</t>
  </si>
  <si>
    <t>I-480</t>
  </si>
  <si>
    <t>Total number of children receiving monthly family allowances</t>
  </si>
  <si>
    <t>I-481</t>
  </si>
  <si>
    <t>Number of children receiving means-tested family allowances</t>
  </si>
  <si>
    <t>I-482</t>
  </si>
  <si>
    <t>Number of children of single-parent families receiving specific allowances</t>
  </si>
  <si>
    <t>I-483</t>
  </si>
  <si>
    <t>Number of children receiving other child allowances</t>
  </si>
  <si>
    <t>I-484</t>
  </si>
  <si>
    <t>Number of children for whom foster/guardian allowance is received</t>
  </si>
  <si>
    <t>I-485</t>
  </si>
  <si>
    <t>Total number of families receiving monthly family allowances</t>
  </si>
  <si>
    <t>I-486</t>
  </si>
  <si>
    <t>Number of families receiving means-tested family allowances</t>
  </si>
  <si>
    <t>I-487</t>
  </si>
  <si>
    <t>Number of single-parent families receiving specific allowances</t>
  </si>
  <si>
    <t>I-488</t>
  </si>
  <si>
    <t>Number of families receiving other child allowances</t>
  </si>
  <si>
    <t>I-489</t>
  </si>
  <si>
    <t>Total number of families receiving foster/guardian allowance</t>
  </si>
  <si>
    <t>I-490</t>
  </si>
  <si>
    <t>Total public expenditures on single-parent family benefits</t>
  </si>
  <si>
    <t>I-491</t>
  </si>
  <si>
    <t>Total public expenditures on other child allowances</t>
  </si>
  <si>
    <t>I-492</t>
  </si>
  <si>
    <t>Total public expenditures on foster/guardian allowance (in million national currency)</t>
  </si>
  <si>
    <t>I-493</t>
  </si>
  <si>
    <t>Average or typical per child value of monthly family/child allowances</t>
  </si>
  <si>
    <t>I-494</t>
  </si>
  <si>
    <t>Maternity leave benefits</t>
  </si>
  <si>
    <t>GN_MTNTY_LV_BNFTS</t>
  </si>
  <si>
    <t>I-495</t>
  </si>
  <si>
    <t>Paternity leave benefits</t>
  </si>
  <si>
    <t>GN_PTNTY_LV_BNFTS</t>
  </si>
  <si>
    <t>I-496</t>
  </si>
  <si>
    <t>Daily average number of women receiving maternity leave in the period</t>
  </si>
  <si>
    <t>I-497</t>
  </si>
  <si>
    <t xml:space="preserve">Total number of women receiving birth grant in the year </t>
  </si>
  <si>
    <t>I-498</t>
  </si>
  <si>
    <t>Daily average number of parents on parental leave</t>
  </si>
  <si>
    <t>I-499</t>
  </si>
  <si>
    <t>Total number of pensioners</t>
  </si>
  <si>
    <t>I-500</t>
  </si>
  <si>
    <t>Number of old age pensioners</t>
  </si>
  <si>
    <t>I-501</t>
  </si>
  <si>
    <t>Total number of disability pensioners</t>
  </si>
  <si>
    <t>I-502</t>
  </si>
  <si>
    <t>Number of children receiving pension for disability</t>
  </si>
  <si>
    <t>I-503</t>
  </si>
  <si>
    <t>Percentage of disability pensioners who are children</t>
  </si>
  <si>
    <t>I-504</t>
  </si>
  <si>
    <t>Total number of survivor's pensioners</t>
  </si>
  <si>
    <t>I-505</t>
  </si>
  <si>
    <t>Number of orphan's pensions or allowances</t>
  </si>
  <si>
    <t>I-506</t>
  </si>
  <si>
    <t>Total number of early retirement pensioners</t>
  </si>
  <si>
    <t>I-507</t>
  </si>
  <si>
    <t>Total number of veteran, merit and other pensioners</t>
  </si>
  <si>
    <t>I-508</t>
  </si>
  <si>
    <t>Average value of pensions (natonal currency)</t>
  </si>
  <si>
    <t>I-509</t>
  </si>
  <si>
    <t>Average value of old age pensions (natonal currency)</t>
  </si>
  <si>
    <t>I-510</t>
  </si>
  <si>
    <t>Average value of  disability  pensions (natonal currency)</t>
  </si>
  <si>
    <t>I-511</t>
  </si>
  <si>
    <t>Average value of  disability  pensions for children (natonal currency)</t>
  </si>
  <si>
    <t>I-512</t>
  </si>
  <si>
    <t>Average value of survivors'  pensions (natonal currency)</t>
  </si>
  <si>
    <t>I-513</t>
  </si>
  <si>
    <t>Average value of orphan's pensions or allowances (natonal currency)</t>
  </si>
  <si>
    <t>I-514</t>
  </si>
  <si>
    <t>Average minimum pension (natonal currency)</t>
  </si>
  <si>
    <t>I-515</t>
  </si>
  <si>
    <t xml:space="preserve">Total public expenditure on pensions </t>
  </si>
  <si>
    <t>I-516</t>
  </si>
  <si>
    <t xml:space="preserve">At risk of poverty rate: total population </t>
  </si>
  <si>
    <t>I-517</t>
  </si>
  <si>
    <t>Amount of the rate line in local currency per month per person (at risk of poverty rate)</t>
  </si>
  <si>
    <t>I-518</t>
  </si>
  <si>
    <t>One person household, total</t>
  </si>
  <si>
    <t>I-519</t>
  </si>
  <si>
    <t>2 adults, no dependent children, both under 65 years</t>
  </si>
  <si>
    <t>I-520</t>
  </si>
  <si>
    <t>2 adults, no dependent children, at least one adult 65 years or more</t>
  </si>
  <si>
    <t>I-521</t>
  </si>
  <si>
    <t>Other households without dependent children</t>
  </si>
  <si>
    <t>I-522</t>
  </si>
  <si>
    <t>At risk of poverty rate by type of households: Single parent household, one or more dependent children</t>
  </si>
  <si>
    <t>I-523</t>
  </si>
  <si>
    <t>At risk of poverty rate by type of households: 2 adults, one dependent child</t>
  </si>
  <si>
    <t>I-524</t>
  </si>
  <si>
    <t>At risk of poverty rate by type of households: 2 adults, two dependent children</t>
  </si>
  <si>
    <t>I-525</t>
  </si>
  <si>
    <t>At risk of poverty rate by type of households: 2 adults, three or more dependent children</t>
  </si>
  <si>
    <t>I-526</t>
  </si>
  <si>
    <t>At risk of poverty rate by type of households: Other households with one or more dependent children</t>
  </si>
  <si>
    <t>I-527</t>
  </si>
  <si>
    <t>Poverty, population below the national poverty line</t>
  </si>
  <si>
    <t>I-528</t>
  </si>
  <si>
    <t>Absolute poverty rate: Total population</t>
  </si>
  <si>
    <t>I-529</t>
  </si>
  <si>
    <t>Absolute poverty rate: Total population by location, urban</t>
  </si>
  <si>
    <t>I-530</t>
  </si>
  <si>
    <t>Absolute poverty rate: Total population by location, rural</t>
  </si>
  <si>
    <t>I-531</t>
  </si>
  <si>
    <t>Absolute poverty rate: Total population by education level of the head of household, primary education or less</t>
  </si>
  <si>
    <t>I-532</t>
  </si>
  <si>
    <t>Absolute poverty rate: Total population by education level of the head of household, secondary education</t>
  </si>
  <si>
    <t>I-533</t>
  </si>
  <si>
    <t>Absolute poverty rate: Total population by education level of the head of household, tertiary education</t>
  </si>
  <si>
    <t>I-534</t>
  </si>
  <si>
    <t>Absolute poverty rate: Total population by employment status of the head of household, employed</t>
  </si>
  <si>
    <t>I-535</t>
  </si>
  <si>
    <t>Absolute poverty rate: Total population by employment status of the head of household, unemployed</t>
  </si>
  <si>
    <t>I-536</t>
  </si>
  <si>
    <t>Absolute poverty rate: Total population by number of children in a household, without children</t>
  </si>
  <si>
    <t>I-537</t>
  </si>
  <si>
    <t>Absolute poverty rate: Total population by number of children in a household, with one children</t>
  </si>
  <si>
    <t>I-538</t>
  </si>
  <si>
    <t>Absolute poverty rate: Total population by number of children in a household, with two children</t>
  </si>
  <si>
    <t>I-539</t>
  </si>
  <si>
    <t>Absolute poverty rate: Total population by number of children in a household, with three or more children</t>
  </si>
  <si>
    <t>I-540</t>
  </si>
  <si>
    <t>Amount of the poverty line in local currency per month per person (absolute poverty rate)</t>
  </si>
  <si>
    <t>I-541</t>
  </si>
  <si>
    <t xml:space="preserve">Minimum wage per day &gt;$2 PPP </t>
  </si>
  <si>
    <t>I-542</t>
  </si>
  <si>
    <t>Material deprivation rate among the total population (%), per age group</t>
  </si>
  <si>
    <t>I-543</t>
  </si>
  <si>
    <t xml:space="preserve">Material deprivation rate among children aged 0-17, in % </t>
  </si>
  <si>
    <t>I-544</t>
  </si>
  <si>
    <t xml:space="preserve">Material deprivation rate among poor children aged 0-17, in % </t>
  </si>
  <si>
    <t>I-545</t>
  </si>
  <si>
    <t xml:space="preserve">Material deprivation rate among non-poor children aged 0-17 , in % </t>
  </si>
  <si>
    <t>I-546</t>
  </si>
  <si>
    <t xml:space="preserve">Rate of severe housing deprivation among the population </t>
  </si>
  <si>
    <t>I-547</t>
  </si>
  <si>
    <t xml:space="preserve">Rate of severe housing deprivation among poor children (0-17) </t>
  </si>
  <si>
    <t>I-548</t>
  </si>
  <si>
    <t xml:space="preserve">Rate of severe housing deprivation among non-poor children (0-17) </t>
  </si>
  <si>
    <t>I-549</t>
  </si>
  <si>
    <t>Employment rate among persons aged 15-59 (employed persons as % of the population of the same age)</t>
  </si>
  <si>
    <t>I-550</t>
  </si>
  <si>
    <t>Annual average of monthly wages in the national economy</t>
  </si>
  <si>
    <t>I-551</t>
  </si>
  <si>
    <t>Labour force participation, female</t>
  </si>
  <si>
    <t>I-552</t>
  </si>
  <si>
    <t xml:space="preserve">Ratio of female to male labour force
participation rate (%) modeled ILO 
estimate </t>
  </si>
  <si>
    <t>I-553</t>
  </si>
  <si>
    <t xml:space="preserve">Registered unemployment rate (average % of labour force) </t>
  </si>
  <si>
    <t>I-554</t>
  </si>
  <si>
    <t>Annual number of registered unemployed:</t>
  </si>
  <si>
    <t>I-555</t>
  </si>
  <si>
    <t xml:space="preserve"> Registered unemployed among 15-24 year olds (% of total unemployed)</t>
  </si>
  <si>
    <t>I-556</t>
  </si>
  <si>
    <t>with primary or incomplete primary education</t>
  </si>
  <si>
    <t>I-557</t>
  </si>
  <si>
    <t>with lower secondary education (basic) (if available separately from primary)</t>
  </si>
  <si>
    <t>I-558</t>
  </si>
  <si>
    <t xml:space="preserve">with upper secondary education </t>
  </si>
  <si>
    <t>I-559</t>
  </si>
  <si>
    <t>with tertiary education</t>
  </si>
  <si>
    <t>I-560</t>
  </si>
  <si>
    <t>Annual number of registered long-term unemployed</t>
  </si>
  <si>
    <t>I-561</t>
  </si>
  <si>
    <t>Annual number of unemployment benefit recipients on social insurance right</t>
  </si>
  <si>
    <t>I-562</t>
  </si>
  <si>
    <t xml:space="preserve">Annual number of unemployment benefit recipients on social assistance basis  </t>
  </si>
  <si>
    <t>I-563</t>
  </si>
  <si>
    <t xml:space="preserve">Total number of unemployed </t>
  </si>
  <si>
    <t>I-564</t>
  </si>
  <si>
    <t>Unemployed among 15-19 years old  of which long-term (more than 12 months)</t>
  </si>
  <si>
    <t>I-565</t>
  </si>
  <si>
    <t>Unemployed among 20-24 years old  of which long-term (more than 12 months)</t>
  </si>
  <si>
    <t>I-566</t>
  </si>
  <si>
    <t>Unemployment rate (average % of labour force), based on LFS data</t>
  </si>
  <si>
    <t>I-567</t>
  </si>
  <si>
    <t xml:space="preserve"> Youth unemployment rate (unemployed 15-24 year olds in % of labour force from of the same age), based on LFS data</t>
  </si>
  <si>
    <t>I-568</t>
  </si>
  <si>
    <t>Persons out of labour force</t>
  </si>
  <si>
    <t>I-569</t>
  </si>
  <si>
    <t>Persons out of labour force of which within education</t>
  </si>
  <si>
    <t>I-570</t>
  </si>
  <si>
    <t>Persons out of labour force of which out of education</t>
  </si>
  <si>
    <t>I-571</t>
  </si>
  <si>
    <t xml:space="preserve">Share of household income </t>
  </si>
  <si>
    <t>I-572</t>
  </si>
  <si>
    <t>Wages and salaries</t>
  </si>
  <si>
    <t>I-573</t>
  </si>
  <si>
    <t>Income from self-employment (net of production costs)</t>
  </si>
  <si>
    <t>I-574</t>
  </si>
  <si>
    <t>Income from co-operatives</t>
  </si>
  <si>
    <t>I-575</t>
  </si>
  <si>
    <t>Sick payments</t>
  </si>
  <si>
    <t>I-576</t>
  </si>
  <si>
    <t>Pensions</t>
  </si>
  <si>
    <t>I-577</t>
  </si>
  <si>
    <t>Family/child allowances</t>
  </si>
  <si>
    <t>I-578</t>
  </si>
  <si>
    <t>Maternity and other child-related allowances</t>
  </si>
  <si>
    <t>I-579</t>
  </si>
  <si>
    <t>Unemployment benefits</t>
  </si>
  <si>
    <t>I-580</t>
  </si>
  <si>
    <t xml:space="preserve">Other social benefits, including social assistance </t>
  </si>
  <si>
    <t>I-581</t>
  </si>
  <si>
    <t>Property income</t>
  </si>
  <si>
    <t>I-582</t>
  </si>
  <si>
    <t>Other income (including private transfers)</t>
  </si>
  <si>
    <t>I-583</t>
  </si>
  <si>
    <t>Gross personal income (12 = the sum of items 1 through 11)</t>
  </si>
  <si>
    <t>I-584</t>
  </si>
  <si>
    <t>Social security and employment contributions</t>
  </si>
  <si>
    <t>I-585</t>
  </si>
  <si>
    <t xml:space="preserve">Direct taxes </t>
  </si>
  <si>
    <t>I-586</t>
  </si>
  <si>
    <t>Net personal income (15 = 12 minus 13 + 14)</t>
  </si>
  <si>
    <t>I-587</t>
  </si>
  <si>
    <t>Total number of households</t>
  </si>
  <si>
    <t>I-588</t>
  </si>
  <si>
    <t>Total number of persons</t>
  </si>
  <si>
    <t>I-589</t>
  </si>
  <si>
    <t>GDP per capita (constant 2010 US$)</t>
  </si>
  <si>
    <t>I-590</t>
  </si>
  <si>
    <t>GDP per capita, PPP (current international $)</t>
  </si>
  <si>
    <t>I-591</t>
  </si>
  <si>
    <t>Use of gross domestic product</t>
  </si>
  <si>
    <t>I-592</t>
  </si>
  <si>
    <t xml:space="preserve">     Individual consumption (of which:)</t>
  </si>
  <si>
    <t>I-593</t>
  </si>
  <si>
    <t xml:space="preserve"> Household final consumption expenditure</t>
  </si>
  <si>
    <t>I-594</t>
  </si>
  <si>
    <t xml:space="preserve"> Consumption expenditures of government on education </t>
  </si>
  <si>
    <t>I-595</t>
  </si>
  <si>
    <t xml:space="preserve"> Consumption expenditures of government on health</t>
  </si>
  <si>
    <t>I-596</t>
  </si>
  <si>
    <t>Gross domestic product</t>
  </si>
  <si>
    <t>I-597</t>
  </si>
  <si>
    <t xml:space="preserve"> Adjusted disposable income of the household sector </t>
  </si>
  <si>
    <t>I-598</t>
  </si>
  <si>
    <t xml:space="preserve"> Disposable income of the household sector</t>
  </si>
  <si>
    <t>I-599</t>
  </si>
  <si>
    <t>GDP annual price deflator index (previous year=100)</t>
  </si>
  <si>
    <t>I-600</t>
  </si>
  <si>
    <t>Child poverty - Group 1 (Eurostat: Bulgaria, Romania, Croatia, Turkey, Serbia, Macedonia)
Note: This indicator comes disagregated by age and meassures  At-risk-of poverty rate by detailed age group</t>
  </si>
  <si>
    <t>I-601</t>
  </si>
  <si>
    <t xml:space="preserve">Child poverty - Group 2 (WB: Albania, Armenia, Azerbaijan, Belarus, BiH, Georgia, Kazakhstan, Kosovo, Kygistan, Moldova, Montenegro, Tajikistan, Turkmenistan, Ukraine, Uzbekistan)
This indicator measures number of poor at $5.50 a day (2011 PPP) (millions) it has to be internally calculated the % of poor whithin the total population  </t>
  </si>
  <si>
    <t>I-602</t>
  </si>
  <si>
    <t>Human Capital Index</t>
  </si>
  <si>
    <t>I-603</t>
  </si>
  <si>
    <t>Percentage of children (aged 36-59 months) developmentally on track in at least 3 of the 4 following domains: literacy-numeracy, physical, social-emotional and learning  (Early Childhood Development Index -ECDI)</t>
  </si>
  <si>
    <t>I-604</t>
  </si>
  <si>
    <t>Policy on inclusive education including preschool education</t>
  </si>
  <si>
    <t>I-605</t>
  </si>
  <si>
    <t>Policy banning institutionalization of children 0-3 years old</t>
  </si>
  <si>
    <t>Rule</t>
  </si>
  <si>
    <t>value &gt;= 0 !</t>
  </si>
  <si>
    <t>The value must not be negative</t>
  </si>
  <si>
    <t>Calculation_type</t>
  </si>
  <si>
    <t>Value Type</t>
  </si>
  <si>
    <t>Sources Type</t>
  </si>
  <si>
    <t>Extracion Type</t>
  </si>
  <si>
    <t>CRBA</t>
  </si>
  <si>
    <t xml:space="preserve">Community and Environment </t>
  </si>
  <si>
    <t>Legal framework international</t>
  </si>
  <si>
    <t>Resource use and damage to the environment</t>
  </si>
  <si>
    <t>Categorical</t>
  </si>
  <si>
    <t>Workplace</t>
  </si>
  <si>
    <t>Legal framework national</t>
  </si>
  <si>
    <t>Land rights</t>
  </si>
  <si>
    <t>Updated</t>
  </si>
  <si>
    <t>Website</t>
  </si>
  <si>
    <t>Marketplace</t>
  </si>
  <si>
    <t>Outcome</t>
  </si>
  <si>
    <t>Security arrangements</t>
  </si>
  <si>
    <t>Deleted</t>
  </si>
  <si>
    <t>Excel</t>
  </si>
  <si>
    <t>research</t>
  </si>
  <si>
    <t>Enforcement government capacity and effectiveness</t>
  </si>
  <si>
    <t>Natural disasters</t>
  </si>
  <si>
    <t>PDF</t>
  </si>
  <si>
    <t>Fertility</t>
  </si>
  <si>
    <t>Enforcement programs and spending</t>
  </si>
  <si>
    <t>Fulfillment of children’s rights</t>
  </si>
  <si>
    <t>Mortality</t>
  </si>
  <si>
    <t>Child labour</t>
  </si>
  <si>
    <t>Health</t>
  </si>
  <si>
    <t>Decent working conditions</t>
  </si>
  <si>
    <t>Education and Learning</t>
  </si>
  <si>
    <t>Maternity and paternity protection</t>
  </si>
  <si>
    <t>Child Protection</t>
  </si>
  <si>
    <t>Marketing and Advertising</t>
  </si>
  <si>
    <t>Juvenile Justice and Crime Indicators</t>
  </si>
  <si>
    <t>Prouct Safety</t>
  </si>
  <si>
    <t>Social Protection</t>
  </si>
  <si>
    <t>Online Abuse and xploitation</t>
  </si>
  <si>
    <t>Child Well Being</t>
  </si>
  <si>
    <t>Economic Indicators</t>
  </si>
  <si>
    <t>NB: order in the list is significant and must be respected (some validations must precede others)</t>
  </si>
  <si>
    <t>validation_set</t>
  </si>
  <si>
    <t>validation_rule_id</t>
  </si>
  <si>
    <t>Index</t>
  </si>
  <si>
    <t>Pillar</t>
  </si>
  <si>
    <t>Category</t>
  </si>
  <si>
    <t>Currrent</t>
  </si>
  <si>
    <t>Updates_indicator</t>
  </si>
  <si>
    <t>International Legal Framework</t>
  </si>
  <si>
    <t>Security</t>
  </si>
  <si>
    <t>1.1.3.2</t>
  </si>
  <si>
    <t>Occupational Safety and Health Convention</t>
  </si>
  <si>
    <t>Ratification of ILO Convention No. 155 (Occupational Safety and Health Convention)</t>
  </si>
  <si>
    <t>01.01.2020</t>
  </si>
  <si>
    <t>-</t>
  </si>
  <si>
    <t>National Legal Framework</t>
  </si>
  <si>
    <t>Decent Working Conditions</t>
  </si>
  <si>
    <t>1.2.4.1</t>
  </si>
  <si>
    <t>Minimum wages</t>
  </si>
  <si>
    <t>Is there a legally mandated minimum wage applicable to all workers?</t>
  </si>
  <si>
    <t>New detail</t>
  </si>
  <si>
    <t>01.01.2018</t>
  </si>
  <si>
    <t>Child Labour</t>
  </si>
  <si>
    <t>1.1.1.1</t>
  </si>
  <si>
    <t>Minimum age convention</t>
  </si>
  <si>
    <t>Has the government ratified ILO convention No. 138 (Minimum Age Convention)?</t>
  </si>
  <si>
    <t>Environmental damage and resource</t>
  </si>
  <si>
    <t>1.1.1.6.</t>
  </si>
  <si>
    <t>Convention on biological diversity</t>
  </si>
  <si>
    <t>Ratification of UN convention on Biological Diversity (CBD)</t>
  </si>
  <si>
    <t>Environmental change and resource</t>
  </si>
  <si>
    <t>1.2.1.1.</t>
  </si>
  <si>
    <t>Environmental Protection</t>
  </si>
  <si>
    <t>Is environmental protection covered in the national constitution (or national laws if no constitution)?</t>
  </si>
  <si>
    <t>Does the country have a national environmental framework law?</t>
  </si>
  <si>
    <t>Updates_source</t>
  </si>
  <si>
    <t>No source</t>
  </si>
  <si>
    <t>Source deleted</t>
  </si>
  <si>
    <t>https://www.ilo.org/dyn/normlex/en/f?p=NORMLEXPUB:11300:0::NO:11300:P11300_INSTRUMENT_ID:312300:NO</t>
  </si>
  <si>
    <t>https://www.worldpolicycenter.org/policies/how-is-minimum-wage-established</t>
  </si>
  <si>
    <t>https://www.ilo.org/dyn/normlex/en/f?p=NORMLEXPUB:11300:0::NO:11300:P11300_INSTRUMENT_ID:312283:NO</t>
  </si>
  <si>
    <t>https://www.constituteproject.org/constitution/Algeria_2016.pdf?lang=en), ECOLEX (https://www.ecolex.org/) and other</t>
  </si>
  <si>
    <t xml:space="preserve"> https://wedocs.unep.org/bitstream/handle/20.500.11822/27279/Environmental_rule_of_law.pdf?sequence=1&amp;isAllowed=y</t>
  </si>
  <si>
    <t>This source updated source with ID = 4</t>
  </si>
  <si>
    <t>Given as PERCENTAGE in Helix</t>
  </si>
  <si>
    <t>Boolean</t>
  </si>
  <si>
    <t>In Helix: gender female</t>
  </si>
  <si>
    <t>In Helix: gender male</t>
  </si>
  <si>
    <t>ECD_CHLD_36-59M_LMPSL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</si>
</sst>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1" applyAlignment="1">
      <alignment horizontal="center"/>
    </xf>
    <xf numFmtId="0" fontId="1" fillId="0" borderId="0" xfId="0" applyFont="1"/>
    <xf numFmtId="0" fontId="3" fillId="0" borderId="0" xfId="1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1" applyAlignment="1">
      <alignment horizontal="left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dmx.data.unicef.org/ws/public/sdmxapi/rest/data/UNICEF,CME,1.0/" TargetMode="External"/><Relationship Id="rId13" Type="http://schemas.openxmlformats.org/officeDocument/2006/relationships/hyperlink" Target="https://sdmx.data.unicef.org/ws/public/sdmxapi/rest/data/UNICEF,IMMUNISATION,1.0/" TargetMode="External"/><Relationship Id="rId18" Type="http://schemas.openxmlformats.org/officeDocument/2006/relationships/hyperlink" Target="https://sdmx.data.unicef.org/ws/public/sdmxapi/rest/data/UNICEF,NUTRITION,1.0/" TargetMode="External"/><Relationship Id="rId26" Type="http://schemas.openxmlformats.org/officeDocument/2006/relationships/hyperlink" Target="https://sdmx.data.unicef.org/ws/public/sdmxapi/rest/data/UNICEF,ECD,1.0/" TargetMode="External"/><Relationship Id="rId3" Type="http://schemas.openxmlformats.org/officeDocument/2006/relationships/hyperlink" Target="https://sdmx.data.unicef.org/ws/public/sdmxapi/rest/data/UNICEF,DM,1.0/" TargetMode="External"/><Relationship Id="rId21" Type="http://schemas.openxmlformats.org/officeDocument/2006/relationships/hyperlink" Target="https://sdmx.data.unicef.org/ws/public/sdmxapi/rest/data/UNICEF,PT,1.0/" TargetMode="External"/><Relationship Id="rId7" Type="http://schemas.openxmlformats.org/officeDocument/2006/relationships/hyperlink" Target="https://sdmx.data.unicef.org/ws/public/sdmxapi/rest/data/UNICEF,CME,1.0/" TargetMode="External"/><Relationship Id="rId12" Type="http://schemas.openxmlformats.org/officeDocument/2006/relationships/hyperlink" Target="https://sdmx.data.unicef.org/ws/public/sdmxapi/rest/data/UNICEF,MNCH,1.0/" TargetMode="External"/><Relationship Id="rId17" Type="http://schemas.openxmlformats.org/officeDocument/2006/relationships/hyperlink" Target="https://sdmx.data.unicef.org/ws/public/sdmxapi/rest/data/UNICEF,NUTRITION,1.0/" TargetMode="External"/><Relationship Id="rId25" Type="http://schemas.openxmlformats.org/officeDocument/2006/relationships/hyperlink" Target="https://sdmx.data.unicef.org/ws/public/sdmxapi/rest/data/UNICEF,GENDER,1.0/" TargetMode="External"/><Relationship Id="rId2" Type="http://schemas.openxmlformats.org/officeDocument/2006/relationships/hyperlink" Target="https://sdmx.data.unicef.org/ws/public/sdmxapi/rest/data/UNICEF,DM,1.0/" TargetMode="External"/><Relationship Id="rId16" Type="http://schemas.openxmlformats.org/officeDocument/2006/relationships/hyperlink" Target="https://sdmx.data.unicef.org/ws/public/sdmxapi/rest/data/UNICEF,NUTRITION,1.0/" TargetMode="External"/><Relationship Id="rId20" Type="http://schemas.openxmlformats.org/officeDocument/2006/relationships/hyperlink" Target="https://sdmx.data.unicef.org/ws/public/sdmxapi/rest/data/UNICEF,ECD,1.0/" TargetMode="External"/><Relationship Id="rId1" Type="http://schemas.openxmlformats.org/officeDocument/2006/relationships/hyperlink" Target="https://sdmx.data.unicef.org/ws/public/sdmxapi/rest/data/UNICEF,DM,1.0/" TargetMode="External"/><Relationship Id="rId6" Type="http://schemas.openxmlformats.org/officeDocument/2006/relationships/hyperlink" Target="https://sdmx.data.unicef.org/ws/public/sdmxapi/rest/data/UNICEF,CME,1.0/" TargetMode="External"/><Relationship Id="rId11" Type="http://schemas.openxmlformats.org/officeDocument/2006/relationships/hyperlink" Target="https://sdmx.data.unicef.org/ws/public/sdmxapi/rest/data/UNICEF,MNCH,1.0/" TargetMode="External"/><Relationship Id="rId24" Type="http://schemas.openxmlformats.org/officeDocument/2006/relationships/hyperlink" Target="https://sdmx.data.unicef.org/ws/public/sdmxapi/rest/data/UNICEF,GENDER,1.0/" TargetMode="External"/><Relationship Id="rId5" Type="http://schemas.openxmlformats.org/officeDocument/2006/relationships/hyperlink" Target="https://sdmx.data.unicef.org/ws/public/sdmxapi/rest/data/UNICEF,NUTRITION,1.0/" TargetMode="External"/><Relationship Id="rId15" Type="http://schemas.openxmlformats.org/officeDocument/2006/relationships/hyperlink" Target="https://sdmx.data.unicef.org/ws/public/sdmxapi/rest/data/UNICEF,NUTRITION,1.0/" TargetMode="External"/><Relationship Id="rId23" Type="http://schemas.openxmlformats.org/officeDocument/2006/relationships/hyperlink" Target="https://sdmx.data.unicef.org/ws/public/sdmxapi/rest/data/UNICEF,ECD,1.0/" TargetMode="External"/><Relationship Id="rId10" Type="http://schemas.openxmlformats.org/officeDocument/2006/relationships/hyperlink" Target="https://sdmx.data.unicef.org/ws/public/sdmxapi/rest/data/UNICEF,HIV_AIDS,1.0/" TargetMode="External"/><Relationship Id="rId19" Type="http://schemas.openxmlformats.org/officeDocument/2006/relationships/hyperlink" Target="https://sdmx.data.unicef.org/ws/public/sdmxapi/rest/data/UNICEF,NUTRITION,1.0/" TargetMode="External"/><Relationship Id="rId4" Type="http://schemas.openxmlformats.org/officeDocument/2006/relationships/hyperlink" Target="https://sdmx.data.unicef.org/ws/public/sdmxapi/rest/data/UNICEF,MNCH,1.0/" TargetMode="External"/><Relationship Id="rId9" Type="http://schemas.openxmlformats.org/officeDocument/2006/relationships/hyperlink" Target="https://sdmx.data.unicef.org/ws/public/sdmxapi/rest/data/UNICEF,MNCH,1.0/" TargetMode="External"/><Relationship Id="rId14" Type="http://schemas.openxmlformats.org/officeDocument/2006/relationships/hyperlink" Target="https://sdmx.data.unicef.org/ws/public/sdmxapi/rest/data/UNICEF,IMMUNISATION,1.0/" TargetMode="External"/><Relationship Id="rId22" Type="http://schemas.openxmlformats.org/officeDocument/2006/relationships/hyperlink" Target="https://sdmx.data.unicef.org/ws/public/sdmxapi/rest/data/UNICEF,PT,1.0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lo.org/dyn/normlex/en/f?p=NORMLEXPUB:11300:0::NO:11300:P11300_INSTRUMENT_ID:312283:NO" TargetMode="External"/><Relationship Id="rId2" Type="http://schemas.openxmlformats.org/officeDocument/2006/relationships/hyperlink" Target="https://www.worldpolicycenter.org/policies/how-is-minimum-wage-established" TargetMode="External"/><Relationship Id="rId1" Type="http://schemas.openxmlformats.org/officeDocument/2006/relationships/hyperlink" Target="https://www.ilo.org/dyn/normlex/en/f?p=NORMLEXPUB:11300:0::NO:11300:P11300_INSTRUMENT_ID:312300:NO" TargetMode="External"/><Relationship Id="rId4" Type="http://schemas.openxmlformats.org/officeDocument/2006/relationships/hyperlink" Target="https://www.constituteproject.org/constitution/Algeria_2016.pdf?lang=en),%20ECOLEX%20(https://www.ecolex.org/)%20and%20oth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tabSelected="1" topLeftCell="A25" workbookViewId="0">
      <selection activeCell="F27" sqref="F27"/>
    </sheetView>
  </sheetViews>
  <sheetFormatPr defaultColWidth="8.7265625" defaultRowHeight="14.5" x14ac:dyDescent="0.35"/>
  <cols>
    <col min="1" max="1" width="13" bestFit="1" customWidth="1"/>
    <col min="2" max="2" width="12.81640625" style="16" bestFit="1" customWidth="1"/>
    <col min="3" max="3" width="47.81640625" style="26" customWidth="1"/>
    <col min="4" max="4" width="13.81640625" style="26" customWidth="1"/>
    <col min="5" max="6" width="13.81640625" customWidth="1"/>
    <col min="7" max="7" width="10.1796875" customWidth="1"/>
    <col min="8" max="8" width="10.7265625" bestFit="1" customWidth="1"/>
    <col min="9" max="9" width="27.7265625" customWidth="1"/>
    <col min="10" max="10" width="14.1796875" bestFit="1" customWidth="1"/>
    <col min="11" max="11" width="19.453125" bestFit="1" customWidth="1"/>
    <col min="12" max="12" width="17.7265625" bestFit="1" customWidth="1"/>
  </cols>
  <sheetData>
    <row r="1" spans="1:16" ht="27.75" customHeight="1" x14ac:dyDescent="0.3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2" t="s">
        <v>11</v>
      </c>
    </row>
    <row r="2" spans="1:16" x14ac:dyDescent="0.35">
      <c r="A2" s="1" t="s">
        <v>12</v>
      </c>
      <c r="B2" s="16" t="s">
        <v>13</v>
      </c>
      <c r="C2" s="26" t="str">
        <f>VLOOKUP(B2,Indicator!$A$2:$F$100,5,FALSE)</f>
        <v>Population at the beginning of the year by sex and age year</v>
      </c>
      <c r="D2" s="26">
        <f>VLOOKUP(B2,Indicator!$A$2:$F$100,6,FALSE)</f>
        <v>0</v>
      </c>
      <c r="E2" s="1">
        <v>2020</v>
      </c>
      <c r="F2" s="16" t="s">
        <v>14</v>
      </c>
      <c r="G2" s="1" t="str">
        <f>VLOOKUP(F2,Value_type!$A$2:$F$100,3,FALSE)</f>
        <v>Persons</v>
      </c>
      <c r="H2" s="1" t="s">
        <v>15</v>
      </c>
      <c r="I2" s="1" t="str">
        <f>VLOOKUP(H2,Source!$A$2:$F$100,3,FALSE)</f>
        <v>NSI</v>
      </c>
      <c r="J2" s="1">
        <v>1</v>
      </c>
      <c r="K2" s="1" t="s">
        <v>16</v>
      </c>
      <c r="L2" t="str">
        <f>VLOOKUP(K2,Transformation!$A$2:$G$100,2,FALSE)</f>
        <v>No Transformation</v>
      </c>
      <c r="M2" s="1"/>
      <c r="N2" s="1"/>
      <c r="O2" s="1"/>
      <c r="P2" s="1"/>
    </row>
    <row r="3" spans="1:16" x14ac:dyDescent="0.35">
      <c r="A3" s="1" t="s">
        <v>17</v>
      </c>
      <c r="B3" s="16" t="s">
        <v>13</v>
      </c>
      <c r="C3" s="26" t="str">
        <f>VLOOKUP(B3,Indicator!$A$2:$F$100,5,FALSE)</f>
        <v>Population at the beginning of the year by sex and age year</v>
      </c>
      <c r="D3" s="26">
        <f>VLOOKUP(B3,Indicator!$A$2:$F$100,6,FALSE)</f>
        <v>0</v>
      </c>
      <c r="E3" s="16">
        <v>2020</v>
      </c>
      <c r="F3" s="16" t="s">
        <v>18</v>
      </c>
      <c r="G3" s="1" t="str">
        <f>VLOOKUP(F3,Value_type!$A$2:$F$100,3,FALSE)</f>
        <v>Persons</v>
      </c>
      <c r="H3" s="1" t="s">
        <v>15</v>
      </c>
      <c r="I3" s="1" t="str">
        <f>VLOOKUP(H3,Source!$A$2:$F$100,3,FALSE)</f>
        <v>NSI</v>
      </c>
      <c r="J3" s="1">
        <v>1</v>
      </c>
      <c r="K3" s="1" t="s">
        <v>16</v>
      </c>
      <c r="L3" t="str">
        <f>VLOOKUP(K3,Transformation!$A$2:$G$100,2,FALSE)</f>
        <v>No Transformation</v>
      </c>
    </row>
    <row r="4" spans="1:16" x14ac:dyDescent="0.35">
      <c r="A4" s="1" t="s">
        <v>19</v>
      </c>
      <c r="B4" s="16" t="s">
        <v>13</v>
      </c>
      <c r="C4" s="26" t="str">
        <f>VLOOKUP(B4,Indicator!$A$2:$F$100,5,FALSE)</f>
        <v>Population at the beginning of the year by sex and age year</v>
      </c>
      <c r="D4" s="26">
        <f>VLOOKUP(B4,Indicator!$A$2:$F$100,6,FALSE)</f>
        <v>0</v>
      </c>
      <c r="E4" s="16">
        <v>2020</v>
      </c>
      <c r="F4" s="16" t="s">
        <v>20</v>
      </c>
      <c r="G4" s="1" t="str">
        <f>VLOOKUP(F4,Value_type!$A$2:$F$100,3,FALSE)</f>
        <v>Persons</v>
      </c>
      <c r="H4" s="1" t="s">
        <v>15</v>
      </c>
      <c r="I4" s="1" t="str">
        <f>VLOOKUP(H4,Source!$A$2:$F$100,3,FALSE)</f>
        <v>NSI</v>
      </c>
      <c r="J4" s="1">
        <v>1</v>
      </c>
      <c r="K4" s="1" t="s">
        <v>16</v>
      </c>
      <c r="L4" t="str">
        <f>VLOOKUP(K4,Transformation!$A$2:$G$100,2,FALSE)</f>
        <v>No Transformation</v>
      </c>
    </row>
    <row r="5" spans="1:16" x14ac:dyDescent="0.35">
      <c r="A5" s="1" t="s">
        <v>21</v>
      </c>
      <c r="B5" s="16" t="s">
        <v>22</v>
      </c>
      <c r="C5" s="26" t="str">
        <f>VLOOKUP(B5,Indicator!$A$2:$F$100,5,FALSE)</f>
        <v>Proportion of population at the beginning of the year, by age groups</v>
      </c>
      <c r="D5" s="26">
        <f>VLOOKUP(B5,Indicator!$A$2:$F$100,6,FALSE)</f>
        <v>0</v>
      </c>
      <c r="E5" s="1">
        <v>2020</v>
      </c>
      <c r="F5" s="1" t="s">
        <v>23</v>
      </c>
      <c r="G5" s="1" t="str">
        <f>VLOOKUP(F5,Value_type!$A$2:$F$100,3,FALSE)</f>
        <v>Percentage</v>
      </c>
      <c r="H5" s="1" t="s">
        <v>24</v>
      </c>
      <c r="I5" s="1" t="str">
        <f>VLOOKUP(H5,Source!$A$2:$F$100,3,FALSE)</f>
        <v>Calculation</v>
      </c>
      <c r="J5" s="1">
        <v>1</v>
      </c>
      <c r="K5" s="1" t="s">
        <v>25</v>
      </c>
      <c r="L5" t="str">
        <f>VLOOKUP(K5,Transformation!$A$2:$G$100,2,FALSE)</f>
        <v>Proportional</v>
      </c>
    </row>
    <row r="6" spans="1:16" x14ac:dyDescent="0.35">
      <c r="A6" s="1" t="s">
        <v>26</v>
      </c>
      <c r="B6" s="16" t="s">
        <v>22</v>
      </c>
      <c r="C6" s="26" t="str">
        <f>VLOOKUP(B6,Indicator!$A$2:$F$100,5,FALSE)</f>
        <v>Proportion of population at the beginning of the year, by age groups</v>
      </c>
      <c r="D6" s="26">
        <f>VLOOKUP(B6,Indicator!$A$2:$F$100,6,FALSE)</f>
        <v>0</v>
      </c>
      <c r="E6" s="16">
        <v>2020</v>
      </c>
      <c r="F6" s="1" t="s">
        <v>27</v>
      </c>
      <c r="G6" s="1" t="str">
        <f>VLOOKUP(F6,Value_type!$A$2:$F$100,3,FALSE)</f>
        <v>Percentage</v>
      </c>
      <c r="H6" s="1" t="s">
        <v>24</v>
      </c>
      <c r="I6" s="1" t="str">
        <f>VLOOKUP(H6,Source!$A$2:$F$100,3,FALSE)</f>
        <v>Calculation</v>
      </c>
      <c r="J6" s="1">
        <v>1</v>
      </c>
      <c r="K6" s="1" t="s">
        <v>25</v>
      </c>
      <c r="L6" t="str">
        <f>VLOOKUP(K6,Transformation!$A$2:$G$100,2,FALSE)</f>
        <v>Proportional</v>
      </c>
    </row>
    <row r="7" spans="1:16" x14ac:dyDescent="0.35">
      <c r="A7" s="1" t="s">
        <v>28</v>
      </c>
      <c r="B7" s="16" t="s">
        <v>29</v>
      </c>
      <c r="C7" s="26" t="str">
        <f>VLOOKUP(B7,Indicator!$A$2:$F$100,5,FALSE)</f>
        <v xml:space="preserve">Annual births </v>
      </c>
      <c r="D7" s="26" t="str">
        <f>VLOOKUP(B7,Indicator!$A$2:$F$100,6,FALSE)</f>
        <v>DM_BRTS</v>
      </c>
      <c r="E7" s="1">
        <v>2020</v>
      </c>
      <c r="F7" s="1" t="s">
        <v>14</v>
      </c>
      <c r="G7" s="1" t="str">
        <f>VLOOKUP(F7,Value_type!$A$2:$F$100,3,FALSE)</f>
        <v>Persons</v>
      </c>
      <c r="H7" s="1" t="s">
        <v>30</v>
      </c>
      <c r="I7" s="1" t="str">
        <f>VLOOKUP(H7,Source!$A$2:$F$100,3,FALSE)</f>
        <v>Helix: DM_BRTS</v>
      </c>
      <c r="J7" s="1">
        <v>1</v>
      </c>
      <c r="K7" s="1" t="s">
        <v>16</v>
      </c>
      <c r="L7" t="str">
        <f>VLOOKUP(K7,Transformation!$A$2:$G$100,2,FALSE)</f>
        <v>No Transformation</v>
      </c>
    </row>
    <row r="8" spans="1:16" x14ac:dyDescent="0.35">
      <c r="A8" s="1" t="s">
        <v>31</v>
      </c>
      <c r="B8" s="16" t="s">
        <v>32</v>
      </c>
      <c r="C8" s="26" t="str">
        <f>VLOOKUP(B8,Indicator!$A$2:$F$100,5,FALSE)</f>
        <v>Average Population</v>
      </c>
      <c r="D8" s="26">
        <f>VLOOKUP(B8,Indicator!$A$2:$F$100,6,FALSE)</f>
        <v>0</v>
      </c>
      <c r="E8" s="1">
        <v>2020</v>
      </c>
      <c r="F8" s="1" t="s">
        <v>23</v>
      </c>
      <c r="G8" s="1" t="str">
        <f>VLOOKUP(F8,Value_type!$A$2:$F$100,3,FALSE)</f>
        <v>Percentage</v>
      </c>
      <c r="H8" s="1" t="s">
        <v>24</v>
      </c>
      <c r="I8" s="1" t="str">
        <f>VLOOKUP(H8,Source!$A$2:$F$100,3,FALSE)</f>
        <v>Calculation</v>
      </c>
      <c r="J8" s="1">
        <v>1</v>
      </c>
      <c r="K8" s="1" t="s">
        <v>33</v>
      </c>
      <c r="L8" t="str">
        <f>VLOOKUP(K8,Transformation!$A$2:$G$100,2,FALSE)</f>
        <v>Average</v>
      </c>
    </row>
    <row r="9" spans="1:16" x14ac:dyDescent="0.35">
      <c r="A9" s="1" t="s">
        <v>34</v>
      </c>
      <c r="B9" s="16" t="s">
        <v>35</v>
      </c>
      <c r="C9" s="26" t="str">
        <f>VLOOKUP(B9,Indicator!$A$2:$F$100,5,FALSE)</f>
        <v>Proportion of population  (% of total population)</v>
      </c>
      <c r="D9" s="26">
        <f>VLOOKUP(B9,Indicator!$A$2:$F$100,6,FALSE)</f>
        <v>0</v>
      </c>
      <c r="E9" s="1">
        <v>2020</v>
      </c>
      <c r="F9" s="1" t="s">
        <v>23</v>
      </c>
      <c r="G9" s="1" t="str">
        <f>VLOOKUP(F9,Value_type!$A$2:$F$100,3,FALSE)</f>
        <v>Percentage</v>
      </c>
      <c r="H9" s="1" t="s">
        <v>24</v>
      </c>
      <c r="I9" s="1" t="str">
        <f>VLOOKUP(H9,Source!$A$2:$F$100,3,FALSE)</f>
        <v>Calculation</v>
      </c>
      <c r="J9" s="1">
        <v>1</v>
      </c>
      <c r="K9" s="1" t="s">
        <v>33</v>
      </c>
      <c r="L9" t="str">
        <f>VLOOKUP(K9,Transformation!$A$2:$G$100,2,FALSE)</f>
        <v>Average</v>
      </c>
    </row>
    <row r="10" spans="1:16" x14ac:dyDescent="0.35">
      <c r="A10" s="1" t="s">
        <v>36</v>
      </c>
      <c r="B10" s="16" t="s">
        <v>37</v>
      </c>
      <c r="C10" s="26" t="str">
        <f>VLOOKUP(B10,Indicator!$A$2:$F$100,5,FALSE)</f>
        <v xml:space="preserve">Age dependency ratio (population aged 0-14 and 65 and over to population aged 15-64, %) </v>
      </c>
      <c r="D10" s="26">
        <f>VLOOKUP(B10,Indicator!$A$2:$F$100,6,FALSE)</f>
        <v>0</v>
      </c>
      <c r="E10" s="1">
        <v>2020</v>
      </c>
      <c r="F10" s="1" t="s">
        <v>23</v>
      </c>
      <c r="G10" s="1" t="str">
        <f>VLOOKUP(F10,Value_type!$A$2:$F$100,3,FALSE)</f>
        <v>Percentage</v>
      </c>
      <c r="H10" s="1" t="s">
        <v>24</v>
      </c>
      <c r="I10" s="1" t="str">
        <f>VLOOKUP(H10,Source!$A$2:$F$100,3,FALSE)</f>
        <v>Calculation</v>
      </c>
      <c r="J10" s="1">
        <v>1</v>
      </c>
      <c r="K10" s="1" t="s">
        <v>33</v>
      </c>
      <c r="L10" t="str">
        <f>VLOOKUP(K10,Transformation!$A$2:$G$100,2,FALSE)</f>
        <v>Average</v>
      </c>
    </row>
    <row r="11" spans="1:16" x14ac:dyDescent="0.35">
      <c r="A11" s="1" t="s">
        <v>38</v>
      </c>
      <c r="B11" s="16" t="s">
        <v>39</v>
      </c>
      <c r="C11" s="26" t="str">
        <f>VLOOKUP(B11,Indicator!$A$2:$F$100,5,FALSE)</f>
        <v>Child dependency ratio (population aged 0-14 to population aged 15-64, %)</v>
      </c>
      <c r="D11" s="26">
        <f>VLOOKUP(B11,Indicator!$A$2:$F$100,6,FALSE)</f>
        <v>0</v>
      </c>
      <c r="E11" s="1">
        <v>2020</v>
      </c>
      <c r="F11" s="1" t="s">
        <v>23</v>
      </c>
      <c r="G11" s="1" t="str">
        <f>VLOOKUP(F11,Value_type!$A$2:$F$100,3,FALSE)</f>
        <v>Percentage</v>
      </c>
      <c r="H11" s="1" t="s">
        <v>24</v>
      </c>
      <c r="I11" s="1" t="str">
        <f>VLOOKUP(H11,Source!$A$2:$F$100,3,FALSE)</f>
        <v>Calculation</v>
      </c>
      <c r="J11" s="1">
        <v>1</v>
      </c>
      <c r="K11" s="1" t="s">
        <v>33</v>
      </c>
      <c r="L11" t="str">
        <f>VLOOKUP(K11,Transformation!$A$2:$G$100,2,FALSE)</f>
        <v>Average</v>
      </c>
    </row>
    <row r="12" spans="1:16" x14ac:dyDescent="0.35">
      <c r="A12" s="1" t="s">
        <v>40</v>
      </c>
      <c r="B12" s="16" t="s">
        <v>41</v>
      </c>
      <c r="C12" s="26" t="str">
        <f>VLOOKUP(B12,Indicator!$A$2:$F$100,5,FALSE)</f>
        <v>Old-age dependency ratio (population aged 65 and over  to population aged 15-64, %)</v>
      </c>
      <c r="D12" s="26">
        <f>VLOOKUP(B12,Indicator!$A$2:$F$100,6,FALSE)</f>
        <v>0</v>
      </c>
      <c r="E12" s="1">
        <v>2020</v>
      </c>
      <c r="F12" s="1" t="s">
        <v>23</v>
      </c>
      <c r="G12" s="1" t="str">
        <f>VLOOKUP(F12,Value_type!$A$2:$F$100,3,FALSE)</f>
        <v>Percentage</v>
      </c>
      <c r="H12" s="1" t="s">
        <v>24</v>
      </c>
      <c r="I12" s="1" t="str">
        <f>VLOOKUP(H12,Source!$A$2:$F$100,3,FALSE)</f>
        <v>Calculation</v>
      </c>
      <c r="J12" s="1">
        <v>1</v>
      </c>
      <c r="K12" s="1" t="s">
        <v>33</v>
      </c>
      <c r="L12" t="str">
        <f>VLOOKUP(K12,Transformation!$A$2:$G$100,2,FALSE)</f>
        <v>Average</v>
      </c>
    </row>
    <row r="13" spans="1:16" x14ac:dyDescent="0.35">
      <c r="A13" s="1" t="s">
        <v>42</v>
      </c>
      <c r="B13" s="16" t="s">
        <v>43</v>
      </c>
      <c r="C13" s="26" t="str">
        <f>VLOOKUP(B13,Indicator!$A$2:$F$100,5,FALSE)</f>
        <v>Crude rate of natural change of population (live births minus deaths per 1,000 average population)</v>
      </c>
      <c r="D13" s="26">
        <f>VLOOKUP(B13,Indicator!$A$2:$F$100,6,FALSE)</f>
        <v>0</v>
      </c>
      <c r="E13" s="1">
        <v>2020</v>
      </c>
      <c r="F13" s="1" t="s">
        <v>44</v>
      </c>
      <c r="G13" s="1" t="str">
        <f>VLOOKUP(F13,Value_type!$A$2:$F$100,3,FALSE)</f>
        <v>Rate</v>
      </c>
      <c r="H13" s="1" t="s">
        <v>15</v>
      </c>
      <c r="I13" s="1" t="str">
        <f>VLOOKUP(H13,Source!$A$2:$F$100,3,FALSE)</f>
        <v>NSI</v>
      </c>
      <c r="J13" s="1">
        <v>1</v>
      </c>
      <c r="K13" s="1" t="s">
        <v>16</v>
      </c>
      <c r="L13" t="str">
        <f>VLOOKUP(K13,Transformation!$A$2:$G$100,2,FALSE)</f>
        <v>No Transformation</v>
      </c>
    </row>
    <row r="14" spans="1:16" x14ac:dyDescent="0.35">
      <c r="A14" s="1" t="s">
        <v>45</v>
      </c>
      <c r="B14" s="16" t="s">
        <v>46</v>
      </c>
      <c r="C14" s="26" t="str">
        <f>VLOOKUP(B14,Indicator!$A$2:$F$100,5,FALSE)</f>
        <v>Number of immigrants</v>
      </c>
      <c r="D14" s="26">
        <f>VLOOKUP(B14,Indicator!$A$2:$F$100,6,FALSE)</f>
        <v>0</v>
      </c>
      <c r="E14" s="1">
        <v>2020</v>
      </c>
      <c r="F14" s="1" t="s">
        <v>14</v>
      </c>
      <c r="G14" s="1" t="str">
        <f>VLOOKUP(F14,Value_type!$A$2:$F$100,3,FALSE)</f>
        <v>Persons</v>
      </c>
      <c r="H14" s="1" t="s">
        <v>15</v>
      </c>
      <c r="I14" s="1" t="str">
        <f>VLOOKUP(H14,Source!$A$2:$F$100,3,FALSE)</f>
        <v>NSI</v>
      </c>
      <c r="J14" s="1">
        <v>1</v>
      </c>
      <c r="K14" s="1" t="s">
        <v>16</v>
      </c>
      <c r="L14" t="str">
        <f>VLOOKUP(K14,Transformation!$A$2:$G$100,2,FALSE)</f>
        <v>No Transformation</v>
      </c>
    </row>
    <row r="15" spans="1:16" x14ac:dyDescent="0.35">
      <c r="A15" s="1" t="s">
        <v>47</v>
      </c>
      <c r="B15" s="16" t="s">
        <v>48</v>
      </c>
      <c r="C15" s="26" t="str">
        <f>VLOOKUP(B15,Indicator!$A$2:$F$100,5,FALSE)</f>
        <v>Number of emigrants</v>
      </c>
      <c r="D15" s="26">
        <f>VLOOKUP(B15,Indicator!$A$2:$F$100,6,FALSE)</f>
        <v>0</v>
      </c>
      <c r="E15" s="1">
        <v>2020</v>
      </c>
      <c r="F15" s="1" t="s">
        <v>14</v>
      </c>
      <c r="G15" s="1" t="str">
        <f>VLOOKUP(F15,Value_type!$A$2:$F$100,3,FALSE)</f>
        <v>Persons</v>
      </c>
      <c r="H15" s="1" t="s">
        <v>15</v>
      </c>
      <c r="I15" s="1" t="str">
        <f>VLOOKUP(H15,Source!$A$2:$F$100,3,FALSE)</f>
        <v>NSI</v>
      </c>
      <c r="J15" s="1">
        <v>1</v>
      </c>
      <c r="K15" s="1" t="s">
        <v>16</v>
      </c>
      <c r="L15" t="str">
        <f>VLOOKUP(K15,Transformation!$A$2:$G$100,2,FALSE)</f>
        <v>No Transformation</v>
      </c>
    </row>
    <row r="16" spans="1:16" x14ac:dyDescent="0.35">
      <c r="A16" s="1" t="s">
        <v>49</v>
      </c>
      <c r="B16" s="16" t="s">
        <v>50</v>
      </c>
      <c r="C16" s="26" t="str">
        <f>VLOOKUP(B16,Indicator!$A$2:$F$100,5,FALSE)</f>
        <v>Crude rate of net migration (per 100,000 average population)</v>
      </c>
      <c r="D16" s="26">
        <f>VLOOKUP(B16,Indicator!$A$2:$F$100,6,FALSE)</f>
        <v>0</v>
      </c>
      <c r="E16" s="1">
        <v>2020</v>
      </c>
      <c r="F16" s="1" t="s">
        <v>44</v>
      </c>
      <c r="G16" s="1" t="str">
        <f>VLOOKUP(F16,Value_type!$A$2:$F$100,3,FALSE)</f>
        <v>Rate</v>
      </c>
      <c r="H16" s="1" t="s">
        <v>15</v>
      </c>
      <c r="I16" s="1" t="str">
        <f>VLOOKUP(H16,Source!$A$2:$F$100,3,FALSE)</f>
        <v>NSI</v>
      </c>
      <c r="J16" s="1">
        <v>1</v>
      </c>
      <c r="K16" s="1" t="s">
        <v>16</v>
      </c>
      <c r="L16" t="str">
        <f>VLOOKUP(K16,Transformation!$A$2:$G$100,2,FALSE)</f>
        <v>No Transformation</v>
      </c>
    </row>
    <row r="17" spans="1:12" x14ac:dyDescent="0.35">
      <c r="A17" s="1" t="s">
        <v>51</v>
      </c>
      <c r="B17" s="16" t="s">
        <v>52</v>
      </c>
      <c r="C17" s="26" t="str">
        <f>VLOOKUP(B17,Indicator!$A$2:$F$100,5,FALSE)</f>
        <v>Net migration rate (per 1,000 population) 2015−2020</v>
      </c>
      <c r="D17" s="26">
        <f>VLOOKUP(B17,Indicator!$A$2:$F$100,6,FALSE)</f>
        <v>0</v>
      </c>
      <c r="E17" s="1">
        <v>2020</v>
      </c>
      <c r="F17" s="1" t="s">
        <v>44</v>
      </c>
      <c r="G17" s="1" t="str">
        <f>VLOOKUP(F17,Value_type!$A$2:$F$100,3,FALSE)</f>
        <v>Rate</v>
      </c>
      <c r="H17" s="1" t="s">
        <v>53</v>
      </c>
      <c r="I17" s="1" t="str">
        <f>VLOOKUP(H17,Source!$A$2:$F$100,3,FALSE)</f>
        <v>SOWC 2019: UNICEF</v>
      </c>
      <c r="J17" s="1">
        <v>1</v>
      </c>
      <c r="K17" s="1" t="s">
        <v>16</v>
      </c>
      <c r="L17" t="str">
        <f>VLOOKUP(K17,Transformation!$A$2:$G$100,2,FALSE)</f>
        <v>No Transformation</v>
      </c>
    </row>
    <row r="18" spans="1:12" x14ac:dyDescent="0.35">
      <c r="A18" s="1" t="s">
        <v>54</v>
      </c>
      <c r="B18" s="16" t="s">
        <v>55</v>
      </c>
      <c r="C18" s="26" t="str">
        <f>VLOOKUP(B18,Indicator!$A$2:$F$100,5,FALSE)</f>
        <v>Urban population as a percentage of the total population</v>
      </c>
      <c r="D18" s="26" t="str">
        <f>VLOOKUP(B18,Indicator!$A$2:$F$100,6,FALSE)</f>
        <v>DM_POP_URBN</v>
      </c>
      <c r="E18" s="1">
        <v>2020</v>
      </c>
      <c r="F18" s="1" t="s">
        <v>23</v>
      </c>
      <c r="G18" s="1" t="str">
        <f>VLOOKUP(F18,Value_type!$A$2:$F$100,3,FALSE)</f>
        <v>Percentage</v>
      </c>
      <c r="H18" s="1" t="s">
        <v>56</v>
      </c>
      <c r="I18" s="1" t="str">
        <f>VLOOKUP(H18,Source!$A$2:$F$100,3,FALSE)</f>
        <v>Helix: DM_POP_URBN</v>
      </c>
      <c r="J18" s="1">
        <v>1</v>
      </c>
      <c r="K18" s="1" t="s">
        <v>16</v>
      </c>
      <c r="L18" t="str">
        <f>VLOOKUP(K18,Transformation!$A$2:$G$100,2,FALSE)</f>
        <v>No Transformation</v>
      </c>
    </row>
    <row r="19" spans="1:12" x14ac:dyDescent="0.35">
      <c r="A19" s="1" t="s">
        <v>57</v>
      </c>
      <c r="B19" s="16" t="s">
        <v>58</v>
      </c>
      <c r="C19" s="26" t="str">
        <f>VLOOKUP(B19,Indicator!$A$2:$F$100,5,FALSE)</f>
        <v>Total fertility rate (number of children per woman aged 15-49)</v>
      </c>
      <c r="D19" s="26" t="str">
        <f>VLOOKUP(B19,Indicator!$A$2:$F$100,6,FALSE)</f>
        <v>DM_FRATE_TOT</v>
      </c>
      <c r="E19" s="1">
        <v>2020</v>
      </c>
      <c r="F19" s="1" t="s">
        <v>44</v>
      </c>
      <c r="G19" s="1" t="str">
        <f>VLOOKUP(F19,Value_type!$A$2:$F$100,3,FALSE)</f>
        <v>Rate</v>
      </c>
      <c r="H19" s="1" t="s">
        <v>59</v>
      </c>
      <c r="I19" s="1" t="str">
        <f>VLOOKUP(H19,Source!$A$2:$F$100,3,FALSE)</f>
        <v>Helix: DM_FRATE_TOT</v>
      </c>
      <c r="J19" s="1"/>
      <c r="K19" s="1" t="s">
        <v>16</v>
      </c>
      <c r="L19" t="str">
        <f>VLOOKUP(K19,Transformation!$A$2:$G$100,2,FALSE)</f>
        <v>No Transformation</v>
      </c>
    </row>
    <row r="20" spans="1:12" x14ac:dyDescent="0.35">
      <c r="A20" s="1" t="s">
        <v>60</v>
      </c>
      <c r="B20" s="16" t="s">
        <v>61</v>
      </c>
      <c r="C20" s="26" t="str">
        <f>VLOOKUP(B20,Indicator!$A$2:$F$100,5,FALSE)</f>
        <v xml:space="preserve">Adolescent birth rate </v>
      </c>
      <c r="D20" s="26" t="str">
        <f>VLOOKUP(B20,Indicator!$A$2:$F$100,6,FALSE)</f>
        <v>MNCH_ABR</v>
      </c>
      <c r="E20" s="1">
        <v>2020</v>
      </c>
      <c r="F20" s="1" t="s">
        <v>44</v>
      </c>
      <c r="G20" s="1" t="str">
        <f>VLOOKUP(F20,Value_type!$A$2:$F$100,3,FALSE)</f>
        <v>Rate</v>
      </c>
      <c r="H20" s="1" t="s">
        <v>62</v>
      </c>
      <c r="I20" s="1" t="str">
        <f>VLOOKUP(H20,Source!$A$2:$F$100,3,FALSE)</f>
        <v>Helix: MNCH_ABR</v>
      </c>
      <c r="J20" s="1"/>
      <c r="K20" s="1" t="s">
        <v>16</v>
      </c>
      <c r="L20" t="str">
        <f>VLOOKUP(K20,Transformation!$A$2:$G$100,2,FALSE)</f>
        <v>No Transformation</v>
      </c>
    </row>
    <row r="21" spans="1:12" x14ac:dyDescent="0.35">
      <c r="A21" s="1" t="s">
        <v>63</v>
      </c>
      <c r="B21" s="16" t="s">
        <v>64</v>
      </c>
      <c r="C21" s="26" t="str">
        <f>VLOOKUP(B21,Indicator!$A$2:$F$100,5,FALSE)</f>
        <v>Prevalence of low birth weight among new-borns</v>
      </c>
      <c r="D21" s="26" t="str">
        <f>VLOOKUP(B21,Indicator!$A$2:$F$100,6,FALSE)</f>
        <v>NT_BW_LBW</v>
      </c>
      <c r="E21" s="1">
        <v>2020</v>
      </c>
      <c r="F21" s="1" t="s">
        <v>23</v>
      </c>
      <c r="G21" s="1" t="str">
        <f>VLOOKUP(F21,Value_type!$A$2:$F$100,3,FALSE)</f>
        <v>Percentage</v>
      </c>
      <c r="H21" s="1" t="s">
        <v>65</v>
      </c>
      <c r="I21" s="1" t="str">
        <f>VLOOKUP(H21,Source!$A$2:$F$100,3,FALSE)</f>
        <v>Helix: NT_BW_LBW</v>
      </c>
      <c r="K21" s="1" t="s">
        <v>16</v>
      </c>
      <c r="L21" t="str">
        <f>VLOOKUP(K21,Transformation!$A$2:$G$100,2,FALSE)</f>
        <v>No Transformation</v>
      </c>
    </row>
    <row r="22" spans="1:12" x14ac:dyDescent="0.35">
      <c r="A22" s="1" t="s">
        <v>66</v>
      </c>
      <c r="B22" s="16" t="s">
        <v>558</v>
      </c>
      <c r="C22" s="26" t="str">
        <f>VLOOKUP(B22,Indicator!$A$2:$F$100,5,FALSE)</f>
        <v>Infant mortality rate (per 1,000 live births)</v>
      </c>
      <c r="D22" s="26" t="str">
        <f>VLOOKUP(B22,Indicator!$A$2:$F$100,6,FALSE)</f>
        <v>CME_MRY0</v>
      </c>
      <c r="E22" s="1">
        <v>2020</v>
      </c>
      <c r="F22" s="1" t="s">
        <v>44</v>
      </c>
      <c r="G22" s="1" t="str">
        <f>VLOOKUP(F22,Value_type!$A$2:$F$100,3,FALSE)</f>
        <v>Rate</v>
      </c>
      <c r="H22" s="1" t="s">
        <v>272</v>
      </c>
      <c r="I22" s="1" t="str">
        <f>VLOOKUP(H22,Source!$A$2:$F$100,3,FALSE)</f>
        <v>Helix: CME_MRY0</v>
      </c>
      <c r="K22" s="1" t="s">
        <v>16</v>
      </c>
      <c r="L22" t="str">
        <f>VLOOKUP(K22,Transformation!$A$2:$G$100,2,FALSE)</f>
        <v>No Transformation</v>
      </c>
    </row>
    <row r="23" spans="1:12" x14ac:dyDescent="0.35">
      <c r="A23" s="1" t="s">
        <v>67</v>
      </c>
      <c r="B23" s="16" t="s">
        <v>563</v>
      </c>
      <c r="C23" s="26" t="str">
        <f>VLOOKUP(B23,Indicator!$A$2:$F$100,5,FALSE)</f>
        <v>Under-5 mortality rate (per 1,000 live births)</v>
      </c>
      <c r="D23" s="26" t="str">
        <f>VLOOKUP(B23,Indicator!$A$2:$F$100,6,FALSE)</f>
        <v>CME_MRY0T4</v>
      </c>
      <c r="E23" s="1">
        <v>2020</v>
      </c>
      <c r="F23" s="1" t="s">
        <v>44</v>
      </c>
      <c r="G23" s="1" t="str">
        <f>VLOOKUP(F23,Value_type!$A$2:$F$100,3,FALSE)</f>
        <v>Rate</v>
      </c>
      <c r="H23" s="1" t="s">
        <v>275</v>
      </c>
      <c r="I23" s="1" t="str">
        <f>VLOOKUP(H23,Source!$A$2:$F$100,3,FALSE)</f>
        <v>Helix: CME_MRY0T4</v>
      </c>
      <c r="K23" s="1" t="s">
        <v>16</v>
      </c>
      <c r="L23" t="str">
        <f>VLOOKUP(K23,Transformation!$A$2:$G$100,2,FALSE)</f>
        <v>No Transformation</v>
      </c>
    </row>
    <row r="24" spans="1:12" x14ac:dyDescent="0.35">
      <c r="A24" s="1" t="s">
        <v>68</v>
      </c>
      <c r="B24" s="16" t="s">
        <v>568</v>
      </c>
      <c r="C24" s="26" t="str">
        <f>VLOOKUP(B24,Indicator!$A$2:$F$100,5,FALSE)</f>
        <v>Neonatal mortality rate (per 1,000 live births)</v>
      </c>
      <c r="D24" s="26" t="str">
        <f>VLOOKUP(B24,Indicator!$A$2:$F$100,6,FALSE)</f>
        <v>CME_MRM0</v>
      </c>
      <c r="E24" s="1">
        <v>2020</v>
      </c>
      <c r="F24" s="1" t="s">
        <v>44</v>
      </c>
      <c r="G24" s="1" t="str">
        <f>VLOOKUP(F24,Value_type!$A$2:$F$100,3,FALSE)</f>
        <v>Rate</v>
      </c>
      <c r="H24" s="1" t="s">
        <v>277</v>
      </c>
      <c r="I24" s="1" t="str">
        <f>VLOOKUP(H24,Source!$A$2:$F$100,3,FALSE)</f>
        <v>Helix: CME_MRM0</v>
      </c>
      <c r="K24" s="1" t="s">
        <v>16</v>
      </c>
      <c r="L24" t="str">
        <f>VLOOKUP(K24,Transformation!$A$2:$G$100,2,FALSE)</f>
        <v>No Transformation</v>
      </c>
    </row>
    <row r="25" spans="1:12" x14ac:dyDescent="0.35">
      <c r="A25" s="1" t="s">
        <v>69</v>
      </c>
      <c r="B25" s="16" t="s">
        <v>573</v>
      </c>
      <c r="C25" s="26" t="str">
        <f>VLOOKUP(B25,Indicator!$A$2:$F$100,5,FALSE)</f>
        <v>Maternal mortality ratio (per 100,000 live births)</v>
      </c>
      <c r="D25" s="26" t="str">
        <f>VLOOKUP(B25,Indicator!$A$2:$F$100,6,FALSE)</f>
        <v>MNCH_MMR</v>
      </c>
      <c r="E25" s="1">
        <v>2020</v>
      </c>
      <c r="F25" s="1" t="s">
        <v>44</v>
      </c>
      <c r="G25" s="1" t="str">
        <f>VLOOKUP(F25,Value_type!$A$2:$F$100,3,FALSE)</f>
        <v>Rate</v>
      </c>
      <c r="H25" s="1" t="s">
        <v>279</v>
      </c>
      <c r="I25" s="1" t="str">
        <f>VLOOKUP(H25,Source!$A$2:$F$100,3,FALSE)</f>
        <v>Helix: MNCH_MMR</v>
      </c>
      <c r="K25" s="1" t="s">
        <v>16</v>
      </c>
      <c r="L25" t="str">
        <f>VLOOKUP(K25,Transformation!$A$2:$G$100,2,FALSE)</f>
        <v>No Transformation</v>
      </c>
    </row>
    <row r="26" spans="1:12" x14ac:dyDescent="0.35">
      <c r="A26" s="1" t="s">
        <v>70</v>
      </c>
      <c r="B26" s="16" t="s">
        <v>606</v>
      </c>
      <c r="C26" s="26" t="str">
        <f>VLOOKUP(B26,Indicator!$A$2:$F$100,5,FALSE)</f>
        <v>Number of pregnant women living with HIV receiving ARVs for PMTCT</v>
      </c>
      <c r="D26" s="26" t="str">
        <f>VLOOKUP(B26,Indicator!$A$2:$F$100,6,FALSE)</f>
        <v>HVA_PMTCT_ARV_CVG</v>
      </c>
      <c r="E26" s="1">
        <v>2020</v>
      </c>
      <c r="F26" s="1" t="s">
        <v>23</v>
      </c>
      <c r="G26" s="1" t="str">
        <f>VLOOKUP(F26,Value_type!$A$2:$F$100,3,FALSE)</f>
        <v>Percentage</v>
      </c>
      <c r="H26" s="1" t="s">
        <v>281</v>
      </c>
      <c r="I26" s="1" t="str">
        <f>VLOOKUP(H26,Source!$A$2:$F$100,3,FALSE)</f>
        <v>Helix: HVA_PMTCT_ARV_CVG</v>
      </c>
      <c r="K26" s="1" t="s">
        <v>16</v>
      </c>
      <c r="L26" t="str">
        <f>VLOOKUP(K26,Transformation!$A$2:$G$100,2,FALSE)</f>
        <v>No Transformation</v>
      </c>
    </row>
    <row r="27" spans="1:12" x14ac:dyDescent="0.35">
      <c r="A27" s="1" t="s">
        <v>71</v>
      </c>
      <c r="B27" s="16" t="s">
        <v>611</v>
      </c>
      <c r="C27" s="26" t="str">
        <f>VLOOKUP(B27,Indicator!$A$2:$F$100,5,FALSE)</f>
        <v>Postnatal care for mothers - percentage of women (aged 15-49 years) who received postnatal care within 2 days of giving birth</v>
      </c>
      <c r="D27" s="26" t="str">
        <f>VLOOKUP(B27,Indicator!$A$2:$F$100,6,FALSE)</f>
        <v>MNCH_PNCMOM</v>
      </c>
      <c r="E27" s="1">
        <v>2020</v>
      </c>
      <c r="F27" s="1" t="s">
        <v>156</v>
      </c>
      <c r="G27" s="1" t="str">
        <f>VLOOKUP(F27,Value_type!$A$2:$F$100,3,FALSE)</f>
        <v>Percentage</v>
      </c>
      <c r="H27" s="1" t="s">
        <v>284</v>
      </c>
      <c r="I27" s="1" t="str">
        <f>VLOOKUP(H27,Source!$A$2:$F$100,3,FALSE)</f>
        <v>Helix: MNCH_PNCMOM</v>
      </c>
      <c r="K27" s="1" t="s">
        <v>16</v>
      </c>
      <c r="L27" t="str">
        <f>VLOOKUP(K27,Transformation!$A$2:$G$100,2,FALSE)</f>
        <v>No Transformation</v>
      </c>
    </row>
    <row r="28" spans="1:12" x14ac:dyDescent="0.35">
      <c r="A28" s="1" t="s">
        <v>72</v>
      </c>
      <c r="B28" s="16" t="s">
        <v>614</v>
      </c>
      <c r="C28" s="26" t="str">
        <f>VLOOKUP(B28,Indicator!$A$2:$F$100,5,FALSE)</f>
        <v>Care seeking for children with symptoms of Acute Respiratory Infection (ARI)</v>
      </c>
      <c r="D28" s="26" t="str">
        <f>VLOOKUP(B28,Indicator!$A$2:$F$100,6,FALSE)</f>
        <v>MNCH_PNEUCARE</v>
      </c>
      <c r="E28" s="1">
        <v>2020</v>
      </c>
      <c r="F28" s="1" t="s">
        <v>23</v>
      </c>
      <c r="G28" s="1" t="str">
        <f>VLOOKUP(F28,Value_type!$A$2:$F$100,3,FALSE)</f>
        <v>Percentage</v>
      </c>
      <c r="H28" s="1" t="s">
        <v>286</v>
      </c>
      <c r="I28" s="1" t="str">
        <f>VLOOKUP(H28,Source!$A$2:$F$100,3,FALSE)</f>
        <v>Helix: MNCH_PNEUCARE</v>
      </c>
      <c r="K28" s="1" t="s">
        <v>16</v>
      </c>
      <c r="L28" t="str">
        <f>VLOOKUP(K28,Transformation!$A$2:$G$100,2,FALSE)</f>
        <v>No Transformation</v>
      </c>
    </row>
    <row r="29" spans="1:12" x14ac:dyDescent="0.35">
      <c r="A29" s="1" t="s">
        <v>73</v>
      </c>
      <c r="B29" s="16" t="s">
        <v>621</v>
      </c>
      <c r="C29" s="26" t="str">
        <f>VLOOKUP(B29,Indicator!$A$2:$F$100,5,FALSE)</f>
        <v>Number of surviving infants who received the third dose of DPT containing vaccine</v>
      </c>
      <c r="D29" s="26" t="str">
        <f>VLOOKUP(B29,Indicator!$A$2:$F$100,6,FALSE)</f>
        <v>IM_DTP3</v>
      </c>
      <c r="E29" s="1">
        <v>2020</v>
      </c>
      <c r="F29" s="1" t="s">
        <v>23</v>
      </c>
      <c r="G29" s="1" t="str">
        <f>VLOOKUP(F29,Value_type!$A$2:$F$100,3,FALSE)</f>
        <v>Percentage</v>
      </c>
      <c r="H29" s="1" t="s">
        <v>288</v>
      </c>
      <c r="I29" s="1" t="str">
        <f>VLOOKUP(H29,Source!$A$2:$F$100,3,FALSE)</f>
        <v>Helix: IM_DTP3</v>
      </c>
      <c r="K29" s="1" t="s">
        <v>16</v>
      </c>
      <c r="L29" t="str">
        <f>VLOOKUP(K29,Transformation!$A$2:$G$100,2,FALSE)</f>
        <v>No Transformation</v>
      </c>
    </row>
    <row r="30" spans="1:12" x14ac:dyDescent="0.35">
      <c r="A30" s="1" t="s">
        <v>74</v>
      </c>
      <c r="B30" s="16" t="s">
        <v>626</v>
      </c>
      <c r="C30" s="26" t="str">
        <f>VLOOKUP(B30,Indicator!$A$2:$F$100,5,FALSE)</f>
        <v>Percentage of children who received the 2nd dose of measles-containing vaccine, as per administered in the national schedule</v>
      </c>
      <c r="D30" s="26" t="str">
        <f>VLOOKUP(B30,Indicator!$A$2:$F$100,6,FALSE)</f>
        <v>IM_MCV2</v>
      </c>
      <c r="E30" s="1">
        <v>2020</v>
      </c>
      <c r="F30" s="1" t="s">
        <v>23</v>
      </c>
      <c r="G30" s="1" t="str">
        <f>VLOOKUP(F30,Value_type!$A$2:$F$100,3,FALSE)</f>
        <v>Percentage</v>
      </c>
      <c r="H30" s="1" t="s">
        <v>291</v>
      </c>
      <c r="I30" s="1" t="str">
        <f>VLOOKUP(H30,Source!$A$2:$F$100,3,FALSE)</f>
        <v>Helix: IM_MCV2</v>
      </c>
      <c r="K30" s="1" t="s">
        <v>16</v>
      </c>
      <c r="L30" t="str">
        <f>VLOOKUP(K30,Transformation!$A$2:$G$100,2,FALSE)</f>
        <v>No Transformation</v>
      </c>
    </row>
    <row r="31" spans="1:12" x14ac:dyDescent="0.35">
      <c r="A31" s="1" t="s">
        <v>75</v>
      </c>
      <c r="B31" s="16" t="s">
        <v>635</v>
      </c>
      <c r="C31" s="26" t="str">
        <f>VLOOKUP(B31,Indicator!$A$2:$F$100,5,FALSE)</f>
        <v>Early initiation on brestfeeding</v>
      </c>
      <c r="D31" s="26" t="str">
        <f>VLOOKUP(B31,Indicator!$A$2:$F$100,6,FALSE)</f>
        <v>NT_BF_EIBF</v>
      </c>
      <c r="E31" s="1">
        <v>2020</v>
      </c>
      <c r="F31" s="1" t="s">
        <v>23</v>
      </c>
      <c r="G31" s="1" t="str">
        <f>VLOOKUP(F31,Value_type!$A$2:$F$100,3,FALSE)</f>
        <v>Percentage</v>
      </c>
      <c r="H31" s="1" t="s">
        <v>293</v>
      </c>
      <c r="I31" s="1" t="str">
        <f>VLOOKUP(H31,Source!$A$2:$F$100,3,FALSE)</f>
        <v>Helix: NT_BF_EIBF</v>
      </c>
      <c r="K31" s="1" t="s">
        <v>16</v>
      </c>
      <c r="L31" t="str">
        <f>VLOOKUP(K31,Transformation!$A$2:$G$100,2,FALSE)</f>
        <v>No Transformation</v>
      </c>
    </row>
    <row r="32" spans="1:12" x14ac:dyDescent="0.35">
      <c r="A32" s="1" t="s">
        <v>76</v>
      </c>
      <c r="B32" s="16" t="s">
        <v>638</v>
      </c>
      <c r="C32" s="26" t="str">
        <f>VLOOKUP(B32,Indicator!$A$2:$F$100,5,FALSE)</f>
        <v>Exclusive breastfeeding</v>
      </c>
      <c r="D32" s="26" t="str">
        <f>VLOOKUP(B32,Indicator!$A$2:$F$100,6,FALSE)</f>
        <v>NT_BF_EXBF</v>
      </c>
      <c r="E32" s="1">
        <v>2020</v>
      </c>
      <c r="F32" s="1" t="s">
        <v>23</v>
      </c>
      <c r="G32" s="1" t="str">
        <f>VLOOKUP(F32,Value_type!$A$2:$F$100,3,FALSE)</f>
        <v>Percentage</v>
      </c>
      <c r="H32" s="1" t="s">
        <v>295</v>
      </c>
      <c r="I32" s="1" t="str">
        <f>VLOOKUP(H32,Source!$A$2:$F$100,3,FALSE)</f>
        <v>Helix: NT_BF_EXBF</v>
      </c>
      <c r="K32" s="1" t="s">
        <v>16</v>
      </c>
      <c r="L32" t="str">
        <f>VLOOKUP(K32,Transformation!$A$2:$G$100,2,FALSE)</f>
        <v>No Transformation</v>
      </c>
    </row>
    <row r="33" spans="1:12" x14ac:dyDescent="0.35">
      <c r="A33" s="1" t="s">
        <v>77</v>
      </c>
      <c r="B33" s="16" t="s">
        <v>641</v>
      </c>
      <c r="C33" s="26" t="str">
        <f>VLOOKUP(B33,Indicator!$A$2:$F$100,5,FALSE)</f>
        <v>Minumum acceptable diet</v>
      </c>
      <c r="D33" s="26" t="str">
        <f>VLOOKUP(B33,Indicator!$A$2:$F$100,6,FALSE)</f>
        <v>NT_CF_MAD</v>
      </c>
      <c r="E33" s="1">
        <v>2020</v>
      </c>
      <c r="F33" s="1" t="s">
        <v>23</v>
      </c>
      <c r="G33" s="1" t="str">
        <f>VLOOKUP(F33,Value_type!$A$2:$F$100,3,FALSE)</f>
        <v>Percentage</v>
      </c>
      <c r="H33" s="1" t="s">
        <v>297</v>
      </c>
      <c r="I33" s="1" t="str">
        <f>VLOOKUP(H33,Source!$A$2:$F$100,3,FALSE)</f>
        <v>Helix: NT_CF_MAD</v>
      </c>
      <c r="K33" s="1" t="s">
        <v>16</v>
      </c>
      <c r="L33" t="str">
        <f>VLOOKUP(K33,Transformation!$A$2:$G$100,2,FALSE)</f>
        <v>No Transformation</v>
      </c>
    </row>
    <row r="34" spans="1:12" x14ac:dyDescent="0.35">
      <c r="A34" s="1" t="s">
        <v>78</v>
      </c>
      <c r="B34" s="16" t="s">
        <v>644</v>
      </c>
      <c r="C34" s="26" t="str">
        <f>VLOOKUP(B34,Indicator!$A$2:$F$100,5,FALSE)</f>
        <v>Overweight</v>
      </c>
      <c r="D34" s="26" t="str">
        <f>VLOOKUP(B34,Indicator!$A$2:$F$100,6,FALSE)</f>
        <v>NT_ANT_WHZ_PO2</v>
      </c>
      <c r="E34" s="1">
        <v>2020</v>
      </c>
      <c r="F34" s="1" t="s">
        <v>23</v>
      </c>
      <c r="G34" s="1" t="str">
        <f>VLOOKUP(F34,Value_type!$A$2:$F$100,3,FALSE)</f>
        <v>Percentage</v>
      </c>
      <c r="H34" s="1" t="s">
        <v>299</v>
      </c>
      <c r="I34" s="1" t="str">
        <f>VLOOKUP(H34,Source!$A$2:$F$100,3,FALSE)</f>
        <v>Helix: NT_ANT_WHZ_PO2</v>
      </c>
      <c r="K34" s="1" t="s">
        <v>16</v>
      </c>
      <c r="L34" t="str">
        <f>VLOOKUP(K34,Transformation!$A$2:$G$100,2,FALSE)</f>
        <v>No Transformation</v>
      </c>
    </row>
    <row r="35" spans="1:12" x14ac:dyDescent="0.35">
      <c r="A35" s="1" t="s">
        <v>79</v>
      </c>
      <c r="B35" s="16" t="s">
        <v>647</v>
      </c>
      <c r="C35" s="26" t="str">
        <f>VLOOKUP(B35,Indicator!$A$2:$F$100,5,FALSE)</f>
        <v xml:space="preserve">Under-5 stunting </v>
      </c>
      <c r="D35" s="26" t="str">
        <f>VLOOKUP(B35,Indicator!$A$2:$F$100,6,FALSE)</f>
        <v>NT_ANT_HAZ_NE2</v>
      </c>
      <c r="E35" s="1">
        <v>2020</v>
      </c>
      <c r="F35" s="1" t="s">
        <v>23</v>
      </c>
      <c r="G35" s="1" t="str">
        <f>VLOOKUP(F35,Value_type!$A$2:$F$100,3,FALSE)</f>
        <v>Percentage</v>
      </c>
      <c r="H35" s="1" t="s">
        <v>301</v>
      </c>
      <c r="I35" s="1" t="str">
        <f>VLOOKUP(H35,Source!$A$2:$F$100,3,FALSE)</f>
        <v>Helix: NT_ANT_HAZ_NE2</v>
      </c>
      <c r="K35" s="1" t="s">
        <v>16</v>
      </c>
      <c r="L35" t="str">
        <f>VLOOKUP(K35,Transformation!$A$2:$G$100,2,FALSE)</f>
        <v>No Transformation</v>
      </c>
    </row>
    <row r="36" spans="1:12" x14ac:dyDescent="0.35">
      <c r="A36" s="1" t="s">
        <v>80</v>
      </c>
      <c r="B36" s="16" t="s">
        <v>650</v>
      </c>
      <c r="C36" s="26" t="str">
        <f>VLOOKUP(B36,Indicator!$A$2:$F$700,5,FALSE)</f>
        <v>Early stimulation and responsive care by adults</v>
      </c>
      <c r="D36" s="26" t="str">
        <f>VLOOKUP(B36,Indicator!$A$2:$F$700,6,FALSE)</f>
        <v>ECD_CHLD_36-59M_ADLT_SRC</v>
      </c>
      <c r="E36" s="1">
        <v>2020</v>
      </c>
      <c r="F36" s="1" t="s">
        <v>23</v>
      </c>
      <c r="G36" s="1" t="str">
        <f>VLOOKUP(F36,Value_type!$A$2:$F$100,3,FALSE)</f>
        <v>Percentage</v>
      </c>
      <c r="H36" s="1" t="s">
        <v>303</v>
      </c>
      <c r="I36" s="1" t="str">
        <f>VLOOKUP(H36,Source!$A$2:$F$100,3,FALSE)</f>
        <v>Helix: ECD_CHLD_36-59M_ADLT_SRC</v>
      </c>
      <c r="K36" s="1" t="s">
        <v>16</v>
      </c>
      <c r="L36" t="str">
        <f>VLOOKUP(K36,Transformation!$A$2:$G$100,2,FALSE)</f>
        <v>No Transformation</v>
      </c>
    </row>
    <row r="37" spans="1:12" x14ac:dyDescent="0.35">
      <c r="A37" s="1" t="s">
        <v>81</v>
      </c>
      <c r="B37" s="16" t="s">
        <v>1098</v>
      </c>
      <c r="C37" s="26" t="str">
        <f>VLOOKUP(B37,Indicator!$A$2:$F$700,5,FALSE)</f>
        <v>Birth registration</v>
      </c>
      <c r="D37" s="26" t="str">
        <f>VLOOKUP(B37,Indicator!$A$2:$F$700,6,FALSE)</f>
        <v>PT_CHLD_Y0T4_REG</v>
      </c>
      <c r="E37" s="1">
        <v>2020</v>
      </c>
      <c r="F37" s="1" t="s">
        <v>23</v>
      </c>
      <c r="G37" s="1" t="str">
        <f>VLOOKUP(F37,Value_type!$A$2:$F$100,3,FALSE)</f>
        <v>Percentage</v>
      </c>
      <c r="H37" s="1" t="s">
        <v>306</v>
      </c>
      <c r="I37" s="1" t="str">
        <f>VLOOKUP(H37,Source!$A$2:$F$100,3,FALSE)</f>
        <v>Helix: PT_CHLD_Y0T4_REG</v>
      </c>
      <c r="K37" s="1" t="s">
        <v>16</v>
      </c>
      <c r="L37" t="str">
        <f>VLOOKUP(K37,Transformation!$A$2:$G$100,2,FALSE)</f>
        <v>No Transformation</v>
      </c>
    </row>
    <row r="38" spans="1:12" x14ac:dyDescent="0.35">
      <c r="A38" s="1" t="s">
        <v>82</v>
      </c>
      <c r="B38" s="16" t="s">
        <v>1101</v>
      </c>
      <c r="C38" s="26" t="str">
        <f>VLOOKUP(B38,Indicator!$A$2:$F$700,5,FALSE)</f>
        <v xml:space="preserve">Violente discipline </v>
      </c>
      <c r="D38" s="26" t="str">
        <f>VLOOKUP(B38,Indicator!$A$2:$F$700,6,FALSE)</f>
        <v>PT_CHLD_1-14_PS-PSY-V_CGVR</v>
      </c>
      <c r="E38" s="1">
        <v>2020</v>
      </c>
      <c r="F38" s="1" t="s">
        <v>23</v>
      </c>
      <c r="G38" s="1" t="str">
        <f>VLOOKUP(F38,Value_type!$A$2:$F$100,3,FALSE)</f>
        <v>Percentage</v>
      </c>
      <c r="H38" s="1" t="s">
        <v>309</v>
      </c>
      <c r="I38" s="1" t="str">
        <f>VLOOKUP(H38,Source!$A$2:$F$100,3,FALSE)</f>
        <v>Helix: PT_CHLD_1-14_PS-PSY-V_CGVR</v>
      </c>
      <c r="K38" s="1" t="s">
        <v>16</v>
      </c>
      <c r="L38" t="str">
        <f>VLOOKUP(K38,Transformation!$A$2:$G$100,2,FALSE)</f>
        <v>No Transformation</v>
      </c>
    </row>
    <row r="39" spans="1:12" x14ac:dyDescent="0.35">
      <c r="A39" s="1" t="s">
        <v>83</v>
      </c>
      <c r="B39" s="16" t="s">
        <v>1106</v>
      </c>
      <c r="C39" s="26" t="str">
        <f>VLOOKUP(B39,Indicator!$A$2:$F$700,5,FALSE)</f>
        <v>Inadequate supervision</v>
      </c>
      <c r="D39" s="26" t="str">
        <f>VLOOKUP(B39,Indicator!$A$2:$F$700,6,FALSE)</f>
        <v>ECD_CHLD_U5_LFT-ALN</v>
      </c>
      <c r="E39" s="1">
        <v>2020</v>
      </c>
      <c r="F39" s="1" t="s">
        <v>23</v>
      </c>
      <c r="G39" s="1" t="str">
        <f>VLOOKUP(F39,Value_type!$A$2:$F$100,3,FALSE)</f>
        <v>Percentage</v>
      </c>
      <c r="H39" s="1" t="s">
        <v>311</v>
      </c>
      <c r="I39" s="1" t="str">
        <f>VLOOKUP(H39,Source!$A$2:$F$100,3,FALSE)</f>
        <v>Helix: ECD_CHLD_U5_LFT-ALN</v>
      </c>
      <c r="K39" s="1" t="s">
        <v>16</v>
      </c>
      <c r="L39" t="str">
        <f>VLOOKUP(K39,Transformation!$A$2:$G$100,2,FALSE)</f>
        <v>No Transformation</v>
      </c>
    </row>
    <row r="40" spans="1:12" x14ac:dyDescent="0.35">
      <c r="A40" s="1" t="s">
        <v>84</v>
      </c>
      <c r="B40" s="16" t="s">
        <v>1474</v>
      </c>
      <c r="C40" s="26" t="str">
        <f>VLOOKUP(B40,Indicator!$A$2:$F$700,5,FALSE)</f>
        <v>Maternity leave benefits</v>
      </c>
      <c r="D40" s="26" t="str">
        <f>VLOOKUP(B40,Indicator!$A$2:$F$700,6,FALSE)</f>
        <v>GN_MTNTY_LV_BNFTS</v>
      </c>
      <c r="E40" s="1">
        <v>2020</v>
      </c>
      <c r="F40" s="1" t="s">
        <v>158</v>
      </c>
      <c r="G40" s="1" t="str">
        <f>VLOOKUP(F40,Value_type!$A$2:$F$100,3,FALSE)</f>
        <v>Boolean</v>
      </c>
      <c r="H40" s="1" t="s">
        <v>313</v>
      </c>
      <c r="I40" s="1" t="str">
        <f>VLOOKUP(H40,Source!$A$2:$F$100,3,FALSE)</f>
        <v>Helix: GN_MTNTY_LV_BNFTS</v>
      </c>
      <c r="K40" s="1" t="s">
        <v>16</v>
      </c>
      <c r="L40" t="str">
        <f>VLOOKUP(K40,Transformation!$A$2:$G$100,2,FALSE)</f>
        <v>No Transformation</v>
      </c>
    </row>
    <row r="41" spans="1:12" x14ac:dyDescent="0.35">
      <c r="A41" s="1" t="s">
        <v>85</v>
      </c>
      <c r="B41" s="16" t="s">
        <v>1477</v>
      </c>
      <c r="C41" s="26" t="str">
        <f>VLOOKUP(B41,Indicator!$A$2:$F$700,5,FALSE)</f>
        <v>Paternity leave benefits</v>
      </c>
      <c r="D41" s="26" t="str">
        <f>VLOOKUP(B41,Indicator!$A$2:$F$700,6,FALSE)</f>
        <v>GN_PTNTY_LV_BNFTS</v>
      </c>
      <c r="E41" s="1">
        <v>2020</v>
      </c>
      <c r="F41" s="1" t="s">
        <v>158</v>
      </c>
      <c r="G41" s="1" t="str">
        <f>VLOOKUP(F41,Value_type!$A$2:$F$100,3,FALSE)</f>
        <v>Boolean</v>
      </c>
      <c r="H41" s="1" t="s">
        <v>316</v>
      </c>
      <c r="I41" s="1" t="str">
        <f>VLOOKUP(H41,Source!$A$2:$F$100,3,FALSE)</f>
        <v>Helix: GN_PTNTY_LV_BNFTS</v>
      </c>
      <c r="K41" s="1" t="s">
        <v>16</v>
      </c>
      <c r="L41" t="str">
        <f>VLOOKUP(K41,Transformation!$A$2:$G$100,2,FALSE)</f>
        <v>No Transformation</v>
      </c>
    </row>
    <row r="42" spans="1:12" x14ac:dyDescent="0.35">
      <c r="A42" s="1" t="s">
        <v>86</v>
      </c>
      <c r="B42" s="16" t="s">
        <v>1694</v>
      </c>
      <c r="C42" s="26" t="str">
        <f>VLOOKUP(B42,Indicator!$A$2:$F$700,5,FALSE)</f>
        <v>Percentage of children (aged 36-59 months) developmentally on track in at least 3 of the 4 following domains: literacy-numeracy, physical, social-emotional and learning  (Early Childhood Development Index -ECDI)</v>
      </c>
      <c r="D42" s="26" t="str">
        <f>VLOOKUP(B42,Indicator!$A$2:$F$700,6,FALSE)</f>
        <v>ECD_CHLD_36-59M_LMPSL</v>
      </c>
      <c r="E42" s="1">
        <v>2020</v>
      </c>
      <c r="F42" s="1" t="s">
        <v>23</v>
      </c>
      <c r="G42" s="1" t="str">
        <f>VLOOKUP(F42,Value_type!$A$2:$F$100,3,FALSE)</f>
        <v>Percentage</v>
      </c>
      <c r="H42" s="1" t="s">
        <v>318</v>
      </c>
      <c r="I42" s="1" t="str">
        <f>VLOOKUP(H42,Source!$A$2:$F$100,3,FALSE)</f>
        <v>Helix:  ECD_CHLD_36-59M_LMPSL</v>
      </c>
      <c r="K42" s="1" t="s">
        <v>16</v>
      </c>
      <c r="L42" t="str">
        <f>VLOOKUP(K42,Transformation!$A$2:$G$100,2,FALSE)</f>
        <v>No Transformation</v>
      </c>
    </row>
    <row r="43" spans="1:12" x14ac:dyDescent="0.35">
      <c r="A43" s="1" t="s">
        <v>87</v>
      </c>
      <c r="G43" s="1"/>
      <c r="I43" s="1"/>
    </row>
    <row r="44" spans="1:12" x14ac:dyDescent="0.35">
      <c r="A44" s="1" t="s">
        <v>88</v>
      </c>
      <c r="G44" s="1"/>
      <c r="I44" s="1"/>
    </row>
    <row r="45" spans="1:12" x14ac:dyDescent="0.35">
      <c r="A45" s="1" t="s">
        <v>89</v>
      </c>
      <c r="G45" s="1"/>
      <c r="I45" s="1"/>
    </row>
    <row r="46" spans="1:12" x14ac:dyDescent="0.35">
      <c r="A46" s="1" t="s">
        <v>90</v>
      </c>
      <c r="G46" s="1"/>
      <c r="I46" s="1"/>
    </row>
    <row r="47" spans="1:12" x14ac:dyDescent="0.35">
      <c r="A47" s="1" t="s">
        <v>91</v>
      </c>
      <c r="G47" s="1"/>
      <c r="I47" s="1"/>
    </row>
    <row r="48" spans="1:12" x14ac:dyDescent="0.35">
      <c r="A48" s="1" t="s">
        <v>92</v>
      </c>
      <c r="G48" s="1"/>
      <c r="I48" s="1"/>
    </row>
    <row r="49" spans="1:9" x14ac:dyDescent="0.35">
      <c r="A49" s="1" t="s">
        <v>93</v>
      </c>
      <c r="G49" s="1"/>
      <c r="I49" s="1"/>
    </row>
    <row r="50" spans="1:9" x14ac:dyDescent="0.35">
      <c r="A50" s="1" t="s">
        <v>94</v>
      </c>
      <c r="G50" s="1"/>
      <c r="I50" s="1"/>
    </row>
    <row r="51" spans="1:9" x14ac:dyDescent="0.35">
      <c r="A51" s="1" t="s">
        <v>95</v>
      </c>
    </row>
    <row r="52" spans="1:9" x14ac:dyDescent="0.35">
      <c r="A52" s="1" t="s">
        <v>96</v>
      </c>
    </row>
    <row r="53" spans="1:9" x14ac:dyDescent="0.35">
      <c r="A53" s="1" t="s">
        <v>97</v>
      </c>
    </row>
    <row r="54" spans="1:9" x14ac:dyDescent="0.35">
      <c r="A54" s="1" t="s">
        <v>98</v>
      </c>
    </row>
    <row r="55" spans="1:9" x14ac:dyDescent="0.35">
      <c r="A55" s="1" t="s">
        <v>99</v>
      </c>
    </row>
    <row r="56" spans="1:9" x14ac:dyDescent="0.35">
      <c r="A56" s="1" t="s">
        <v>100</v>
      </c>
    </row>
    <row r="57" spans="1:9" x14ac:dyDescent="0.35">
      <c r="A57" s="1" t="s">
        <v>101</v>
      </c>
    </row>
    <row r="58" spans="1:9" x14ac:dyDescent="0.35">
      <c r="A58" s="1" t="s">
        <v>102</v>
      </c>
    </row>
    <row r="59" spans="1:9" x14ac:dyDescent="0.35">
      <c r="A59" s="1" t="s">
        <v>103</v>
      </c>
    </row>
    <row r="60" spans="1:9" x14ac:dyDescent="0.35">
      <c r="A60" s="1" t="s">
        <v>104</v>
      </c>
    </row>
    <row r="61" spans="1:9" x14ac:dyDescent="0.35">
      <c r="A61" s="1" t="s">
        <v>105</v>
      </c>
    </row>
    <row r="62" spans="1:9" x14ac:dyDescent="0.35">
      <c r="A62" s="1" t="s">
        <v>106</v>
      </c>
    </row>
    <row r="63" spans="1:9" x14ac:dyDescent="0.35">
      <c r="A63" s="1" t="s">
        <v>107</v>
      </c>
    </row>
    <row r="64" spans="1:9" x14ac:dyDescent="0.35">
      <c r="A64" s="1" t="s">
        <v>108</v>
      </c>
    </row>
    <row r="65" spans="1:1" x14ac:dyDescent="0.35">
      <c r="A65" s="1" t="s">
        <v>109</v>
      </c>
    </row>
    <row r="66" spans="1:1" x14ac:dyDescent="0.35">
      <c r="A66" s="1" t="s">
        <v>110</v>
      </c>
    </row>
    <row r="67" spans="1:1" x14ac:dyDescent="0.35">
      <c r="A67" s="1" t="s">
        <v>111</v>
      </c>
    </row>
    <row r="68" spans="1:1" x14ac:dyDescent="0.35">
      <c r="A68" s="1" t="s">
        <v>112</v>
      </c>
    </row>
    <row r="69" spans="1:1" x14ac:dyDescent="0.35">
      <c r="A69" s="1" t="s">
        <v>113</v>
      </c>
    </row>
    <row r="70" spans="1:1" x14ac:dyDescent="0.35">
      <c r="A70" s="1" t="s">
        <v>114</v>
      </c>
    </row>
    <row r="71" spans="1:1" x14ac:dyDescent="0.35">
      <c r="A71" s="1" t="s">
        <v>115</v>
      </c>
    </row>
    <row r="72" spans="1:1" x14ac:dyDescent="0.35">
      <c r="A72" s="1" t="s">
        <v>116</v>
      </c>
    </row>
    <row r="73" spans="1:1" x14ac:dyDescent="0.35">
      <c r="A73" s="1" t="s">
        <v>117</v>
      </c>
    </row>
    <row r="74" spans="1:1" x14ac:dyDescent="0.35">
      <c r="A74" s="1" t="s">
        <v>118</v>
      </c>
    </row>
    <row r="75" spans="1:1" x14ac:dyDescent="0.35">
      <c r="A75" s="1" t="s">
        <v>119</v>
      </c>
    </row>
    <row r="76" spans="1:1" x14ac:dyDescent="0.35">
      <c r="A76" s="1" t="s">
        <v>120</v>
      </c>
    </row>
    <row r="77" spans="1:1" x14ac:dyDescent="0.35">
      <c r="A77" s="1" t="s">
        <v>121</v>
      </c>
    </row>
    <row r="78" spans="1:1" x14ac:dyDescent="0.35">
      <c r="A78" s="1" t="s">
        <v>122</v>
      </c>
    </row>
    <row r="79" spans="1:1" x14ac:dyDescent="0.35">
      <c r="A79" s="1" t="s">
        <v>123</v>
      </c>
    </row>
    <row r="80" spans="1:1" x14ac:dyDescent="0.35">
      <c r="A80" s="1" t="s">
        <v>124</v>
      </c>
    </row>
    <row r="81" spans="1:1" x14ac:dyDescent="0.35">
      <c r="A81" s="1" t="s">
        <v>125</v>
      </c>
    </row>
    <row r="82" spans="1:1" x14ac:dyDescent="0.35">
      <c r="A82" s="1" t="s">
        <v>126</v>
      </c>
    </row>
    <row r="83" spans="1:1" x14ac:dyDescent="0.35">
      <c r="A83" s="1" t="s">
        <v>127</v>
      </c>
    </row>
    <row r="84" spans="1:1" x14ac:dyDescent="0.35">
      <c r="A84" s="1" t="s">
        <v>128</v>
      </c>
    </row>
    <row r="85" spans="1:1" x14ac:dyDescent="0.35">
      <c r="A85" s="1" t="s">
        <v>129</v>
      </c>
    </row>
    <row r="86" spans="1:1" x14ac:dyDescent="0.35">
      <c r="A86" s="1" t="s">
        <v>130</v>
      </c>
    </row>
    <row r="87" spans="1:1" x14ac:dyDescent="0.35">
      <c r="A87" s="1" t="s">
        <v>131</v>
      </c>
    </row>
    <row r="88" spans="1:1" x14ac:dyDescent="0.35">
      <c r="A88" s="1" t="s">
        <v>132</v>
      </c>
    </row>
    <row r="89" spans="1:1" x14ac:dyDescent="0.35">
      <c r="A89" s="1" t="s">
        <v>133</v>
      </c>
    </row>
    <row r="90" spans="1:1" x14ac:dyDescent="0.35">
      <c r="A90" s="1" t="s">
        <v>134</v>
      </c>
    </row>
    <row r="91" spans="1:1" x14ac:dyDescent="0.35">
      <c r="A91" s="1" t="s">
        <v>135</v>
      </c>
    </row>
    <row r="92" spans="1:1" x14ac:dyDescent="0.35">
      <c r="A92" s="1" t="s">
        <v>136</v>
      </c>
    </row>
    <row r="93" spans="1:1" x14ac:dyDescent="0.35">
      <c r="A93" s="1" t="s">
        <v>137</v>
      </c>
    </row>
    <row r="94" spans="1:1" x14ac:dyDescent="0.35">
      <c r="A94" s="1" t="s">
        <v>138</v>
      </c>
    </row>
    <row r="95" spans="1:1" x14ac:dyDescent="0.35">
      <c r="A95" s="1" t="s">
        <v>139</v>
      </c>
    </row>
    <row r="96" spans="1:1" x14ac:dyDescent="0.35">
      <c r="A96" s="1" t="s">
        <v>140</v>
      </c>
    </row>
    <row r="97" spans="1:1" x14ac:dyDescent="0.35">
      <c r="A97" s="1" t="s">
        <v>141</v>
      </c>
    </row>
    <row r="98" spans="1:1" x14ac:dyDescent="0.35">
      <c r="A98" s="1" t="s">
        <v>142</v>
      </c>
    </row>
    <row r="99" spans="1:1" x14ac:dyDescent="0.35">
      <c r="A99" s="1" t="s">
        <v>143</v>
      </c>
    </row>
    <row r="100" spans="1:1" x14ac:dyDescent="0.35">
      <c r="A100" s="1" t="s">
        <v>144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Indicator!$A$2:$A$606</xm:f>
          </x14:formula1>
          <xm:sqref>B22:B42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>
      <selection activeCell="E9" sqref="E9"/>
    </sheetView>
  </sheetViews>
  <sheetFormatPr defaultColWidth="8.7265625" defaultRowHeight="14.5" x14ac:dyDescent="0.35"/>
  <cols>
    <col min="2" max="2" width="11" style="1" bestFit="1" customWidth="1"/>
    <col min="3" max="3" width="10.54296875" style="1" customWidth="1"/>
    <col min="4" max="4" width="15.54296875" style="1" bestFit="1" customWidth="1"/>
    <col min="5" max="5" width="24.1796875" customWidth="1"/>
    <col min="6" max="6" width="24.453125" bestFit="1" customWidth="1"/>
    <col min="7" max="7" width="16.26953125" customWidth="1"/>
    <col min="8" max="8" width="13.26953125" customWidth="1"/>
  </cols>
  <sheetData>
    <row r="1" spans="1:9" s="15" customFormat="1" ht="32.25" customHeight="1" x14ac:dyDescent="0.35">
      <c r="A1" s="9" t="s">
        <v>145</v>
      </c>
      <c r="B1" s="10" t="s">
        <v>146</v>
      </c>
      <c r="C1" s="10" t="s">
        <v>6</v>
      </c>
      <c r="D1" s="10" t="s">
        <v>147</v>
      </c>
      <c r="E1" s="10" t="s">
        <v>148</v>
      </c>
      <c r="F1" s="10" t="s">
        <v>149</v>
      </c>
      <c r="G1" s="21"/>
    </row>
    <row r="2" spans="1:9" s="14" customFormat="1" ht="15.65" customHeight="1" x14ac:dyDescent="0.35">
      <c r="A2" s="1" t="s">
        <v>14</v>
      </c>
      <c r="B2" s="1" t="s">
        <v>150</v>
      </c>
      <c r="C2" s="29" t="s">
        <v>151</v>
      </c>
      <c r="D2" s="1" t="s">
        <v>152</v>
      </c>
      <c r="E2" s="1"/>
      <c r="G2" s="1"/>
    </row>
    <row r="3" spans="1:9" x14ac:dyDescent="0.35">
      <c r="A3" s="1" t="s">
        <v>18</v>
      </c>
      <c r="B3" s="1" t="s">
        <v>150</v>
      </c>
      <c r="C3" s="1" t="s">
        <v>151</v>
      </c>
      <c r="D3" s="1" t="s">
        <v>153</v>
      </c>
      <c r="E3" s="24"/>
    </row>
    <row r="4" spans="1:9" x14ac:dyDescent="0.35">
      <c r="A4" s="1" t="s">
        <v>20</v>
      </c>
      <c r="B4" s="1" t="s">
        <v>150</v>
      </c>
      <c r="C4" s="1" t="s">
        <v>151</v>
      </c>
      <c r="D4" s="1" t="s">
        <v>154</v>
      </c>
      <c r="E4" s="1"/>
      <c r="F4" s="1"/>
      <c r="G4" s="1"/>
      <c r="H4" s="1"/>
      <c r="I4" s="1"/>
    </row>
    <row r="5" spans="1:9" x14ac:dyDescent="0.35">
      <c r="A5" s="1" t="s">
        <v>23</v>
      </c>
      <c r="B5" s="1" t="s">
        <v>150</v>
      </c>
      <c r="C5" s="1" t="s">
        <v>155</v>
      </c>
      <c r="D5" s="1" t="s">
        <v>152</v>
      </c>
    </row>
    <row r="6" spans="1:9" x14ac:dyDescent="0.35">
      <c r="A6" s="1" t="s">
        <v>156</v>
      </c>
      <c r="B6" s="1" t="s">
        <v>150</v>
      </c>
      <c r="C6" s="1" t="s">
        <v>155</v>
      </c>
      <c r="D6" s="1" t="s">
        <v>153</v>
      </c>
    </row>
    <row r="7" spans="1:9" x14ac:dyDescent="0.35">
      <c r="A7" s="1" t="s">
        <v>27</v>
      </c>
      <c r="B7" s="1" t="s">
        <v>150</v>
      </c>
      <c r="C7" s="1" t="s">
        <v>155</v>
      </c>
      <c r="D7" s="1" t="s">
        <v>154</v>
      </c>
    </row>
    <row r="8" spans="1:9" x14ac:dyDescent="0.35">
      <c r="A8" s="1" t="s">
        <v>44</v>
      </c>
      <c r="B8" s="1" t="s">
        <v>150</v>
      </c>
      <c r="C8" s="1" t="s">
        <v>157</v>
      </c>
      <c r="D8" s="1" t="s">
        <v>152</v>
      </c>
    </row>
    <row r="9" spans="1:9" x14ac:dyDescent="0.35">
      <c r="A9" s="1" t="s">
        <v>158</v>
      </c>
      <c r="B9" s="1" t="s">
        <v>1711</v>
      </c>
      <c r="C9" s="1" t="s">
        <v>1788</v>
      </c>
      <c r="D9" s="1" t="s">
        <v>153</v>
      </c>
    </row>
    <row r="10" spans="1:9" x14ac:dyDescent="0.35">
      <c r="A10" s="1" t="s">
        <v>159</v>
      </c>
    </row>
    <row r="11" spans="1:9" x14ac:dyDescent="0.35">
      <c r="A11" s="1" t="s">
        <v>160</v>
      </c>
    </row>
    <row r="12" spans="1:9" x14ac:dyDescent="0.35">
      <c r="A12" s="1" t="s">
        <v>161</v>
      </c>
    </row>
    <row r="13" spans="1:9" x14ac:dyDescent="0.35">
      <c r="A13" s="1" t="s">
        <v>162</v>
      </c>
    </row>
    <row r="14" spans="1:9" x14ac:dyDescent="0.35">
      <c r="A14" s="1" t="s">
        <v>163</v>
      </c>
    </row>
    <row r="15" spans="1:9" x14ac:dyDescent="0.35">
      <c r="A15" s="1" t="s">
        <v>164</v>
      </c>
    </row>
    <row r="16" spans="1:9" x14ac:dyDescent="0.35">
      <c r="A16" s="1" t="s">
        <v>165</v>
      </c>
    </row>
    <row r="17" spans="1:1" x14ac:dyDescent="0.35">
      <c r="A17" s="1" t="s">
        <v>166</v>
      </c>
    </row>
    <row r="18" spans="1:1" x14ac:dyDescent="0.35">
      <c r="A18" s="1" t="s">
        <v>167</v>
      </c>
    </row>
    <row r="19" spans="1:1" x14ac:dyDescent="0.35">
      <c r="A19" s="1" t="s">
        <v>168</v>
      </c>
    </row>
    <row r="20" spans="1:1" x14ac:dyDescent="0.35">
      <c r="A20" s="1" t="s">
        <v>169</v>
      </c>
    </row>
    <row r="21" spans="1:1" x14ac:dyDescent="0.35">
      <c r="A21" s="1" t="s">
        <v>170</v>
      </c>
    </row>
    <row r="22" spans="1:1" x14ac:dyDescent="0.35">
      <c r="A22" s="1" t="s">
        <v>171</v>
      </c>
    </row>
    <row r="23" spans="1:1" x14ac:dyDescent="0.35">
      <c r="A23" s="1" t="s">
        <v>172</v>
      </c>
    </row>
    <row r="24" spans="1:1" x14ac:dyDescent="0.35">
      <c r="A24" s="1" t="s">
        <v>173</v>
      </c>
    </row>
    <row r="25" spans="1:1" x14ac:dyDescent="0.35">
      <c r="A25" s="1" t="s">
        <v>174</v>
      </c>
    </row>
    <row r="26" spans="1:1" x14ac:dyDescent="0.35">
      <c r="A26" s="1" t="s">
        <v>175</v>
      </c>
    </row>
    <row r="27" spans="1:1" x14ac:dyDescent="0.35">
      <c r="A27" s="1" t="s">
        <v>176</v>
      </c>
    </row>
    <row r="28" spans="1:1" x14ac:dyDescent="0.35">
      <c r="A28" s="1" t="s">
        <v>177</v>
      </c>
    </row>
    <row r="29" spans="1:1" x14ac:dyDescent="0.35">
      <c r="A29" s="1" t="s">
        <v>178</v>
      </c>
    </row>
    <row r="30" spans="1:1" x14ac:dyDescent="0.35">
      <c r="A30" s="1" t="s">
        <v>179</v>
      </c>
    </row>
    <row r="31" spans="1:1" x14ac:dyDescent="0.35">
      <c r="A31" s="1" t="s">
        <v>180</v>
      </c>
    </row>
    <row r="32" spans="1:1" x14ac:dyDescent="0.35">
      <c r="A32" s="1" t="s">
        <v>181</v>
      </c>
    </row>
    <row r="33" spans="1:1" x14ac:dyDescent="0.35">
      <c r="A33" s="1" t="s">
        <v>182</v>
      </c>
    </row>
    <row r="34" spans="1:1" x14ac:dyDescent="0.35">
      <c r="A34" s="1" t="s">
        <v>183</v>
      </c>
    </row>
    <row r="35" spans="1:1" x14ac:dyDescent="0.35">
      <c r="A35" s="1" t="s">
        <v>184</v>
      </c>
    </row>
    <row r="36" spans="1:1" x14ac:dyDescent="0.35">
      <c r="A36" s="1" t="s">
        <v>185</v>
      </c>
    </row>
    <row r="37" spans="1:1" x14ac:dyDescent="0.35">
      <c r="A37" s="1" t="s">
        <v>186</v>
      </c>
    </row>
    <row r="38" spans="1:1" x14ac:dyDescent="0.35">
      <c r="A38" s="1" t="s">
        <v>187</v>
      </c>
    </row>
    <row r="39" spans="1:1" x14ac:dyDescent="0.35">
      <c r="A39" s="1" t="s">
        <v>188</v>
      </c>
    </row>
    <row r="40" spans="1:1" x14ac:dyDescent="0.35">
      <c r="A40" s="1" t="s">
        <v>189</v>
      </c>
    </row>
    <row r="41" spans="1:1" x14ac:dyDescent="0.35">
      <c r="A41" s="1" t="s">
        <v>190</v>
      </c>
    </row>
    <row r="42" spans="1:1" x14ac:dyDescent="0.35">
      <c r="A42" s="1" t="s">
        <v>191</v>
      </c>
    </row>
    <row r="43" spans="1:1" x14ac:dyDescent="0.35">
      <c r="A43" s="1" t="s">
        <v>192</v>
      </c>
    </row>
    <row r="44" spans="1:1" x14ac:dyDescent="0.35">
      <c r="A44" s="1" t="s">
        <v>193</v>
      </c>
    </row>
    <row r="45" spans="1:1" x14ac:dyDescent="0.35">
      <c r="A45" s="1" t="s">
        <v>194</v>
      </c>
    </row>
    <row r="46" spans="1:1" x14ac:dyDescent="0.35">
      <c r="A46" s="1" t="s">
        <v>195</v>
      </c>
    </row>
    <row r="47" spans="1:1" x14ac:dyDescent="0.35">
      <c r="A47" s="1" t="s">
        <v>196</v>
      </c>
    </row>
    <row r="48" spans="1:1" x14ac:dyDescent="0.35">
      <c r="A48" s="1" t="s">
        <v>197</v>
      </c>
    </row>
    <row r="49" spans="1:1" x14ac:dyDescent="0.35">
      <c r="A49" s="1" t="s">
        <v>198</v>
      </c>
    </row>
    <row r="50" spans="1:1" x14ac:dyDescent="0.35">
      <c r="A50" s="1" t="s">
        <v>199</v>
      </c>
    </row>
    <row r="51" spans="1:1" x14ac:dyDescent="0.35">
      <c r="A51" s="1" t="s">
        <v>200</v>
      </c>
    </row>
    <row r="52" spans="1:1" x14ac:dyDescent="0.35">
      <c r="A52" s="1" t="s">
        <v>201</v>
      </c>
    </row>
    <row r="53" spans="1:1" x14ac:dyDescent="0.35">
      <c r="A53" s="1" t="s">
        <v>202</v>
      </c>
    </row>
    <row r="54" spans="1:1" x14ac:dyDescent="0.35">
      <c r="A54" s="1" t="s">
        <v>203</v>
      </c>
    </row>
    <row r="55" spans="1:1" x14ac:dyDescent="0.35">
      <c r="A55" s="1" t="s">
        <v>204</v>
      </c>
    </row>
    <row r="56" spans="1:1" x14ac:dyDescent="0.35">
      <c r="A56" s="1" t="s">
        <v>205</v>
      </c>
    </row>
    <row r="57" spans="1:1" x14ac:dyDescent="0.35">
      <c r="A57" s="1" t="s">
        <v>206</v>
      </c>
    </row>
    <row r="58" spans="1:1" x14ac:dyDescent="0.35">
      <c r="A58" s="1" t="s">
        <v>207</v>
      </c>
    </row>
    <row r="59" spans="1:1" x14ac:dyDescent="0.35">
      <c r="A59" s="1" t="s">
        <v>208</v>
      </c>
    </row>
    <row r="60" spans="1:1" x14ac:dyDescent="0.35">
      <c r="A60" s="1" t="s">
        <v>209</v>
      </c>
    </row>
    <row r="61" spans="1:1" x14ac:dyDescent="0.35">
      <c r="A61" s="1" t="s">
        <v>210</v>
      </c>
    </row>
    <row r="62" spans="1:1" x14ac:dyDescent="0.35">
      <c r="A62" s="1" t="s">
        <v>211</v>
      </c>
    </row>
    <row r="63" spans="1:1" x14ac:dyDescent="0.35">
      <c r="A63" s="1" t="s">
        <v>212</v>
      </c>
    </row>
    <row r="64" spans="1:1" x14ac:dyDescent="0.35">
      <c r="A64" s="1" t="s">
        <v>213</v>
      </c>
    </row>
    <row r="65" spans="1:1" x14ac:dyDescent="0.35">
      <c r="A65" s="1" t="s">
        <v>214</v>
      </c>
    </row>
    <row r="66" spans="1:1" x14ac:dyDescent="0.35">
      <c r="A66" s="1" t="s">
        <v>215</v>
      </c>
    </row>
    <row r="67" spans="1:1" x14ac:dyDescent="0.35">
      <c r="A67" s="1" t="s">
        <v>216</v>
      </c>
    </row>
    <row r="68" spans="1:1" x14ac:dyDescent="0.35">
      <c r="A68" s="1" t="s">
        <v>217</v>
      </c>
    </row>
    <row r="69" spans="1:1" x14ac:dyDescent="0.35">
      <c r="A69" s="1" t="s">
        <v>218</v>
      </c>
    </row>
    <row r="70" spans="1:1" x14ac:dyDescent="0.35">
      <c r="A70" s="1" t="s">
        <v>219</v>
      </c>
    </row>
    <row r="71" spans="1:1" x14ac:dyDescent="0.35">
      <c r="A71" s="1" t="s">
        <v>220</v>
      </c>
    </row>
    <row r="72" spans="1:1" x14ac:dyDescent="0.35">
      <c r="A72" s="1" t="s">
        <v>221</v>
      </c>
    </row>
    <row r="73" spans="1:1" x14ac:dyDescent="0.35">
      <c r="A73" s="1" t="s">
        <v>222</v>
      </c>
    </row>
    <row r="74" spans="1:1" x14ac:dyDescent="0.35">
      <c r="A74" s="1" t="s">
        <v>223</v>
      </c>
    </row>
    <row r="75" spans="1:1" x14ac:dyDescent="0.35">
      <c r="A75" s="1" t="s">
        <v>224</v>
      </c>
    </row>
    <row r="76" spans="1:1" x14ac:dyDescent="0.35">
      <c r="A76" s="1" t="s">
        <v>225</v>
      </c>
    </row>
    <row r="77" spans="1:1" x14ac:dyDescent="0.35">
      <c r="A77" s="1" t="s">
        <v>226</v>
      </c>
    </row>
    <row r="78" spans="1:1" x14ac:dyDescent="0.35">
      <c r="A78" s="1" t="s">
        <v>227</v>
      </c>
    </row>
    <row r="79" spans="1:1" x14ac:dyDescent="0.35">
      <c r="A79" s="1" t="s">
        <v>228</v>
      </c>
    </row>
    <row r="80" spans="1:1" x14ac:dyDescent="0.35">
      <c r="A80" s="1" t="s">
        <v>229</v>
      </c>
    </row>
    <row r="81" spans="1:1" x14ac:dyDescent="0.35">
      <c r="A81" s="1" t="s">
        <v>230</v>
      </c>
    </row>
    <row r="82" spans="1:1" x14ac:dyDescent="0.35">
      <c r="A82" s="1" t="s">
        <v>231</v>
      </c>
    </row>
    <row r="83" spans="1:1" x14ac:dyDescent="0.35">
      <c r="A83" s="1" t="s">
        <v>232</v>
      </c>
    </row>
    <row r="84" spans="1:1" x14ac:dyDescent="0.35">
      <c r="A84" s="1" t="s">
        <v>233</v>
      </c>
    </row>
    <row r="85" spans="1:1" x14ac:dyDescent="0.35">
      <c r="A85" s="1" t="s">
        <v>234</v>
      </c>
    </row>
    <row r="86" spans="1:1" x14ac:dyDescent="0.35">
      <c r="A86" s="1" t="s">
        <v>235</v>
      </c>
    </row>
    <row r="87" spans="1:1" x14ac:dyDescent="0.35">
      <c r="A87" s="1" t="s">
        <v>236</v>
      </c>
    </row>
    <row r="88" spans="1:1" x14ac:dyDescent="0.35">
      <c r="A88" s="1" t="s">
        <v>237</v>
      </c>
    </row>
    <row r="89" spans="1:1" x14ac:dyDescent="0.35">
      <c r="A89" s="1" t="s">
        <v>238</v>
      </c>
    </row>
    <row r="90" spans="1:1" x14ac:dyDescent="0.35">
      <c r="A90" s="1" t="s">
        <v>239</v>
      </c>
    </row>
    <row r="91" spans="1:1" x14ac:dyDescent="0.35">
      <c r="A91" s="1" t="s">
        <v>240</v>
      </c>
    </row>
    <row r="92" spans="1:1" x14ac:dyDescent="0.35">
      <c r="A92" s="1" t="s">
        <v>241</v>
      </c>
    </row>
    <row r="93" spans="1:1" x14ac:dyDescent="0.35">
      <c r="A93" s="1" t="s">
        <v>242</v>
      </c>
    </row>
    <row r="94" spans="1:1" x14ac:dyDescent="0.35">
      <c r="A94" s="1" t="s">
        <v>243</v>
      </c>
    </row>
    <row r="95" spans="1:1" x14ac:dyDescent="0.35">
      <c r="A95" s="1" t="s">
        <v>244</v>
      </c>
    </row>
    <row r="96" spans="1:1" x14ac:dyDescent="0.35">
      <c r="A96" s="1" t="s">
        <v>245</v>
      </c>
    </row>
    <row r="97" spans="1:1" x14ac:dyDescent="0.35">
      <c r="A97" s="1" t="s">
        <v>246</v>
      </c>
    </row>
    <row r="98" spans="1:1" x14ac:dyDescent="0.35">
      <c r="A98" s="1" t="s">
        <v>247</v>
      </c>
    </row>
    <row r="99" spans="1:1" x14ac:dyDescent="0.35">
      <c r="A99" s="1" t="s">
        <v>248</v>
      </c>
    </row>
    <row r="100" spans="1:1" x14ac:dyDescent="0.35">
      <c r="A100" s="1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opLeftCell="A13" workbookViewId="0">
      <selection activeCell="C30" sqref="C30"/>
    </sheetView>
  </sheetViews>
  <sheetFormatPr defaultColWidth="8.7265625" defaultRowHeight="14.5" x14ac:dyDescent="0.35"/>
  <cols>
    <col min="1" max="1" width="10.54296875" bestFit="1" customWidth="1"/>
    <col min="2" max="2" width="11.26953125" customWidth="1"/>
    <col min="3" max="3" width="20.7265625" style="25" bestFit="1" customWidth="1"/>
    <col min="4" max="4" width="42.26953125" style="25" customWidth="1"/>
    <col min="5" max="5" width="15.26953125" customWidth="1"/>
    <col min="6" max="6" width="15.453125" bestFit="1" customWidth="1"/>
    <col min="7" max="7" width="20.54296875" customWidth="1"/>
    <col min="8" max="8" width="21.54296875" customWidth="1"/>
    <col min="9" max="9" width="14.81640625" bestFit="1" customWidth="1"/>
    <col min="10" max="10" width="17.54296875" bestFit="1" customWidth="1"/>
  </cols>
  <sheetData>
    <row r="1" spans="1:10" ht="30.75" customHeight="1" x14ac:dyDescent="0.35">
      <c r="A1" s="9" t="s">
        <v>7</v>
      </c>
      <c r="B1" s="10" t="s">
        <v>146</v>
      </c>
      <c r="C1" s="10" t="s">
        <v>2</v>
      </c>
      <c r="D1" s="10" t="s">
        <v>250</v>
      </c>
      <c r="E1" s="10" t="s">
        <v>251</v>
      </c>
      <c r="F1" s="10" t="s">
        <v>252</v>
      </c>
      <c r="G1" s="10" t="s">
        <v>253</v>
      </c>
      <c r="H1" s="10" t="s">
        <v>149</v>
      </c>
      <c r="I1" s="27" t="s">
        <v>254</v>
      </c>
      <c r="J1" s="28" t="s">
        <v>255</v>
      </c>
    </row>
    <row r="2" spans="1:10" x14ac:dyDescent="0.35">
      <c r="A2" s="1" t="s">
        <v>15</v>
      </c>
      <c r="B2" s="1" t="s">
        <v>256</v>
      </c>
      <c r="C2" s="25" t="s">
        <v>256</v>
      </c>
      <c r="D2" s="32"/>
      <c r="E2" s="1"/>
      <c r="F2" s="1"/>
      <c r="G2" s="1"/>
      <c r="H2" s="1"/>
      <c r="I2" t="s">
        <v>257</v>
      </c>
    </row>
    <row r="3" spans="1:10" x14ac:dyDescent="0.35">
      <c r="A3" s="1" t="s">
        <v>24</v>
      </c>
      <c r="B3" s="1" t="s">
        <v>258</v>
      </c>
      <c r="C3" s="25" t="s">
        <v>258</v>
      </c>
      <c r="D3" s="32"/>
      <c r="E3" s="8"/>
      <c r="F3" s="1"/>
      <c r="G3" s="6"/>
      <c r="H3" s="1"/>
      <c r="I3" t="s">
        <v>259</v>
      </c>
    </row>
    <row r="4" spans="1:10" x14ac:dyDescent="0.35">
      <c r="A4" s="1" t="s">
        <v>30</v>
      </c>
      <c r="B4" s="1" t="s">
        <v>260</v>
      </c>
      <c r="C4" s="25" t="s">
        <v>261</v>
      </c>
      <c r="D4" s="33" t="s">
        <v>262</v>
      </c>
      <c r="E4" s="8" t="s">
        <v>263</v>
      </c>
      <c r="F4" s="1">
        <v>2020</v>
      </c>
      <c r="G4" s="6"/>
      <c r="H4" s="1"/>
      <c r="I4" t="s">
        <v>264</v>
      </c>
    </row>
    <row r="5" spans="1:10" x14ac:dyDescent="0.35">
      <c r="A5" s="1" t="s">
        <v>56</v>
      </c>
      <c r="B5" s="1" t="s">
        <v>260</v>
      </c>
      <c r="C5" s="25" t="s">
        <v>265</v>
      </c>
      <c r="D5" s="32" t="s">
        <v>262</v>
      </c>
      <c r="E5" s="8" t="s">
        <v>263</v>
      </c>
      <c r="F5" s="1">
        <v>2020</v>
      </c>
      <c r="G5" s="6"/>
      <c r="H5" s="1"/>
      <c r="I5" t="s">
        <v>264</v>
      </c>
    </row>
    <row r="6" spans="1:10" x14ac:dyDescent="0.35">
      <c r="A6" s="1" t="s">
        <v>53</v>
      </c>
      <c r="B6" s="1" t="s">
        <v>258</v>
      </c>
      <c r="C6" s="25" t="s">
        <v>266</v>
      </c>
      <c r="D6" s="32"/>
      <c r="E6" s="8"/>
      <c r="F6" s="1"/>
      <c r="G6" s="6"/>
      <c r="H6" s="1"/>
    </row>
    <row r="7" spans="1:10" x14ac:dyDescent="0.35">
      <c r="A7" s="1" t="s">
        <v>59</v>
      </c>
      <c r="B7" s="1" t="s">
        <v>260</v>
      </c>
      <c r="C7" s="25" t="s">
        <v>267</v>
      </c>
      <c r="D7" s="33" t="s">
        <v>262</v>
      </c>
      <c r="E7" s="8" t="s">
        <v>263</v>
      </c>
      <c r="F7" s="1">
        <v>2020</v>
      </c>
      <c r="G7" s="1"/>
      <c r="H7" s="1"/>
      <c r="I7" t="s">
        <v>264</v>
      </c>
    </row>
    <row r="8" spans="1:10" x14ac:dyDescent="0.35">
      <c r="A8" s="1" t="s">
        <v>62</v>
      </c>
      <c r="B8" s="1" t="s">
        <v>260</v>
      </c>
      <c r="C8" s="25" t="s">
        <v>268</v>
      </c>
      <c r="D8" s="33" t="s">
        <v>269</v>
      </c>
      <c r="E8" s="8" t="s">
        <v>263</v>
      </c>
      <c r="F8" s="1">
        <v>2020</v>
      </c>
      <c r="I8" t="s">
        <v>264</v>
      </c>
    </row>
    <row r="9" spans="1:10" x14ac:dyDescent="0.35">
      <c r="A9" s="1" t="s">
        <v>65</v>
      </c>
      <c r="B9" s="1" t="s">
        <v>260</v>
      </c>
      <c r="C9" s="25" t="s">
        <v>270</v>
      </c>
      <c r="D9" s="33" t="s">
        <v>271</v>
      </c>
      <c r="E9" s="8" t="s">
        <v>263</v>
      </c>
      <c r="F9" s="1">
        <v>2020</v>
      </c>
      <c r="I9" t="s">
        <v>264</v>
      </c>
    </row>
    <row r="10" spans="1:10" x14ac:dyDescent="0.35">
      <c r="A10" s="1" t="s">
        <v>272</v>
      </c>
      <c r="B10" s="1" t="s">
        <v>260</v>
      </c>
      <c r="C10" s="25" t="s">
        <v>273</v>
      </c>
      <c r="D10" s="33" t="s">
        <v>274</v>
      </c>
      <c r="E10" s="8" t="s">
        <v>263</v>
      </c>
      <c r="F10" s="1">
        <v>2020</v>
      </c>
      <c r="I10" t="s">
        <v>264</v>
      </c>
    </row>
    <row r="11" spans="1:10" x14ac:dyDescent="0.35">
      <c r="A11" s="1" t="s">
        <v>275</v>
      </c>
      <c r="B11" s="1" t="s">
        <v>260</v>
      </c>
      <c r="C11" s="25" t="s">
        <v>276</v>
      </c>
      <c r="D11" s="33" t="s">
        <v>274</v>
      </c>
      <c r="E11" s="8" t="s">
        <v>263</v>
      </c>
      <c r="F11" s="1">
        <v>2020</v>
      </c>
      <c r="I11" t="s">
        <v>264</v>
      </c>
    </row>
    <row r="12" spans="1:10" x14ac:dyDescent="0.35">
      <c r="A12" s="1" t="s">
        <v>277</v>
      </c>
      <c r="B12" s="1" t="s">
        <v>260</v>
      </c>
      <c r="C12" s="25" t="s">
        <v>278</v>
      </c>
      <c r="D12" s="33" t="s">
        <v>274</v>
      </c>
      <c r="E12" s="8" t="s">
        <v>263</v>
      </c>
      <c r="F12" s="1">
        <v>2020</v>
      </c>
      <c r="I12" t="s">
        <v>264</v>
      </c>
    </row>
    <row r="13" spans="1:10" x14ac:dyDescent="0.35">
      <c r="A13" s="1" t="s">
        <v>279</v>
      </c>
      <c r="B13" s="1" t="s">
        <v>260</v>
      </c>
      <c r="C13" s="25" t="s">
        <v>280</v>
      </c>
      <c r="D13" s="33" t="s">
        <v>269</v>
      </c>
      <c r="E13" s="8" t="s">
        <v>263</v>
      </c>
      <c r="F13" s="1">
        <v>2020</v>
      </c>
      <c r="I13" t="s">
        <v>264</v>
      </c>
    </row>
    <row r="14" spans="1:10" x14ac:dyDescent="0.35">
      <c r="A14" s="1" t="s">
        <v>281</v>
      </c>
      <c r="B14" s="1" t="s">
        <v>260</v>
      </c>
      <c r="C14" s="25" t="s">
        <v>282</v>
      </c>
      <c r="D14" s="33" t="s">
        <v>283</v>
      </c>
      <c r="E14" s="8" t="s">
        <v>263</v>
      </c>
      <c r="F14" s="1">
        <v>2020</v>
      </c>
      <c r="I14" t="s">
        <v>264</v>
      </c>
    </row>
    <row r="15" spans="1:10" x14ac:dyDescent="0.35">
      <c r="A15" s="1" t="s">
        <v>284</v>
      </c>
      <c r="B15" s="1" t="s">
        <v>260</v>
      </c>
      <c r="C15" s="25" t="s">
        <v>285</v>
      </c>
      <c r="D15" s="33" t="s">
        <v>269</v>
      </c>
      <c r="E15" s="8" t="s">
        <v>263</v>
      </c>
      <c r="F15" s="1">
        <v>2020</v>
      </c>
      <c r="I15" t="s">
        <v>264</v>
      </c>
    </row>
    <row r="16" spans="1:10" x14ac:dyDescent="0.35">
      <c r="A16" s="1" t="s">
        <v>286</v>
      </c>
      <c r="B16" s="1" t="s">
        <v>260</v>
      </c>
      <c r="C16" s="25" t="s">
        <v>287</v>
      </c>
      <c r="D16" s="33" t="s">
        <v>269</v>
      </c>
      <c r="E16" s="8" t="s">
        <v>263</v>
      </c>
      <c r="F16" s="1">
        <v>2020</v>
      </c>
      <c r="I16" t="s">
        <v>264</v>
      </c>
    </row>
    <row r="17" spans="1:9" x14ac:dyDescent="0.35">
      <c r="A17" s="1" t="s">
        <v>288</v>
      </c>
      <c r="B17" s="1" t="s">
        <v>260</v>
      </c>
      <c r="C17" s="25" t="s">
        <v>289</v>
      </c>
      <c r="D17" s="33" t="s">
        <v>290</v>
      </c>
      <c r="E17" s="8" t="s">
        <v>263</v>
      </c>
      <c r="F17" s="1">
        <v>2020</v>
      </c>
      <c r="I17" t="s">
        <v>264</v>
      </c>
    </row>
    <row r="18" spans="1:9" x14ac:dyDescent="0.35">
      <c r="A18" s="1" t="s">
        <v>291</v>
      </c>
      <c r="B18" s="1" t="s">
        <v>260</v>
      </c>
      <c r="C18" s="25" t="s">
        <v>292</v>
      </c>
      <c r="D18" s="33" t="s">
        <v>290</v>
      </c>
      <c r="E18" s="8" t="s">
        <v>263</v>
      </c>
      <c r="F18" s="1">
        <v>2020</v>
      </c>
      <c r="I18" t="s">
        <v>264</v>
      </c>
    </row>
    <row r="19" spans="1:9" x14ac:dyDescent="0.35">
      <c r="A19" s="1" t="s">
        <v>293</v>
      </c>
      <c r="B19" s="1" t="s">
        <v>260</v>
      </c>
      <c r="C19" s="25" t="s">
        <v>294</v>
      </c>
      <c r="D19" s="33" t="s">
        <v>271</v>
      </c>
      <c r="E19" s="8" t="s">
        <v>263</v>
      </c>
      <c r="F19" s="1">
        <v>2020</v>
      </c>
      <c r="I19" t="s">
        <v>264</v>
      </c>
    </row>
    <row r="20" spans="1:9" x14ac:dyDescent="0.35">
      <c r="A20" s="1" t="s">
        <v>295</v>
      </c>
      <c r="B20" s="1" t="s">
        <v>260</v>
      </c>
      <c r="C20" s="25" t="s">
        <v>296</v>
      </c>
      <c r="D20" s="33" t="s">
        <v>271</v>
      </c>
      <c r="E20" s="8" t="s">
        <v>263</v>
      </c>
      <c r="F20" s="1">
        <v>2020</v>
      </c>
      <c r="I20" t="s">
        <v>264</v>
      </c>
    </row>
    <row r="21" spans="1:9" x14ac:dyDescent="0.35">
      <c r="A21" s="1" t="s">
        <v>297</v>
      </c>
      <c r="B21" s="1" t="s">
        <v>260</v>
      </c>
      <c r="C21" s="25" t="s">
        <v>298</v>
      </c>
      <c r="D21" s="33" t="s">
        <v>271</v>
      </c>
      <c r="E21" s="8" t="s">
        <v>263</v>
      </c>
      <c r="F21" s="1">
        <v>2020</v>
      </c>
      <c r="I21" t="s">
        <v>264</v>
      </c>
    </row>
    <row r="22" spans="1:9" x14ac:dyDescent="0.35">
      <c r="A22" s="1" t="s">
        <v>299</v>
      </c>
      <c r="B22" s="1" t="s">
        <v>260</v>
      </c>
      <c r="C22" s="25" t="s">
        <v>300</v>
      </c>
      <c r="D22" s="33" t="s">
        <v>271</v>
      </c>
      <c r="E22" s="8" t="s">
        <v>263</v>
      </c>
      <c r="F22" s="1">
        <v>2020</v>
      </c>
      <c r="I22" t="s">
        <v>264</v>
      </c>
    </row>
    <row r="23" spans="1:9" x14ac:dyDescent="0.35">
      <c r="A23" s="1" t="s">
        <v>301</v>
      </c>
      <c r="B23" s="1" t="s">
        <v>260</v>
      </c>
      <c r="C23" s="25" t="s">
        <v>302</v>
      </c>
      <c r="D23" s="33" t="s">
        <v>271</v>
      </c>
      <c r="E23" s="8" t="s">
        <v>263</v>
      </c>
      <c r="F23" s="1">
        <v>2020</v>
      </c>
      <c r="I23" t="s">
        <v>264</v>
      </c>
    </row>
    <row r="24" spans="1:9" x14ac:dyDescent="0.35">
      <c r="A24" s="1" t="s">
        <v>303</v>
      </c>
      <c r="B24" s="1" t="s">
        <v>260</v>
      </c>
      <c r="C24" s="25" t="s">
        <v>304</v>
      </c>
      <c r="D24" s="33" t="s">
        <v>305</v>
      </c>
      <c r="E24" s="8" t="s">
        <v>263</v>
      </c>
      <c r="F24" s="1">
        <v>2020</v>
      </c>
      <c r="I24" t="s">
        <v>264</v>
      </c>
    </row>
    <row r="25" spans="1:9" x14ac:dyDescent="0.35">
      <c r="A25" s="1" t="s">
        <v>306</v>
      </c>
      <c r="B25" s="1" t="s">
        <v>260</v>
      </c>
      <c r="C25" s="25" t="s">
        <v>307</v>
      </c>
      <c r="D25" s="33" t="s">
        <v>308</v>
      </c>
      <c r="E25" s="8" t="s">
        <v>263</v>
      </c>
      <c r="F25" s="1">
        <v>2020</v>
      </c>
      <c r="I25" t="s">
        <v>264</v>
      </c>
    </row>
    <row r="26" spans="1:9" x14ac:dyDescent="0.35">
      <c r="A26" s="1" t="s">
        <v>309</v>
      </c>
      <c r="B26" s="1" t="s">
        <v>260</v>
      </c>
      <c r="C26" s="25" t="s">
        <v>310</v>
      </c>
      <c r="D26" s="33" t="s">
        <v>308</v>
      </c>
      <c r="E26" s="8" t="s">
        <v>263</v>
      </c>
      <c r="F26" s="1">
        <v>2020</v>
      </c>
      <c r="I26" t="s">
        <v>264</v>
      </c>
    </row>
    <row r="27" spans="1:9" x14ac:dyDescent="0.35">
      <c r="A27" s="1" t="s">
        <v>311</v>
      </c>
      <c r="B27" s="1" t="s">
        <v>260</v>
      </c>
      <c r="C27" s="25" t="s">
        <v>312</v>
      </c>
      <c r="D27" s="33" t="s">
        <v>305</v>
      </c>
      <c r="E27" s="8" t="s">
        <v>263</v>
      </c>
      <c r="F27" s="1">
        <v>2020</v>
      </c>
      <c r="I27" t="s">
        <v>264</v>
      </c>
    </row>
    <row r="28" spans="1:9" x14ac:dyDescent="0.35">
      <c r="A28" s="1" t="s">
        <v>313</v>
      </c>
      <c r="B28" s="1" t="s">
        <v>260</v>
      </c>
      <c r="C28" s="25" t="s">
        <v>314</v>
      </c>
      <c r="D28" s="33" t="s">
        <v>315</v>
      </c>
      <c r="E28" s="8" t="s">
        <v>263</v>
      </c>
      <c r="F28" s="1">
        <v>2020</v>
      </c>
      <c r="I28" t="s">
        <v>264</v>
      </c>
    </row>
    <row r="29" spans="1:9" x14ac:dyDescent="0.35">
      <c r="A29" s="1" t="s">
        <v>316</v>
      </c>
      <c r="B29" s="1" t="s">
        <v>260</v>
      </c>
      <c r="C29" s="25" t="s">
        <v>317</v>
      </c>
      <c r="D29" s="33" t="s">
        <v>315</v>
      </c>
      <c r="E29" s="8" t="s">
        <v>263</v>
      </c>
      <c r="F29" s="1">
        <v>2020</v>
      </c>
      <c r="I29" t="s">
        <v>264</v>
      </c>
    </row>
    <row r="30" spans="1:9" x14ac:dyDescent="0.35">
      <c r="A30" s="1" t="s">
        <v>318</v>
      </c>
      <c r="B30" s="1" t="s">
        <v>260</v>
      </c>
      <c r="C30" s="25" t="s">
        <v>319</v>
      </c>
      <c r="D30" s="33" t="s">
        <v>305</v>
      </c>
      <c r="E30" s="8" t="s">
        <v>263</v>
      </c>
      <c r="F30" s="1">
        <v>2020</v>
      </c>
      <c r="I30" t="s">
        <v>264</v>
      </c>
    </row>
    <row r="31" spans="1:9" x14ac:dyDescent="0.35">
      <c r="A31" s="1" t="s">
        <v>320</v>
      </c>
    </row>
    <row r="32" spans="1:9" x14ac:dyDescent="0.35">
      <c r="A32" s="1" t="s">
        <v>321</v>
      </c>
    </row>
    <row r="33" spans="1:1" x14ac:dyDescent="0.35">
      <c r="A33" s="1" t="s">
        <v>322</v>
      </c>
    </row>
    <row r="34" spans="1:1" x14ac:dyDescent="0.35">
      <c r="A34" s="1" t="s">
        <v>323</v>
      </c>
    </row>
    <row r="35" spans="1:1" x14ac:dyDescent="0.35">
      <c r="A35" s="1" t="s">
        <v>324</v>
      </c>
    </row>
    <row r="36" spans="1:1" x14ac:dyDescent="0.35">
      <c r="A36" s="1" t="s">
        <v>325</v>
      </c>
    </row>
    <row r="37" spans="1:1" x14ac:dyDescent="0.35">
      <c r="A37" s="1" t="s">
        <v>326</v>
      </c>
    </row>
    <row r="38" spans="1:1" x14ac:dyDescent="0.35">
      <c r="A38" s="1" t="s">
        <v>327</v>
      </c>
    </row>
    <row r="39" spans="1:1" x14ac:dyDescent="0.35">
      <c r="A39" s="1" t="s">
        <v>328</v>
      </c>
    </row>
    <row r="40" spans="1:1" x14ac:dyDescent="0.35">
      <c r="A40" s="1" t="s">
        <v>329</v>
      </c>
    </row>
    <row r="41" spans="1:1" x14ac:dyDescent="0.35">
      <c r="A41" s="1" t="s">
        <v>330</v>
      </c>
    </row>
    <row r="42" spans="1:1" x14ac:dyDescent="0.35">
      <c r="A42" s="1" t="s">
        <v>331</v>
      </c>
    </row>
    <row r="43" spans="1:1" x14ac:dyDescent="0.35">
      <c r="A43" s="1" t="s">
        <v>332</v>
      </c>
    </row>
    <row r="44" spans="1:1" x14ac:dyDescent="0.35">
      <c r="A44" s="1" t="s">
        <v>333</v>
      </c>
    </row>
    <row r="45" spans="1:1" x14ac:dyDescent="0.35">
      <c r="A45" s="1" t="s">
        <v>334</v>
      </c>
    </row>
    <row r="46" spans="1:1" x14ac:dyDescent="0.35">
      <c r="A46" s="1" t="s">
        <v>335</v>
      </c>
    </row>
    <row r="47" spans="1:1" x14ac:dyDescent="0.35">
      <c r="A47" s="1" t="s">
        <v>336</v>
      </c>
    </row>
    <row r="48" spans="1:1" x14ac:dyDescent="0.35">
      <c r="A48" s="1" t="s">
        <v>337</v>
      </c>
    </row>
    <row r="49" spans="1:1" x14ac:dyDescent="0.35">
      <c r="A49" s="1" t="s">
        <v>338</v>
      </c>
    </row>
    <row r="50" spans="1:1" x14ac:dyDescent="0.35">
      <c r="A50" s="1" t="s">
        <v>339</v>
      </c>
    </row>
    <row r="51" spans="1:1" x14ac:dyDescent="0.35">
      <c r="A51" s="1" t="s">
        <v>340</v>
      </c>
    </row>
    <row r="52" spans="1:1" x14ac:dyDescent="0.35">
      <c r="A52" s="1" t="s">
        <v>341</v>
      </c>
    </row>
    <row r="53" spans="1:1" x14ac:dyDescent="0.35">
      <c r="A53" s="1" t="s">
        <v>342</v>
      </c>
    </row>
    <row r="54" spans="1:1" x14ac:dyDescent="0.35">
      <c r="A54" s="1" t="s">
        <v>343</v>
      </c>
    </row>
    <row r="55" spans="1:1" x14ac:dyDescent="0.35">
      <c r="A55" s="1" t="s">
        <v>344</v>
      </c>
    </row>
    <row r="56" spans="1:1" x14ac:dyDescent="0.35">
      <c r="A56" s="1" t="s">
        <v>345</v>
      </c>
    </row>
    <row r="57" spans="1:1" x14ac:dyDescent="0.35">
      <c r="A57" s="1" t="s">
        <v>346</v>
      </c>
    </row>
    <row r="58" spans="1:1" x14ac:dyDescent="0.35">
      <c r="A58" s="1" t="s">
        <v>347</v>
      </c>
    </row>
    <row r="59" spans="1:1" x14ac:dyDescent="0.35">
      <c r="A59" s="1" t="s">
        <v>348</v>
      </c>
    </row>
    <row r="60" spans="1:1" x14ac:dyDescent="0.35">
      <c r="A60" s="1" t="s">
        <v>349</v>
      </c>
    </row>
    <row r="61" spans="1:1" x14ac:dyDescent="0.35">
      <c r="A61" s="1" t="s">
        <v>350</v>
      </c>
    </row>
    <row r="62" spans="1:1" x14ac:dyDescent="0.35">
      <c r="A62" s="1" t="s">
        <v>351</v>
      </c>
    </row>
    <row r="63" spans="1:1" x14ac:dyDescent="0.35">
      <c r="A63" s="1" t="s">
        <v>352</v>
      </c>
    </row>
    <row r="64" spans="1:1" x14ac:dyDescent="0.35">
      <c r="A64" s="1" t="s">
        <v>353</v>
      </c>
    </row>
    <row r="65" spans="1:1" x14ac:dyDescent="0.35">
      <c r="A65" s="1" t="s">
        <v>354</v>
      </c>
    </row>
    <row r="66" spans="1:1" x14ac:dyDescent="0.35">
      <c r="A66" s="1" t="s">
        <v>355</v>
      </c>
    </row>
    <row r="67" spans="1:1" x14ac:dyDescent="0.35">
      <c r="A67" s="1" t="s">
        <v>356</v>
      </c>
    </row>
    <row r="68" spans="1:1" x14ac:dyDescent="0.35">
      <c r="A68" s="1" t="s">
        <v>357</v>
      </c>
    </row>
    <row r="69" spans="1:1" x14ac:dyDescent="0.35">
      <c r="A69" s="1" t="s">
        <v>358</v>
      </c>
    </row>
    <row r="70" spans="1:1" x14ac:dyDescent="0.35">
      <c r="A70" s="1" t="s">
        <v>359</v>
      </c>
    </row>
    <row r="71" spans="1:1" x14ac:dyDescent="0.35">
      <c r="A71" s="1" t="s">
        <v>360</v>
      </c>
    </row>
    <row r="72" spans="1:1" x14ac:dyDescent="0.35">
      <c r="A72" s="1" t="s">
        <v>361</v>
      </c>
    </row>
    <row r="73" spans="1:1" x14ac:dyDescent="0.35">
      <c r="A73" s="1" t="s">
        <v>362</v>
      </c>
    </row>
    <row r="74" spans="1:1" x14ac:dyDescent="0.35">
      <c r="A74" s="1" t="s">
        <v>363</v>
      </c>
    </row>
    <row r="75" spans="1:1" x14ac:dyDescent="0.35">
      <c r="A75" s="1" t="s">
        <v>364</v>
      </c>
    </row>
    <row r="76" spans="1:1" x14ac:dyDescent="0.35">
      <c r="A76" s="1" t="s">
        <v>365</v>
      </c>
    </row>
    <row r="77" spans="1:1" x14ac:dyDescent="0.35">
      <c r="A77" s="1" t="s">
        <v>366</v>
      </c>
    </row>
    <row r="78" spans="1:1" x14ac:dyDescent="0.35">
      <c r="A78" s="1" t="s">
        <v>367</v>
      </c>
    </row>
    <row r="79" spans="1:1" x14ac:dyDescent="0.35">
      <c r="A79" s="1" t="s">
        <v>368</v>
      </c>
    </row>
    <row r="80" spans="1:1" x14ac:dyDescent="0.35">
      <c r="A80" s="1" t="s">
        <v>369</v>
      </c>
    </row>
    <row r="81" spans="1:1" x14ac:dyDescent="0.35">
      <c r="A81" s="1" t="s">
        <v>370</v>
      </c>
    </row>
    <row r="82" spans="1:1" x14ac:dyDescent="0.35">
      <c r="A82" s="1" t="s">
        <v>371</v>
      </c>
    </row>
    <row r="83" spans="1:1" x14ac:dyDescent="0.35">
      <c r="A83" s="1" t="s">
        <v>372</v>
      </c>
    </row>
    <row r="84" spans="1:1" x14ac:dyDescent="0.35">
      <c r="A84" s="1" t="s">
        <v>373</v>
      </c>
    </row>
    <row r="85" spans="1:1" x14ac:dyDescent="0.35">
      <c r="A85" s="1" t="s">
        <v>374</v>
      </c>
    </row>
    <row r="86" spans="1:1" x14ac:dyDescent="0.35">
      <c r="A86" s="1" t="s">
        <v>375</v>
      </c>
    </row>
    <row r="87" spans="1:1" x14ac:dyDescent="0.35">
      <c r="A87" s="1" t="s">
        <v>376</v>
      </c>
    </row>
    <row r="88" spans="1:1" x14ac:dyDescent="0.35">
      <c r="A88" s="1" t="s">
        <v>377</v>
      </c>
    </row>
    <row r="89" spans="1:1" x14ac:dyDescent="0.35">
      <c r="A89" s="1" t="s">
        <v>378</v>
      </c>
    </row>
    <row r="90" spans="1:1" x14ac:dyDescent="0.35">
      <c r="A90" s="1" t="s">
        <v>379</v>
      </c>
    </row>
    <row r="91" spans="1:1" x14ac:dyDescent="0.35">
      <c r="A91" s="1" t="s">
        <v>380</v>
      </c>
    </row>
    <row r="92" spans="1:1" x14ac:dyDescent="0.35">
      <c r="A92" s="1" t="s">
        <v>381</v>
      </c>
    </row>
    <row r="93" spans="1:1" x14ac:dyDescent="0.35">
      <c r="A93" s="1" t="s">
        <v>382</v>
      </c>
    </row>
    <row r="94" spans="1:1" x14ac:dyDescent="0.35">
      <c r="A94" s="1" t="s">
        <v>383</v>
      </c>
    </row>
    <row r="95" spans="1:1" x14ac:dyDescent="0.35">
      <c r="A95" s="1" t="s">
        <v>384</v>
      </c>
    </row>
    <row r="96" spans="1:1" x14ac:dyDescent="0.35">
      <c r="A96" s="1" t="s">
        <v>385</v>
      </c>
    </row>
    <row r="97" spans="1:1" x14ac:dyDescent="0.35">
      <c r="A97" s="1" t="s">
        <v>386</v>
      </c>
    </row>
    <row r="98" spans="1:1" x14ac:dyDescent="0.35">
      <c r="A98" s="1" t="s">
        <v>387</v>
      </c>
    </row>
    <row r="99" spans="1:1" x14ac:dyDescent="0.35">
      <c r="A99" s="1" t="s">
        <v>388</v>
      </c>
    </row>
    <row r="100" spans="1:1" x14ac:dyDescent="0.35">
      <c r="A100" s="1" t="s">
        <v>389</v>
      </c>
    </row>
  </sheetData>
  <hyperlinks>
    <hyperlink ref="D4" r:id="rId1"/>
    <hyperlink ref="D5" r:id="rId2"/>
    <hyperlink ref="D7" r:id="rId3"/>
    <hyperlink ref="D8" r:id="rId4"/>
    <hyperlink ref="D9" r:id="rId5"/>
    <hyperlink ref="D10" r:id="rId6"/>
    <hyperlink ref="D11" r:id="rId7"/>
    <hyperlink ref="D12" r:id="rId8"/>
    <hyperlink ref="D13" r:id="rId9"/>
    <hyperlink ref="D14" r:id="rId10"/>
    <hyperlink ref="D15" r:id="rId11"/>
    <hyperlink ref="D16" r:id="rId12"/>
    <hyperlink ref="D17" r:id="rId13"/>
    <hyperlink ref="D18" r:id="rId14"/>
    <hyperlink ref="D19" r:id="rId15"/>
    <hyperlink ref="D20" r:id="rId16"/>
    <hyperlink ref="D21" r:id="rId17"/>
    <hyperlink ref="D22" r:id="rId18"/>
    <hyperlink ref="D23" r:id="rId19"/>
    <hyperlink ref="D24" r:id="rId20"/>
    <hyperlink ref="D25" r:id="rId21"/>
    <hyperlink ref="D26" r:id="rId22"/>
    <hyperlink ref="D27" r:id="rId23"/>
    <hyperlink ref="D28" r:id="rId24"/>
    <hyperlink ref="D29" r:id="rId25"/>
    <hyperlink ref="D30" r:id="rId2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workbookViewId="0">
      <selection activeCell="F5" sqref="F5"/>
    </sheetView>
  </sheetViews>
  <sheetFormatPr defaultColWidth="8.7265625" defaultRowHeight="14.5" x14ac:dyDescent="0.35"/>
  <cols>
    <col min="1" max="1" width="9.1796875" style="1" customWidth="1"/>
    <col min="2" max="2" width="21.1796875" bestFit="1" customWidth="1"/>
    <col min="3" max="3" width="13.1796875" style="1" customWidth="1"/>
    <col min="4" max="4" width="15.453125" style="1" bestFit="1" customWidth="1"/>
    <col min="5" max="5" width="10.7265625" bestFit="1" customWidth="1"/>
    <col min="6" max="6" width="10.7265625" style="1" bestFit="1" customWidth="1"/>
    <col min="7" max="7" width="27.1796875" bestFit="1" customWidth="1"/>
    <col min="8" max="8" width="23.7265625" customWidth="1"/>
  </cols>
  <sheetData>
    <row r="1" spans="1:7" ht="33.75" customHeight="1" thickBot="1" x14ac:dyDescent="0.4">
      <c r="A1" s="9" t="s">
        <v>390</v>
      </c>
      <c r="B1" s="17" t="s">
        <v>391</v>
      </c>
      <c r="C1" s="10" t="s">
        <v>252</v>
      </c>
      <c r="D1" s="10" t="s">
        <v>251</v>
      </c>
      <c r="E1" s="10" t="s">
        <v>149</v>
      </c>
      <c r="F1" s="12" t="s">
        <v>392</v>
      </c>
      <c r="G1" s="13" t="s">
        <v>393</v>
      </c>
    </row>
    <row r="2" spans="1:7" x14ac:dyDescent="0.35">
      <c r="A2" s="1" t="s">
        <v>16</v>
      </c>
      <c r="B2" s="26" t="s">
        <v>394</v>
      </c>
      <c r="C2" s="1">
        <v>2020</v>
      </c>
      <c r="D2" s="1" t="s">
        <v>263</v>
      </c>
      <c r="E2" s="1"/>
      <c r="F2" s="1">
        <v>1</v>
      </c>
    </row>
    <row r="3" spans="1:7" x14ac:dyDescent="0.35">
      <c r="A3" s="1" t="s">
        <v>25</v>
      </c>
      <c r="B3" s="26" t="s">
        <v>395</v>
      </c>
      <c r="C3" s="1">
        <v>2020</v>
      </c>
      <c r="D3" s="1" t="s">
        <v>263</v>
      </c>
      <c r="F3" s="1">
        <v>1</v>
      </c>
    </row>
    <row r="4" spans="1:7" x14ac:dyDescent="0.35">
      <c r="A4" s="1" t="s">
        <v>33</v>
      </c>
      <c r="B4" s="26" t="s">
        <v>396</v>
      </c>
      <c r="C4" s="1">
        <v>2020</v>
      </c>
      <c r="D4" s="1" t="s">
        <v>263</v>
      </c>
      <c r="E4" s="1"/>
      <c r="F4" s="1">
        <v>1</v>
      </c>
      <c r="G4" s="1"/>
    </row>
    <row r="5" spans="1:7" x14ac:dyDescent="0.35">
      <c r="A5" s="1" t="s">
        <v>397</v>
      </c>
      <c r="B5" s="26"/>
    </row>
    <row r="6" spans="1:7" x14ac:dyDescent="0.35">
      <c r="A6" s="1" t="s">
        <v>398</v>
      </c>
      <c r="B6" s="26"/>
    </row>
    <row r="7" spans="1:7" x14ac:dyDescent="0.35">
      <c r="A7" s="1" t="s">
        <v>399</v>
      </c>
      <c r="B7" s="26"/>
    </row>
    <row r="8" spans="1:7" x14ac:dyDescent="0.35">
      <c r="A8" s="1" t="s">
        <v>400</v>
      </c>
      <c r="B8" s="26"/>
    </row>
    <row r="9" spans="1:7" x14ac:dyDescent="0.35">
      <c r="A9" s="1" t="s">
        <v>401</v>
      </c>
      <c r="B9" s="26"/>
    </row>
    <row r="10" spans="1:7" x14ac:dyDescent="0.35">
      <c r="A10" s="1" t="s">
        <v>402</v>
      </c>
      <c r="B10" s="26"/>
    </row>
    <row r="11" spans="1:7" x14ac:dyDescent="0.35">
      <c r="A11" s="1" t="s">
        <v>403</v>
      </c>
      <c r="B11" s="26"/>
    </row>
    <row r="12" spans="1:7" x14ac:dyDescent="0.35">
      <c r="A12" s="1" t="s">
        <v>404</v>
      </c>
      <c r="B12" s="26"/>
    </row>
    <row r="13" spans="1:7" x14ac:dyDescent="0.35">
      <c r="A13" s="1" t="s">
        <v>405</v>
      </c>
      <c r="B13" s="26"/>
    </row>
    <row r="14" spans="1:7" x14ac:dyDescent="0.35">
      <c r="A14" s="1" t="s">
        <v>406</v>
      </c>
      <c r="B14" s="26"/>
    </row>
    <row r="15" spans="1:7" x14ac:dyDescent="0.35">
      <c r="A15" s="1" t="s">
        <v>407</v>
      </c>
      <c r="B15" s="26"/>
    </row>
    <row r="16" spans="1:7" x14ac:dyDescent="0.35">
      <c r="A16" s="1" t="s">
        <v>408</v>
      </c>
      <c r="B16" s="26"/>
    </row>
    <row r="17" spans="1:2" x14ac:dyDescent="0.35">
      <c r="A17" s="1" t="s">
        <v>409</v>
      </c>
      <c r="B17" s="26"/>
    </row>
    <row r="18" spans="1:2" x14ac:dyDescent="0.35">
      <c r="A18" s="1" t="s">
        <v>410</v>
      </c>
      <c r="B18" s="26"/>
    </row>
    <row r="19" spans="1:2" x14ac:dyDescent="0.35">
      <c r="A19" s="1" t="s">
        <v>411</v>
      </c>
      <c r="B19" s="26"/>
    </row>
    <row r="20" spans="1:2" x14ac:dyDescent="0.35">
      <c r="A20" s="1" t="s">
        <v>412</v>
      </c>
      <c r="B20" s="26"/>
    </row>
    <row r="21" spans="1:2" x14ac:dyDescent="0.35">
      <c r="A21" s="1" t="s">
        <v>413</v>
      </c>
      <c r="B21" s="26"/>
    </row>
    <row r="22" spans="1:2" x14ac:dyDescent="0.35">
      <c r="A22" s="1" t="s">
        <v>414</v>
      </c>
      <c r="B22" s="26"/>
    </row>
    <row r="23" spans="1:2" x14ac:dyDescent="0.35">
      <c r="A23" s="1" t="s">
        <v>415</v>
      </c>
      <c r="B23" s="26"/>
    </row>
    <row r="24" spans="1:2" x14ac:dyDescent="0.35">
      <c r="A24" s="1" t="s">
        <v>416</v>
      </c>
      <c r="B24" s="26"/>
    </row>
    <row r="25" spans="1:2" x14ac:dyDescent="0.35">
      <c r="A25" s="1" t="s">
        <v>417</v>
      </c>
      <c r="B25" s="26"/>
    </row>
    <row r="26" spans="1:2" x14ac:dyDescent="0.35">
      <c r="A26" s="1" t="s">
        <v>418</v>
      </c>
      <c r="B26" s="26"/>
    </row>
    <row r="27" spans="1:2" x14ac:dyDescent="0.35">
      <c r="A27" s="1" t="s">
        <v>419</v>
      </c>
      <c r="B27" s="26"/>
    </row>
    <row r="28" spans="1:2" x14ac:dyDescent="0.35">
      <c r="A28" s="1" t="s">
        <v>420</v>
      </c>
      <c r="B28" s="26"/>
    </row>
    <row r="29" spans="1:2" x14ac:dyDescent="0.35">
      <c r="A29" s="1" t="s">
        <v>421</v>
      </c>
      <c r="B29" s="26"/>
    </row>
    <row r="30" spans="1:2" x14ac:dyDescent="0.35">
      <c r="A30" s="1" t="s">
        <v>422</v>
      </c>
      <c r="B30" s="26"/>
    </row>
    <row r="31" spans="1:2" x14ac:dyDescent="0.35">
      <c r="A31" s="1" t="s">
        <v>423</v>
      </c>
      <c r="B31" s="26"/>
    </row>
    <row r="32" spans="1:2" x14ac:dyDescent="0.35">
      <c r="A32" s="1" t="s">
        <v>424</v>
      </c>
      <c r="B32" s="26"/>
    </row>
    <row r="33" spans="1:2" x14ac:dyDescent="0.35">
      <c r="A33" s="1" t="s">
        <v>425</v>
      </c>
      <c r="B33" s="26"/>
    </row>
    <row r="34" spans="1:2" x14ac:dyDescent="0.35">
      <c r="A34" s="1" t="s">
        <v>426</v>
      </c>
      <c r="B34" s="26"/>
    </row>
    <row r="35" spans="1:2" x14ac:dyDescent="0.35">
      <c r="A35" s="1" t="s">
        <v>427</v>
      </c>
      <c r="B35" s="26"/>
    </row>
    <row r="36" spans="1:2" x14ac:dyDescent="0.35">
      <c r="A36" s="1" t="s">
        <v>428</v>
      </c>
      <c r="B36" s="26"/>
    </row>
    <row r="37" spans="1:2" x14ac:dyDescent="0.35">
      <c r="A37" s="1" t="s">
        <v>429</v>
      </c>
      <c r="B37" s="26"/>
    </row>
    <row r="38" spans="1:2" x14ac:dyDescent="0.35">
      <c r="A38" s="1" t="s">
        <v>430</v>
      </c>
      <c r="B38" s="26"/>
    </row>
    <row r="39" spans="1:2" x14ac:dyDescent="0.35">
      <c r="A39" s="1" t="s">
        <v>431</v>
      </c>
      <c r="B39" s="26"/>
    </row>
    <row r="40" spans="1:2" x14ac:dyDescent="0.35">
      <c r="A40" s="1" t="s">
        <v>432</v>
      </c>
      <c r="B40" s="26"/>
    </row>
    <row r="41" spans="1:2" x14ac:dyDescent="0.35">
      <c r="A41" s="1" t="s">
        <v>433</v>
      </c>
      <c r="B41" s="26"/>
    </row>
    <row r="42" spans="1:2" x14ac:dyDescent="0.35">
      <c r="A42" s="1" t="s">
        <v>434</v>
      </c>
      <c r="B42" s="26"/>
    </row>
    <row r="43" spans="1:2" x14ac:dyDescent="0.35">
      <c r="A43" s="1" t="s">
        <v>435</v>
      </c>
      <c r="B43" s="26"/>
    </row>
    <row r="44" spans="1:2" x14ac:dyDescent="0.35">
      <c r="A44" s="1" t="s">
        <v>436</v>
      </c>
      <c r="B44" s="26"/>
    </row>
    <row r="45" spans="1:2" x14ac:dyDescent="0.35">
      <c r="A45" s="1" t="s">
        <v>437</v>
      </c>
      <c r="B45" s="26"/>
    </row>
    <row r="46" spans="1:2" x14ac:dyDescent="0.35">
      <c r="A46" s="1" t="s">
        <v>438</v>
      </c>
      <c r="B46" s="26"/>
    </row>
    <row r="47" spans="1:2" x14ac:dyDescent="0.35">
      <c r="A47" s="1" t="s">
        <v>439</v>
      </c>
      <c r="B47" s="26"/>
    </row>
    <row r="48" spans="1:2" x14ac:dyDescent="0.35">
      <c r="A48" s="1" t="s">
        <v>440</v>
      </c>
      <c r="B48" s="26"/>
    </row>
    <row r="49" spans="1:2" x14ac:dyDescent="0.35">
      <c r="A49" s="1" t="s">
        <v>441</v>
      </c>
      <c r="B49" s="26"/>
    </row>
    <row r="50" spans="1:2" x14ac:dyDescent="0.35">
      <c r="A50" s="1" t="s">
        <v>442</v>
      </c>
      <c r="B50" s="26"/>
    </row>
    <row r="51" spans="1:2" x14ac:dyDescent="0.35">
      <c r="A51" s="1" t="s">
        <v>443</v>
      </c>
      <c r="B51" s="26"/>
    </row>
    <row r="52" spans="1:2" x14ac:dyDescent="0.35">
      <c r="A52" s="1" t="s">
        <v>444</v>
      </c>
      <c r="B52" s="26"/>
    </row>
    <row r="53" spans="1:2" x14ac:dyDescent="0.35">
      <c r="A53" s="1" t="s">
        <v>445</v>
      </c>
      <c r="B53" s="26"/>
    </row>
    <row r="54" spans="1:2" x14ac:dyDescent="0.35">
      <c r="A54" s="1" t="s">
        <v>446</v>
      </c>
      <c r="B54" s="26"/>
    </row>
    <row r="55" spans="1:2" x14ac:dyDescent="0.35">
      <c r="A55" s="1" t="s">
        <v>447</v>
      </c>
      <c r="B55" s="26"/>
    </row>
    <row r="56" spans="1:2" x14ac:dyDescent="0.35">
      <c r="A56" s="1" t="s">
        <v>448</v>
      </c>
      <c r="B56" s="26"/>
    </row>
    <row r="57" spans="1:2" x14ac:dyDescent="0.35">
      <c r="A57" s="1" t="s">
        <v>449</v>
      </c>
      <c r="B57" s="26"/>
    </row>
    <row r="58" spans="1:2" x14ac:dyDescent="0.35">
      <c r="A58" s="1" t="s">
        <v>450</v>
      </c>
      <c r="B58" s="26"/>
    </row>
    <row r="59" spans="1:2" x14ac:dyDescent="0.35">
      <c r="A59" s="1" t="s">
        <v>451</v>
      </c>
      <c r="B59" s="26"/>
    </row>
    <row r="60" spans="1:2" x14ac:dyDescent="0.35">
      <c r="A60" s="1" t="s">
        <v>452</v>
      </c>
      <c r="B60" s="26"/>
    </row>
    <row r="61" spans="1:2" x14ac:dyDescent="0.35">
      <c r="A61" s="1" t="s">
        <v>453</v>
      </c>
      <c r="B61" s="26"/>
    </row>
    <row r="62" spans="1:2" x14ac:dyDescent="0.35">
      <c r="A62" s="1" t="s">
        <v>454</v>
      </c>
      <c r="B62" s="26"/>
    </row>
    <row r="63" spans="1:2" x14ac:dyDescent="0.35">
      <c r="A63" s="1" t="s">
        <v>455</v>
      </c>
      <c r="B63" s="26"/>
    </row>
    <row r="64" spans="1:2" x14ac:dyDescent="0.35">
      <c r="A64" s="1" t="s">
        <v>456</v>
      </c>
      <c r="B64" s="26"/>
    </row>
    <row r="65" spans="1:2" x14ac:dyDescent="0.35">
      <c r="A65" s="1" t="s">
        <v>457</v>
      </c>
      <c r="B65" s="26"/>
    </row>
    <row r="66" spans="1:2" x14ac:dyDescent="0.35">
      <c r="A66" s="1" t="s">
        <v>458</v>
      </c>
      <c r="B66" s="26"/>
    </row>
    <row r="67" spans="1:2" x14ac:dyDescent="0.35">
      <c r="A67" s="1" t="s">
        <v>459</v>
      </c>
      <c r="B67" s="26"/>
    </row>
    <row r="68" spans="1:2" x14ac:dyDescent="0.35">
      <c r="A68" s="1" t="s">
        <v>460</v>
      </c>
      <c r="B68" s="26"/>
    </row>
    <row r="69" spans="1:2" x14ac:dyDescent="0.35">
      <c r="A69" s="1" t="s">
        <v>461</v>
      </c>
      <c r="B69" s="26"/>
    </row>
    <row r="70" spans="1:2" x14ac:dyDescent="0.35">
      <c r="A70" s="1" t="s">
        <v>462</v>
      </c>
      <c r="B70" s="26"/>
    </row>
    <row r="71" spans="1:2" x14ac:dyDescent="0.35">
      <c r="A71" s="1" t="s">
        <v>463</v>
      </c>
      <c r="B71" s="26"/>
    </row>
    <row r="72" spans="1:2" x14ac:dyDescent="0.35">
      <c r="A72" s="1" t="s">
        <v>464</v>
      </c>
      <c r="B72" s="26"/>
    </row>
    <row r="73" spans="1:2" x14ac:dyDescent="0.35">
      <c r="A73" s="1" t="s">
        <v>465</v>
      </c>
      <c r="B73" s="26"/>
    </row>
    <row r="74" spans="1:2" x14ac:dyDescent="0.35">
      <c r="A74" s="1" t="s">
        <v>466</v>
      </c>
      <c r="B74" s="26"/>
    </row>
    <row r="75" spans="1:2" x14ac:dyDescent="0.35">
      <c r="A75" s="1" t="s">
        <v>467</v>
      </c>
      <c r="B75" s="26"/>
    </row>
    <row r="76" spans="1:2" x14ac:dyDescent="0.35">
      <c r="A76" s="1" t="s">
        <v>468</v>
      </c>
      <c r="B76" s="26"/>
    </row>
    <row r="77" spans="1:2" x14ac:dyDescent="0.35">
      <c r="A77" s="1" t="s">
        <v>469</v>
      </c>
      <c r="B77" s="26"/>
    </row>
    <row r="78" spans="1:2" x14ac:dyDescent="0.35">
      <c r="A78" s="1" t="s">
        <v>470</v>
      </c>
      <c r="B78" s="26"/>
    </row>
    <row r="79" spans="1:2" x14ac:dyDescent="0.35">
      <c r="A79" s="1" t="s">
        <v>471</v>
      </c>
      <c r="B79" s="26"/>
    </row>
    <row r="80" spans="1:2" x14ac:dyDescent="0.35">
      <c r="A80" s="1" t="s">
        <v>472</v>
      </c>
      <c r="B80" s="26"/>
    </row>
    <row r="81" spans="1:2" x14ac:dyDescent="0.35">
      <c r="A81" s="1" t="s">
        <v>473</v>
      </c>
      <c r="B81" s="26"/>
    </row>
    <row r="82" spans="1:2" x14ac:dyDescent="0.35">
      <c r="A82" s="1" t="s">
        <v>474</v>
      </c>
      <c r="B82" s="26"/>
    </row>
    <row r="83" spans="1:2" x14ac:dyDescent="0.35">
      <c r="A83" s="1" t="s">
        <v>475</v>
      </c>
      <c r="B83" s="26"/>
    </row>
    <row r="84" spans="1:2" x14ac:dyDescent="0.35">
      <c r="A84" s="1" t="s">
        <v>476</v>
      </c>
      <c r="B84" s="26"/>
    </row>
    <row r="85" spans="1:2" x14ac:dyDescent="0.35">
      <c r="A85" s="1" t="s">
        <v>477</v>
      </c>
      <c r="B85" s="26"/>
    </row>
    <row r="86" spans="1:2" x14ac:dyDescent="0.35">
      <c r="A86" s="1" t="s">
        <v>478</v>
      </c>
      <c r="B86" s="26"/>
    </row>
    <row r="87" spans="1:2" x14ac:dyDescent="0.35">
      <c r="A87" s="1" t="s">
        <v>479</v>
      </c>
      <c r="B87" s="26"/>
    </row>
    <row r="88" spans="1:2" x14ac:dyDescent="0.35">
      <c r="A88" s="1" t="s">
        <v>480</v>
      </c>
      <c r="B88" s="26"/>
    </row>
    <row r="89" spans="1:2" x14ac:dyDescent="0.35">
      <c r="A89" s="1" t="s">
        <v>481</v>
      </c>
      <c r="B89" s="26"/>
    </row>
    <row r="90" spans="1:2" x14ac:dyDescent="0.35">
      <c r="A90" s="1" t="s">
        <v>482</v>
      </c>
      <c r="B90" s="26"/>
    </row>
    <row r="91" spans="1:2" x14ac:dyDescent="0.35">
      <c r="A91" s="1" t="s">
        <v>483</v>
      </c>
      <c r="B91" s="26"/>
    </row>
    <row r="92" spans="1:2" x14ac:dyDescent="0.35">
      <c r="A92" s="1" t="s">
        <v>484</v>
      </c>
      <c r="B92" s="26"/>
    </row>
    <row r="93" spans="1:2" x14ac:dyDescent="0.35">
      <c r="A93" s="1" t="s">
        <v>485</v>
      </c>
      <c r="B93" s="26"/>
    </row>
    <row r="94" spans="1:2" x14ac:dyDescent="0.35">
      <c r="A94" s="1" t="s">
        <v>486</v>
      </c>
      <c r="B94" s="26"/>
    </row>
    <row r="95" spans="1:2" x14ac:dyDescent="0.35">
      <c r="A95" s="1" t="s">
        <v>487</v>
      </c>
      <c r="B95" s="26"/>
    </row>
    <row r="96" spans="1:2" x14ac:dyDescent="0.35">
      <c r="A96" s="1" t="s">
        <v>488</v>
      </c>
      <c r="B96" s="26"/>
    </row>
    <row r="97" spans="1:2" x14ac:dyDescent="0.35">
      <c r="A97" s="1" t="s">
        <v>489</v>
      </c>
      <c r="B97" s="26"/>
    </row>
    <row r="98" spans="1:2" x14ac:dyDescent="0.35">
      <c r="A98" s="1" t="s">
        <v>490</v>
      </c>
      <c r="B98" s="26"/>
    </row>
    <row r="99" spans="1:2" x14ac:dyDescent="0.35">
      <c r="A99" s="1" t="s">
        <v>491</v>
      </c>
      <c r="B99" s="26"/>
    </row>
    <row r="100" spans="1:2" x14ac:dyDescent="0.35">
      <c r="A100" s="1" t="s">
        <v>492</v>
      </c>
      <c r="B100" s="2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06"/>
  <sheetViews>
    <sheetView topLeftCell="E1" workbookViewId="0">
      <pane ySplit="1" topLeftCell="A596" activePane="bottomLeft" state="frozen"/>
      <selection pane="bottomLeft" activeCell="F605" sqref="F605"/>
    </sheetView>
  </sheetViews>
  <sheetFormatPr defaultColWidth="8.7265625" defaultRowHeight="14.5" x14ac:dyDescent="0.35"/>
  <cols>
    <col min="1" max="1" width="13" bestFit="1" customWidth="1"/>
    <col min="2" max="2" width="11.81640625" bestFit="1" customWidth="1"/>
    <col min="3" max="3" width="10.81640625" bestFit="1" customWidth="1"/>
    <col min="4" max="4" width="34.81640625" customWidth="1"/>
    <col min="5" max="5" width="43.1796875" customWidth="1"/>
    <col min="6" max="6" width="16" customWidth="1"/>
    <col min="7" max="8" width="12.54296875" customWidth="1"/>
    <col min="9" max="9" width="10.7265625" style="1" bestFit="1" customWidth="1"/>
    <col min="10" max="10" width="15.81640625" style="1" customWidth="1"/>
    <col min="11" max="11" width="16.1796875" customWidth="1"/>
    <col min="12" max="12" width="15.7265625" bestFit="1" customWidth="1"/>
    <col min="13" max="13" width="15.26953125" bestFit="1" customWidth="1"/>
    <col min="14" max="14" width="15.7265625" customWidth="1"/>
  </cols>
  <sheetData>
    <row r="1" spans="1:13" ht="27.75" customHeight="1" x14ac:dyDescent="0.35">
      <c r="A1" s="9" t="s">
        <v>1</v>
      </c>
      <c r="B1" s="10" t="s">
        <v>493</v>
      </c>
      <c r="C1" s="10" t="s">
        <v>494</v>
      </c>
      <c r="D1" s="10" t="s">
        <v>495</v>
      </c>
      <c r="E1" s="10" t="s">
        <v>2</v>
      </c>
      <c r="F1" s="10" t="s">
        <v>3</v>
      </c>
      <c r="G1" s="10" t="s">
        <v>251</v>
      </c>
      <c r="H1" s="11" t="s">
        <v>252</v>
      </c>
      <c r="I1" s="12" t="s">
        <v>496</v>
      </c>
      <c r="J1" s="22" t="s">
        <v>497</v>
      </c>
      <c r="K1" s="19" t="s">
        <v>498</v>
      </c>
      <c r="L1" s="20" t="s">
        <v>499</v>
      </c>
      <c r="M1" s="10" t="s">
        <v>149</v>
      </c>
    </row>
    <row r="2" spans="1:13" x14ac:dyDescent="0.35">
      <c r="A2" s="16" t="s">
        <v>13</v>
      </c>
      <c r="B2" t="s">
        <v>500</v>
      </c>
      <c r="C2" s="16" t="s">
        <v>501</v>
      </c>
      <c r="D2" s="25" t="s">
        <v>502</v>
      </c>
      <c r="E2" s="25" t="s">
        <v>503</v>
      </c>
      <c r="F2" s="16"/>
      <c r="G2" s="16"/>
      <c r="H2" s="16"/>
      <c r="I2" s="16">
        <v>1</v>
      </c>
      <c r="J2" s="16" t="s">
        <v>259</v>
      </c>
      <c r="K2" s="16"/>
      <c r="M2" s="16"/>
    </row>
    <row r="3" spans="1:13" x14ac:dyDescent="0.35">
      <c r="A3" s="16" t="s">
        <v>22</v>
      </c>
      <c r="B3" t="s">
        <v>500</v>
      </c>
      <c r="C3" s="16" t="s">
        <v>501</v>
      </c>
      <c r="D3" s="25" t="s">
        <v>502</v>
      </c>
      <c r="E3" s="25" t="s">
        <v>504</v>
      </c>
      <c r="F3" s="16"/>
      <c r="G3" s="16"/>
      <c r="H3" s="16"/>
      <c r="I3" s="16">
        <v>1</v>
      </c>
      <c r="J3" s="16" t="s">
        <v>264</v>
      </c>
      <c r="K3" s="16"/>
      <c r="L3" s="1"/>
      <c r="M3" s="16"/>
    </row>
    <row r="4" spans="1:13" x14ac:dyDescent="0.35">
      <c r="A4" s="16" t="s">
        <v>29</v>
      </c>
      <c r="B4" t="s">
        <v>500</v>
      </c>
      <c r="C4" s="16" t="s">
        <v>501</v>
      </c>
      <c r="D4" s="25" t="s">
        <v>502</v>
      </c>
      <c r="E4" s="25" t="s">
        <v>505</v>
      </c>
      <c r="F4" s="16" t="s">
        <v>506</v>
      </c>
      <c r="G4" s="16" t="s">
        <v>263</v>
      </c>
      <c r="H4" s="16">
        <v>2020</v>
      </c>
      <c r="I4" s="16">
        <v>1</v>
      </c>
      <c r="J4" s="16" t="s">
        <v>259</v>
      </c>
      <c r="K4" s="16"/>
      <c r="M4" s="31" t="s">
        <v>507</v>
      </c>
    </row>
    <row r="5" spans="1:13" x14ac:dyDescent="0.35">
      <c r="A5" s="16" t="s">
        <v>32</v>
      </c>
      <c r="B5" s="16" t="s">
        <v>500</v>
      </c>
      <c r="C5" s="16" t="s">
        <v>501</v>
      </c>
      <c r="D5" s="25" t="s">
        <v>508</v>
      </c>
      <c r="E5" s="25" t="s">
        <v>509</v>
      </c>
      <c r="F5" s="16"/>
      <c r="G5" s="16"/>
      <c r="H5" s="16"/>
      <c r="I5" s="16">
        <v>1</v>
      </c>
      <c r="J5" s="16" t="s">
        <v>264</v>
      </c>
      <c r="L5" s="1"/>
      <c r="M5" s="16"/>
    </row>
    <row r="6" spans="1:13" x14ac:dyDescent="0.35">
      <c r="A6" s="16" t="s">
        <v>35</v>
      </c>
      <c r="B6" s="16" t="s">
        <v>500</v>
      </c>
      <c r="C6" s="16" t="s">
        <v>501</v>
      </c>
      <c r="D6" s="25" t="s">
        <v>510</v>
      </c>
      <c r="E6" s="25" t="s">
        <v>511</v>
      </c>
      <c r="F6" s="16"/>
      <c r="G6" s="16"/>
      <c r="H6" s="16"/>
      <c r="I6" s="16">
        <v>1</v>
      </c>
      <c r="J6" s="16" t="s">
        <v>264</v>
      </c>
      <c r="M6" s="16"/>
    </row>
    <row r="7" spans="1:13" x14ac:dyDescent="0.35">
      <c r="A7" s="16" t="s">
        <v>37</v>
      </c>
      <c r="B7" s="16" t="s">
        <v>500</v>
      </c>
      <c r="C7" s="1" t="s">
        <v>501</v>
      </c>
      <c r="D7" s="26" t="s">
        <v>510</v>
      </c>
      <c r="E7" s="26" t="s">
        <v>512</v>
      </c>
      <c r="F7" s="16"/>
      <c r="G7" s="1"/>
      <c r="H7" s="16"/>
      <c r="I7" s="16">
        <v>1</v>
      </c>
      <c r="J7" s="1" t="s">
        <v>264</v>
      </c>
      <c r="M7" s="1"/>
    </row>
    <row r="8" spans="1:13" x14ac:dyDescent="0.35">
      <c r="A8" s="16" t="s">
        <v>39</v>
      </c>
      <c r="B8" s="16" t="s">
        <v>500</v>
      </c>
      <c r="C8" s="1" t="s">
        <v>501</v>
      </c>
      <c r="D8" s="26" t="s">
        <v>510</v>
      </c>
      <c r="E8" s="26" t="s">
        <v>513</v>
      </c>
      <c r="F8" s="16"/>
      <c r="G8" s="1"/>
      <c r="H8" s="16"/>
      <c r="I8" s="16">
        <v>1</v>
      </c>
      <c r="J8" s="1" t="s">
        <v>264</v>
      </c>
      <c r="M8" s="1"/>
    </row>
    <row r="9" spans="1:13" x14ac:dyDescent="0.35">
      <c r="A9" s="16" t="s">
        <v>41</v>
      </c>
      <c r="B9" t="s">
        <v>500</v>
      </c>
      <c r="C9" t="s">
        <v>501</v>
      </c>
      <c r="D9" s="26" t="s">
        <v>510</v>
      </c>
      <c r="E9" s="26" t="s">
        <v>514</v>
      </c>
      <c r="I9" s="1">
        <v>1</v>
      </c>
      <c r="J9" s="1" t="s">
        <v>264</v>
      </c>
    </row>
    <row r="10" spans="1:13" x14ac:dyDescent="0.35">
      <c r="A10" s="16" t="s">
        <v>43</v>
      </c>
      <c r="B10" t="s">
        <v>500</v>
      </c>
      <c r="C10" t="s">
        <v>501</v>
      </c>
      <c r="D10" s="26" t="s">
        <v>515</v>
      </c>
      <c r="E10" s="26" t="s">
        <v>516</v>
      </c>
      <c r="I10" s="1">
        <v>1</v>
      </c>
      <c r="J10" s="1" t="s">
        <v>259</v>
      </c>
    </row>
    <row r="11" spans="1:13" x14ac:dyDescent="0.35">
      <c r="A11" s="16" t="s">
        <v>46</v>
      </c>
      <c r="B11" t="s">
        <v>500</v>
      </c>
      <c r="C11" t="s">
        <v>501</v>
      </c>
      <c r="D11" s="26" t="s">
        <v>515</v>
      </c>
      <c r="E11" s="26" t="s">
        <v>517</v>
      </c>
      <c r="I11" s="1">
        <v>1</v>
      </c>
      <c r="J11" s="1" t="s">
        <v>259</v>
      </c>
    </row>
    <row r="12" spans="1:13" x14ac:dyDescent="0.35">
      <c r="A12" s="16" t="s">
        <v>48</v>
      </c>
      <c r="B12" t="s">
        <v>500</v>
      </c>
      <c r="C12" t="s">
        <v>501</v>
      </c>
      <c r="D12" s="26" t="s">
        <v>515</v>
      </c>
      <c r="E12" s="26" t="s">
        <v>518</v>
      </c>
      <c r="I12" s="1">
        <v>1</v>
      </c>
      <c r="J12" s="1" t="s">
        <v>259</v>
      </c>
    </row>
    <row r="13" spans="1:13" x14ac:dyDescent="0.35">
      <c r="A13" s="16" t="s">
        <v>50</v>
      </c>
      <c r="B13" t="s">
        <v>500</v>
      </c>
      <c r="C13" t="s">
        <v>501</v>
      </c>
      <c r="D13" s="26" t="s">
        <v>515</v>
      </c>
      <c r="E13" s="26" t="s">
        <v>519</v>
      </c>
      <c r="I13" s="1">
        <v>1</v>
      </c>
      <c r="J13" s="1" t="s">
        <v>259</v>
      </c>
    </row>
    <row r="14" spans="1:13" x14ac:dyDescent="0.35">
      <c r="A14" s="16" t="s">
        <v>52</v>
      </c>
      <c r="B14" t="s">
        <v>500</v>
      </c>
      <c r="C14" t="s">
        <v>501</v>
      </c>
      <c r="D14" s="26" t="s">
        <v>515</v>
      </c>
      <c r="E14" s="26" t="s">
        <v>520</v>
      </c>
      <c r="G14" t="s">
        <v>263</v>
      </c>
      <c r="H14">
        <v>2020</v>
      </c>
      <c r="I14" s="1">
        <v>1</v>
      </c>
      <c r="J14" s="1" t="s">
        <v>264</v>
      </c>
      <c r="M14" t="s">
        <v>521</v>
      </c>
    </row>
    <row r="15" spans="1:13" x14ac:dyDescent="0.35">
      <c r="A15" s="16" t="s">
        <v>55</v>
      </c>
      <c r="B15" t="s">
        <v>500</v>
      </c>
      <c r="C15" t="s">
        <v>501</v>
      </c>
      <c r="D15" s="26" t="s">
        <v>515</v>
      </c>
      <c r="E15" s="26" t="s">
        <v>522</v>
      </c>
      <c r="F15" t="s">
        <v>523</v>
      </c>
      <c r="G15" t="s">
        <v>263</v>
      </c>
      <c r="H15">
        <v>2020</v>
      </c>
      <c r="I15" s="1">
        <v>1</v>
      </c>
      <c r="J15" s="1" t="s">
        <v>259</v>
      </c>
    </row>
    <row r="16" spans="1:13" x14ac:dyDescent="0.35">
      <c r="A16" s="16" t="s">
        <v>524</v>
      </c>
      <c r="B16" t="s">
        <v>500</v>
      </c>
      <c r="C16" t="s">
        <v>501</v>
      </c>
      <c r="D16" s="26" t="s">
        <v>525</v>
      </c>
      <c r="E16" s="26" t="s">
        <v>526</v>
      </c>
      <c r="I16" s="1">
        <v>1</v>
      </c>
      <c r="J16" s="1" t="s">
        <v>259</v>
      </c>
    </row>
    <row r="17" spans="1:13" x14ac:dyDescent="0.35">
      <c r="A17" s="16" t="s">
        <v>527</v>
      </c>
      <c r="B17" t="s">
        <v>500</v>
      </c>
      <c r="C17" t="s">
        <v>501</v>
      </c>
      <c r="D17" s="26" t="s">
        <v>525</v>
      </c>
      <c r="E17" s="26" t="s">
        <v>528</v>
      </c>
      <c r="I17" s="1">
        <v>1</v>
      </c>
      <c r="J17" s="1" t="s">
        <v>259</v>
      </c>
    </row>
    <row r="18" spans="1:13" x14ac:dyDescent="0.35">
      <c r="A18" s="16" t="s">
        <v>529</v>
      </c>
      <c r="B18" t="s">
        <v>500</v>
      </c>
      <c r="C18" t="s">
        <v>501</v>
      </c>
      <c r="D18" s="26" t="s">
        <v>525</v>
      </c>
      <c r="E18" s="26" t="s">
        <v>530</v>
      </c>
      <c r="I18" s="1">
        <v>1</v>
      </c>
      <c r="J18" s="1" t="s">
        <v>259</v>
      </c>
    </row>
    <row r="19" spans="1:13" x14ac:dyDescent="0.35">
      <c r="A19" s="16" t="s">
        <v>531</v>
      </c>
      <c r="B19" t="s">
        <v>500</v>
      </c>
      <c r="C19" t="s">
        <v>501</v>
      </c>
      <c r="D19" s="26" t="s">
        <v>525</v>
      </c>
      <c r="E19" s="26" t="s">
        <v>532</v>
      </c>
      <c r="I19" s="1">
        <v>1</v>
      </c>
      <c r="J19" s="1" t="s">
        <v>259</v>
      </c>
    </row>
    <row r="20" spans="1:13" x14ac:dyDescent="0.35">
      <c r="A20" s="16" t="s">
        <v>533</v>
      </c>
      <c r="B20" t="s">
        <v>500</v>
      </c>
      <c r="C20" t="s">
        <v>501</v>
      </c>
      <c r="D20" s="26" t="s">
        <v>525</v>
      </c>
      <c r="E20" s="26" t="s">
        <v>534</v>
      </c>
      <c r="I20" s="1">
        <v>1</v>
      </c>
      <c r="J20" s="1" t="s">
        <v>259</v>
      </c>
    </row>
    <row r="21" spans="1:13" x14ac:dyDescent="0.35">
      <c r="A21" s="16" t="s">
        <v>535</v>
      </c>
      <c r="B21" t="s">
        <v>500</v>
      </c>
      <c r="C21" t="s">
        <v>501</v>
      </c>
      <c r="D21" s="26" t="s">
        <v>525</v>
      </c>
      <c r="E21" s="26" t="s">
        <v>536</v>
      </c>
      <c r="I21" s="1">
        <v>1</v>
      </c>
      <c r="J21" s="1" t="s">
        <v>259</v>
      </c>
    </row>
    <row r="22" spans="1:13" x14ac:dyDescent="0.35">
      <c r="A22" s="16" t="s">
        <v>537</v>
      </c>
      <c r="B22" t="s">
        <v>500</v>
      </c>
      <c r="C22" t="s">
        <v>501</v>
      </c>
      <c r="D22" s="26" t="s">
        <v>525</v>
      </c>
      <c r="E22" s="26" t="s">
        <v>538</v>
      </c>
      <c r="I22" s="1">
        <v>1</v>
      </c>
      <c r="J22" s="1" t="s">
        <v>264</v>
      </c>
      <c r="M22" t="s">
        <v>539</v>
      </c>
    </row>
    <row r="23" spans="1:13" x14ac:dyDescent="0.35">
      <c r="A23" s="16" t="s">
        <v>540</v>
      </c>
      <c r="D23" s="26"/>
      <c r="E23" s="26" t="s">
        <v>541</v>
      </c>
    </row>
    <row r="24" spans="1:13" x14ac:dyDescent="0.35">
      <c r="A24" s="16" t="s">
        <v>58</v>
      </c>
      <c r="D24" s="26"/>
      <c r="E24" s="26" t="s">
        <v>542</v>
      </c>
      <c r="F24" t="s">
        <v>543</v>
      </c>
    </row>
    <row r="25" spans="1:13" x14ac:dyDescent="0.35">
      <c r="A25" s="16" t="s">
        <v>544</v>
      </c>
      <c r="D25" s="26"/>
      <c r="E25" s="26" t="s">
        <v>545</v>
      </c>
    </row>
    <row r="26" spans="1:13" x14ac:dyDescent="0.35">
      <c r="A26" s="16" t="s">
        <v>61</v>
      </c>
      <c r="D26" s="26"/>
      <c r="E26" s="26" t="s">
        <v>546</v>
      </c>
      <c r="F26" t="s">
        <v>547</v>
      </c>
    </row>
    <row r="27" spans="1:13" x14ac:dyDescent="0.35">
      <c r="A27" s="16" t="s">
        <v>64</v>
      </c>
      <c r="D27" s="26"/>
      <c r="E27" s="26" t="s">
        <v>548</v>
      </c>
      <c r="F27" t="s">
        <v>549</v>
      </c>
    </row>
    <row r="28" spans="1:13" x14ac:dyDescent="0.35">
      <c r="A28" s="16" t="s">
        <v>550</v>
      </c>
      <c r="D28" s="26"/>
      <c r="E28" s="26" t="s">
        <v>551</v>
      </c>
    </row>
    <row r="29" spans="1:13" x14ac:dyDescent="0.35">
      <c r="A29" s="16" t="s">
        <v>552</v>
      </c>
      <c r="D29" s="26"/>
      <c r="E29" s="26" t="s">
        <v>553</v>
      </c>
    </row>
    <row r="30" spans="1:13" x14ac:dyDescent="0.35">
      <c r="A30" s="16" t="s">
        <v>554</v>
      </c>
      <c r="D30" s="26"/>
      <c r="E30" s="26" t="s">
        <v>555</v>
      </c>
    </row>
    <row r="31" spans="1:13" x14ac:dyDescent="0.35">
      <c r="A31" s="16" t="s">
        <v>556</v>
      </c>
      <c r="D31" s="26"/>
      <c r="E31" s="26" t="s">
        <v>557</v>
      </c>
    </row>
    <row r="32" spans="1:13" x14ac:dyDescent="0.35">
      <c r="A32" s="16" t="s">
        <v>558</v>
      </c>
      <c r="D32" s="26"/>
      <c r="E32" s="26" t="s">
        <v>559</v>
      </c>
      <c r="F32" t="s">
        <v>560</v>
      </c>
    </row>
    <row r="33" spans="1:6" x14ac:dyDescent="0.35">
      <c r="A33" s="16" t="s">
        <v>561</v>
      </c>
      <c r="D33" s="26"/>
      <c r="E33" s="26" t="s">
        <v>562</v>
      </c>
    </row>
    <row r="34" spans="1:6" x14ac:dyDescent="0.35">
      <c r="A34" s="16" t="s">
        <v>563</v>
      </c>
      <c r="D34" s="26"/>
      <c r="E34" s="26" t="s">
        <v>564</v>
      </c>
      <c r="F34" t="s">
        <v>565</v>
      </c>
    </row>
    <row r="35" spans="1:6" x14ac:dyDescent="0.35">
      <c r="A35" s="16" t="s">
        <v>566</v>
      </c>
      <c r="D35" s="26"/>
      <c r="E35" s="26" t="s">
        <v>567</v>
      </c>
    </row>
    <row r="36" spans="1:6" x14ac:dyDescent="0.35">
      <c r="A36" s="16" t="s">
        <v>568</v>
      </c>
      <c r="D36" s="26"/>
      <c r="E36" s="26" t="s">
        <v>569</v>
      </c>
      <c r="F36" t="s">
        <v>570</v>
      </c>
    </row>
    <row r="37" spans="1:6" x14ac:dyDescent="0.35">
      <c r="A37" s="16" t="s">
        <v>571</v>
      </c>
      <c r="D37" s="26"/>
      <c r="E37" s="26" t="s">
        <v>572</v>
      </c>
    </row>
    <row r="38" spans="1:6" x14ac:dyDescent="0.35">
      <c r="A38" s="16" t="s">
        <v>573</v>
      </c>
      <c r="D38" s="26"/>
      <c r="E38" s="26" t="s">
        <v>574</v>
      </c>
      <c r="F38" t="s">
        <v>575</v>
      </c>
    </row>
    <row r="39" spans="1:6" x14ac:dyDescent="0.35">
      <c r="A39" s="16" t="s">
        <v>576</v>
      </c>
      <c r="D39" s="26"/>
      <c r="E39" s="26" t="s">
        <v>577</v>
      </c>
    </row>
    <row r="40" spans="1:6" x14ac:dyDescent="0.35">
      <c r="A40" s="16" t="s">
        <v>578</v>
      </c>
      <c r="D40" s="26"/>
      <c r="E40" s="26" t="s">
        <v>579</v>
      </c>
    </row>
    <row r="41" spans="1:6" x14ac:dyDescent="0.35">
      <c r="A41" s="16" t="s">
        <v>580</v>
      </c>
      <c r="D41" s="26"/>
      <c r="E41" s="26" t="s">
        <v>581</v>
      </c>
    </row>
    <row r="42" spans="1:6" x14ac:dyDescent="0.35">
      <c r="A42" s="16" t="s">
        <v>582</v>
      </c>
      <c r="D42" s="26"/>
      <c r="E42" s="26" t="s">
        <v>583</v>
      </c>
    </row>
    <row r="43" spans="1:6" x14ac:dyDescent="0.35">
      <c r="A43" s="16" t="s">
        <v>584</v>
      </c>
      <c r="D43" s="26"/>
      <c r="E43" s="26" t="s">
        <v>585</v>
      </c>
    </row>
    <row r="44" spans="1:6" x14ac:dyDescent="0.35">
      <c r="A44" s="16" t="s">
        <v>586</v>
      </c>
      <c r="D44" s="26"/>
      <c r="E44" s="26" t="s">
        <v>587</v>
      </c>
    </row>
    <row r="45" spans="1:6" x14ac:dyDescent="0.35">
      <c r="A45" s="16" t="s">
        <v>588</v>
      </c>
      <c r="D45" s="26"/>
      <c r="E45" s="26" t="s">
        <v>589</v>
      </c>
    </row>
    <row r="46" spans="1:6" x14ac:dyDescent="0.35">
      <c r="A46" s="16" t="s">
        <v>590</v>
      </c>
      <c r="D46" s="26"/>
      <c r="E46" s="26" t="s">
        <v>591</v>
      </c>
    </row>
    <row r="47" spans="1:6" x14ac:dyDescent="0.35">
      <c r="A47" s="16" t="s">
        <v>592</v>
      </c>
      <c r="D47" s="26"/>
      <c r="E47" s="26" t="s">
        <v>593</v>
      </c>
    </row>
    <row r="48" spans="1:6" x14ac:dyDescent="0.35">
      <c r="A48" s="16" t="s">
        <v>594</v>
      </c>
      <c r="D48" s="26"/>
      <c r="E48" s="26" t="s">
        <v>595</v>
      </c>
    </row>
    <row r="49" spans="1:13" x14ac:dyDescent="0.35">
      <c r="A49" s="16" t="s">
        <v>596</v>
      </c>
      <c r="D49" s="26"/>
      <c r="E49" s="26" t="s">
        <v>597</v>
      </c>
    </row>
    <row r="50" spans="1:13" x14ac:dyDescent="0.35">
      <c r="A50" s="16" t="s">
        <v>598</v>
      </c>
      <c r="D50" s="26"/>
      <c r="E50" s="26" t="s">
        <v>599</v>
      </c>
    </row>
    <row r="51" spans="1:13" x14ac:dyDescent="0.35">
      <c r="A51" s="16" t="s">
        <v>600</v>
      </c>
      <c r="D51" s="26"/>
      <c r="E51" s="26" t="s">
        <v>601</v>
      </c>
    </row>
    <row r="52" spans="1:13" x14ac:dyDescent="0.35">
      <c r="A52" s="16" t="s">
        <v>602</v>
      </c>
      <c r="D52" s="26"/>
      <c r="E52" s="26" t="s">
        <v>603</v>
      </c>
    </row>
    <row r="53" spans="1:13" x14ac:dyDescent="0.35">
      <c r="A53" s="16" t="s">
        <v>604</v>
      </c>
      <c r="D53" s="26"/>
      <c r="E53" s="26" t="s">
        <v>605</v>
      </c>
    </row>
    <row r="54" spans="1:13" x14ac:dyDescent="0.35">
      <c r="A54" s="16" t="s">
        <v>606</v>
      </c>
      <c r="D54" s="26"/>
      <c r="E54" s="26" t="s">
        <v>607</v>
      </c>
      <c r="F54" t="s">
        <v>608</v>
      </c>
      <c r="M54" t="s">
        <v>1787</v>
      </c>
    </row>
    <row r="55" spans="1:13" x14ac:dyDescent="0.35">
      <c r="A55" s="16" t="s">
        <v>609</v>
      </c>
      <c r="D55" s="26"/>
      <c r="E55" s="26" t="s">
        <v>610</v>
      </c>
    </row>
    <row r="56" spans="1:13" x14ac:dyDescent="0.35">
      <c r="A56" s="16" t="s">
        <v>611</v>
      </c>
      <c r="D56" s="26"/>
      <c r="E56" s="26" t="s">
        <v>612</v>
      </c>
      <c r="F56" t="s">
        <v>613</v>
      </c>
    </row>
    <row r="57" spans="1:13" x14ac:dyDescent="0.35">
      <c r="A57" s="16" t="s">
        <v>614</v>
      </c>
      <c r="D57" s="26"/>
      <c r="E57" s="26" t="s">
        <v>615</v>
      </c>
      <c r="F57" t="s">
        <v>616</v>
      </c>
      <c r="M57" t="s">
        <v>1787</v>
      </c>
    </row>
    <row r="58" spans="1:13" x14ac:dyDescent="0.35">
      <c r="A58" s="16" t="s">
        <v>617</v>
      </c>
      <c r="D58" s="26"/>
      <c r="E58" s="26" t="s">
        <v>618</v>
      </c>
    </row>
    <row r="59" spans="1:13" x14ac:dyDescent="0.35">
      <c r="A59" s="16" t="s">
        <v>619</v>
      </c>
      <c r="D59" s="26"/>
      <c r="E59" s="26" t="s">
        <v>620</v>
      </c>
    </row>
    <row r="60" spans="1:13" x14ac:dyDescent="0.35">
      <c r="A60" s="16" t="s">
        <v>621</v>
      </c>
      <c r="D60" s="26"/>
      <c r="E60" s="26" t="s">
        <v>622</v>
      </c>
      <c r="F60" t="s">
        <v>623</v>
      </c>
      <c r="M60" t="s">
        <v>1787</v>
      </c>
    </row>
    <row r="61" spans="1:13" x14ac:dyDescent="0.35">
      <c r="A61" s="16" t="s">
        <v>624</v>
      </c>
      <c r="D61" s="26"/>
      <c r="E61" s="26" t="s">
        <v>625</v>
      </c>
    </row>
    <row r="62" spans="1:13" x14ac:dyDescent="0.35">
      <c r="A62" s="16" t="s">
        <v>626</v>
      </c>
      <c r="D62" s="26"/>
      <c r="E62" s="26" t="s">
        <v>627</v>
      </c>
      <c r="F62" t="s">
        <v>628</v>
      </c>
    </row>
    <row r="63" spans="1:13" x14ac:dyDescent="0.35">
      <c r="A63" s="16" t="s">
        <v>629</v>
      </c>
      <c r="D63" s="26"/>
      <c r="E63" s="26" t="s">
        <v>630</v>
      </c>
    </row>
    <row r="64" spans="1:13" x14ac:dyDescent="0.35">
      <c r="A64" s="16" t="s">
        <v>631</v>
      </c>
      <c r="D64" s="26"/>
      <c r="E64" s="26" t="s">
        <v>632</v>
      </c>
    </row>
    <row r="65" spans="1:13" x14ac:dyDescent="0.35">
      <c r="A65" s="16" t="s">
        <v>633</v>
      </c>
      <c r="D65" s="26"/>
      <c r="E65" s="26" t="s">
        <v>634</v>
      </c>
    </row>
    <row r="66" spans="1:13" x14ac:dyDescent="0.35">
      <c r="A66" s="16" t="s">
        <v>635</v>
      </c>
      <c r="D66" s="26"/>
      <c r="E66" s="26" t="s">
        <v>636</v>
      </c>
      <c r="F66" t="s">
        <v>637</v>
      </c>
      <c r="M66" t="s">
        <v>1787</v>
      </c>
    </row>
    <row r="67" spans="1:13" x14ac:dyDescent="0.35">
      <c r="A67" s="16" t="s">
        <v>638</v>
      </c>
      <c r="D67" s="26"/>
      <c r="E67" s="26" t="s">
        <v>639</v>
      </c>
      <c r="F67" t="s">
        <v>640</v>
      </c>
      <c r="M67" t="s">
        <v>1787</v>
      </c>
    </row>
    <row r="68" spans="1:13" x14ac:dyDescent="0.35">
      <c r="A68" s="16" t="s">
        <v>641</v>
      </c>
      <c r="D68" s="26"/>
      <c r="E68" s="26" t="s">
        <v>642</v>
      </c>
      <c r="F68" t="s">
        <v>643</v>
      </c>
      <c r="M68" t="s">
        <v>1787</v>
      </c>
    </row>
    <row r="69" spans="1:13" x14ac:dyDescent="0.35">
      <c r="A69" s="16" t="s">
        <v>644</v>
      </c>
      <c r="D69" s="26"/>
      <c r="E69" s="26" t="s">
        <v>645</v>
      </c>
      <c r="F69" t="s">
        <v>646</v>
      </c>
      <c r="M69" t="s">
        <v>1787</v>
      </c>
    </row>
    <row r="70" spans="1:13" x14ac:dyDescent="0.35">
      <c r="A70" s="16" t="s">
        <v>647</v>
      </c>
      <c r="D70" s="26"/>
      <c r="E70" s="26" t="s">
        <v>648</v>
      </c>
      <c r="F70" t="s">
        <v>649</v>
      </c>
      <c r="M70" t="s">
        <v>1787</v>
      </c>
    </row>
    <row r="71" spans="1:13" x14ac:dyDescent="0.35">
      <c r="A71" s="16" t="s">
        <v>650</v>
      </c>
      <c r="D71" s="26"/>
      <c r="E71" s="26" t="s">
        <v>651</v>
      </c>
      <c r="F71" t="s">
        <v>652</v>
      </c>
      <c r="M71" t="s">
        <v>1787</v>
      </c>
    </row>
    <row r="72" spans="1:13" x14ac:dyDescent="0.35">
      <c r="A72" s="16" t="s">
        <v>653</v>
      </c>
      <c r="D72" s="26"/>
      <c r="E72" s="26" t="s">
        <v>654</v>
      </c>
    </row>
    <row r="73" spans="1:13" x14ac:dyDescent="0.35">
      <c r="A73" s="16" t="s">
        <v>655</v>
      </c>
      <c r="D73" s="26"/>
      <c r="E73" s="26" t="s">
        <v>656</v>
      </c>
    </row>
    <row r="74" spans="1:13" x14ac:dyDescent="0.35">
      <c r="A74" s="16" t="s">
        <v>657</v>
      </c>
      <c r="D74" s="26"/>
      <c r="E74" s="26" t="s">
        <v>658</v>
      </c>
    </row>
    <row r="75" spans="1:13" x14ac:dyDescent="0.35">
      <c r="A75" s="16" t="s">
        <v>659</v>
      </c>
      <c r="D75" s="26"/>
      <c r="E75" s="26" t="s">
        <v>660</v>
      </c>
    </row>
    <row r="76" spans="1:13" x14ac:dyDescent="0.35">
      <c r="A76" s="16" t="s">
        <v>661</v>
      </c>
      <c r="D76" s="26"/>
      <c r="E76" s="26" t="s">
        <v>662</v>
      </c>
    </row>
    <row r="77" spans="1:13" x14ac:dyDescent="0.35">
      <c r="A77" s="16" t="s">
        <v>663</v>
      </c>
      <c r="D77" s="26"/>
      <c r="E77" s="26" t="s">
        <v>664</v>
      </c>
    </row>
    <row r="78" spans="1:13" x14ac:dyDescent="0.35">
      <c r="A78" s="16" t="s">
        <v>665</v>
      </c>
      <c r="D78" s="26"/>
      <c r="E78" s="26" t="s">
        <v>666</v>
      </c>
    </row>
    <row r="79" spans="1:13" x14ac:dyDescent="0.35">
      <c r="A79" s="16" t="s">
        <v>667</v>
      </c>
      <c r="D79" s="26"/>
      <c r="E79" s="26" t="s">
        <v>668</v>
      </c>
    </row>
    <row r="80" spans="1:13" x14ac:dyDescent="0.35">
      <c r="A80" s="16" t="s">
        <v>669</v>
      </c>
      <c r="D80" s="26"/>
      <c r="E80" s="26" t="s">
        <v>670</v>
      </c>
    </row>
    <row r="81" spans="1:5" x14ac:dyDescent="0.35">
      <c r="A81" s="16" t="s">
        <v>671</v>
      </c>
      <c r="D81" s="26"/>
      <c r="E81" s="26" t="s">
        <v>672</v>
      </c>
    </row>
    <row r="82" spans="1:5" x14ac:dyDescent="0.35">
      <c r="A82" s="16" t="s">
        <v>673</v>
      </c>
      <c r="D82" s="26"/>
      <c r="E82" s="26" t="s">
        <v>674</v>
      </c>
    </row>
    <row r="83" spans="1:5" x14ac:dyDescent="0.35">
      <c r="A83" s="16" t="s">
        <v>675</v>
      </c>
      <c r="D83" s="26"/>
      <c r="E83" s="26" t="s">
        <v>676</v>
      </c>
    </row>
    <row r="84" spans="1:5" x14ac:dyDescent="0.35">
      <c r="A84" s="16" t="s">
        <v>677</v>
      </c>
      <c r="D84" s="26"/>
      <c r="E84" s="26" t="s">
        <v>678</v>
      </c>
    </row>
    <row r="85" spans="1:5" x14ac:dyDescent="0.35">
      <c r="A85" s="16" t="s">
        <v>679</v>
      </c>
      <c r="D85" s="26"/>
      <c r="E85" s="26" t="s">
        <v>680</v>
      </c>
    </row>
    <row r="86" spans="1:5" x14ac:dyDescent="0.35">
      <c r="A86" s="16" t="s">
        <v>681</v>
      </c>
      <c r="D86" s="26"/>
      <c r="E86" s="26" t="s">
        <v>682</v>
      </c>
    </row>
    <row r="87" spans="1:5" x14ac:dyDescent="0.35">
      <c r="A87" s="16" t="s">
        <v>683</v>
      </c>
      <c r="D87" s="26"/>
      <c r="E87" s="26" t="s">
        <v>684</v>
      </c>
    </row>
    <row r="88" spans="1:5" x14ac:dyDescent="0.35">
      <c r="A88" s="16" t="s">
        <v>685</v>
      </c>
      <c r="D88" s="26"/>
      <c r="E88" s="26" t="s">
        <v>686</v>
      </c>
    </row>
    <row r="89" spans="1:5" x14ac:dyDescent="0.35">
      <c r="A89" s="16" t="s">
        <v>687</v>
      </c>
      <c r="D89" s="26"/>
      <c r="E89" s="26" t="s">
        <v>688</v>
      </c>
    </row>
    <row r="90" spans="1:5" x14ac:dyDescent="0.35">
      <c r="A90" s="16" t="s">
        <v>689</v>
      </c>
      <c r="D90" s="26"/>
      <c r="E90" s="26" t="s">
        <v>690</v>
      </c>
    </row>
    <row r="91" spans="1:5" x14ac:dyDescent="0.35">
      <c r="A91" s="16" t="s">
        <v>691</v>
      </c>
      <c r="D91" s="26"/>
      <c r="E91" s="26" t="s">
        <v>692</v>
      </c>
    </row>
    <row r="92" spans="1:5" x14ac:dyDescent="0.35">
      <c r="A92" s="16" t="s">
        <v>693</v>
      </c>
      <c r="D92" s="26"/>
      <c r="E92" s="26" t="s">
        <v>694</v>
      </c>
    </row>
    <row r="93" spans="1:5" x14ac:dyDescent="0.35">
      <c r="A93" s="16" t="s">
        <v>695</v>
      </c>
      <c r="D93" s="26"/>
      <c r="E93" s="26" t="s">
        <v>696</v>
      </c>
    </row>
    <row r="94" spans="1:5" x14ac:dyDescent="0.35">
      <c r="A94" s="16" t="s">
        <v>697</v>
      </c>
      <c r="D94" s="26"/>
      <c r="E94" s="26" t="s">
        <v>698</v>
      </c>
    </row>
    <row r="95" spans="1:5" x14ac:dyDescent="0.35">
      <c r="A95" s="16" t="s">
        <v>699</v>
      </c>
      <c r="D95" s="26"/>
      <c r="E95" s="26" t="s">
        <v>700</v>
      </c>
    </row>
    <row r="96" spans="1:5" x14ac:dyDescent="0.35">
      <c r="A96" s="16" t="s">
        <v>701</v>
      </c>
      <c r="D96" s="26"/>
      <c r="E96" s="26" t="s">
        <v>702</v>
      </c>
    </row>
    <row r="97" spans="1:5" x14ac:dyDescent="0.35">
      <c r="A97" s="16" t="s">
        <v>703</v>
      </c>
      <c r="D97" s="26"/>
      <c r="E97" s="26" t="s">
        <v>704</v>
      </c>
    </row>
    <row r="98" spans="1:5" x14ac:dyDescent="0.35">
      <c r="A98" s="16" t="s">
        <v>705</v>
      </c>
      <c r="D98" s="26"/>
      <c r="E98" s="26" t="s">
        <v>706</v>
      </c>
    </row>
    <row r="99" spans="1:5" x14ac:dyDescent="0.35">
      <c r="A99" s="16" t="s">
        <v>707</v>
      </c>
      <c r="D99" s="26"/>
      <c r="E99" s="26" t="s">
        <v>708</v>
      </c>
    </row>
    <row r="100" spans="1:5" x14ac:dyDescent="0.35">
      <c r="A100" s="16" t="s">
        <v>709</v>
      </c>
      <c r="D100" s="26"/>
      <c r="E100" s="26" t="s">
        <v>710</v>
      </c>
    </row>
    <row r="101" spans="1:5" x14ac:dyDescent="0.35">
      <c r="A101" s="16" t="s">
        <v>711</v>
      </c>
      <c r="E101" t="s">
        <v>712</v>
      </c>
    </row>
    <row r="102" spans="1:5" x14ac:dyDescent="0.35">
      <c r="A102" s="16" t="s">
        <v>713</v>
      </c>
      <c r="E102" t="s">
        <v>714</v>
      </c>
    </row>
    <row r="103" spans="1:5" x14ac:dyDescent="0.35">
      <c r="A103" s="16" t="s">
        <v>715</v>
      </c>
      <c r="E103" t="s">
        <v>716</v>
      </c>
    </row>
    <row r="104" spans="1:5" x14ac:dyDescent="0.35">
      <c r="A104" s="16" t="s">
        <v>717</v>
      </c>
      <c r="E104" t="s">
        <v>718</v>
      </c>
    </row>
    <row r="105" spans="1:5" x14ac:dyDescent="0.35">
      <c r="A105" s="16" t="s">
        <v>719</v>
      </c>
      <c r="E105" t="s">
        <v>720</v>
      </c>
    </row>
    <row r="106" spans="1:5" x14ac:dyDescent="0.35">
      <c r="A106" s="16" t="s">
        <v>721</v>
      </c>
      <c r="E106" t="s">
        <v>722</v>
      </c>
    </row>
    <row r="107" spans="1:5" x14ac:dyDescent="0.35">
      <c r="A107" s="16" t="s">
        <v>723</v>
      </c>
      <c r="E107" t="s">
        <v>724</v>
      </c>
    </row>
    <row r="108" spans="1:5" x14ac:dyDescent="0.35">
      <c r="A108" s="16" t="s">
        <v>725</v>
      </c>
      <c r="E108" t="s">
        <v>726</v>
      </c>
    </row>
    <row r="109" spans="1:5" x14ac:dyDescent="0.35">
      <c r="A109" s="16" t="s">
        <v>727</v>
      </c>
      <c r="E109" t="s">
        <v>728</v>
      </c>
    </row>
    <row r="110" spans="1:5" x14ac:dyDescent="0.35">
      <c r="A110" s="16" t="s">
        <v>729</v>
      </c>
      <c r="E110" t="s">
        <v>730</v>
      </c>
    </row>
    <row r="111" spans="1:5" x14ac:dyDescent="0.35">
      <c r="A111" s="16" t="s">
        <v>731</v>
      </c>
      <c r="E111" t="s">
        <v>732</v>
      </c>
    </row>
    <row r="112" spans="1:5" x14ac:dyDescent="0.35">
      <c r="A112" s="16" t="s">
        <v>733</v>
      </c>
      <c r="E112" t="s">
        <v>734</v>
      </c>
    </row>
    <row r="113" spans="1:5" x14ac:dyDescent="0.35">
      <c r="A113" s="16" t="s">
        <v>735</v>
      </c>
      <c r="E113" t="s">
        <v>736</v>
      </c>
    </row>
    <row r="114" spans="1:5" x14ac:dyDescent="0.35">
      <c r="A114" s="16" t="s">
        <v>737</v>
      </c>
      <c r="E114" t="s">
        <v>738</v>
      </c>
    </row>
    <row r="115" spans="1:5" x14ac:dyDescent="0.35">
      <c r="A115" s="16" t="s">
        <v>739</v>
      </c>
      <c r="E115" t="s">
        <v>740</v>
      </c>
    </row>
    <row r="116" spans="1:5" x14ac:dyDescent="0.35">
      <c r="A116" s="16" t="s">
        <v>741</v>
      </c>
      <c r="E116" t="s">
        <v>742</v>
      </c>
    </row>
    <row r="117" spans="1:5" x14ac:dyDescent="0.35">
      <c r="A117" s="16" t="s">
        <v>743</v>
      </c>
      <c r="E117" t="s">
        <v>744</v>
      </c>
    </row>
    <row r="118" spans="1:5" x14ac:dyDescent="0.35">
      <c r="A118" s="16" t="s">
        <v>745</v>
      </c>
      <c r="E118" t="s">
        <v>746</v>
      </c>
    </row>
    <row r="119" spans="1:5" x14ac:dyDescent="0.35">
      <c r="A119" s="16" t="s">
        <v>747</v>
      </c>
      <c r="E119" t="s">
        <v>748</v>
      </c>
    </row>
    <row r="120" spans="1:5" x14ac:dyDescent="0.35">
      <c r="A120" s="16" t="s">
        <v>749</v>
      </c>
      <c r="E120" t="s">
        <v>750</v>
      </c>
    </row>
    <row r="121" spans="1:5" x14ac:dyDescent="0.35">
      <c r="A121" s="16" t="s">
        <v>751</v>
      </c>
      <c r="E121" t="s">
        <v>752</v>
      </c>
    </row>
    <row r="122" spans="1:5" x14ac:dyDescent="0.35">
      <c r="A122" s="16" t="s">
        <v>753</v>
      </c>
      <c r="E122" t="s">
        <v>754</v>
      </c>
    </row>
    <row r="123" spans="1:5" x14ac:dyDescent="0.35">
      <c r="A123" s="16" t="s">
        <v>755</v>
      </c>
      <c r="E123" t="s">
        <v>756</v>
      </c>
    </row>
    <row r="124" spans="1:5" x14ac:dyDescent="0.35">
      <c r="A124" s="16" t="s">
        <v>757</v>
      </c>
      <c r="E124" t="s">
        <v>758</v>
      </c>
    </row>
    <row r="125" spans="1:5" x14ac:dyDescent="0.35">
      <c r="A125" s="16" t="s">
        <v>759</v>
      </c>
      <c r="E125" t="s">
        <v>760</v>
      </c>
    </row>
    <row r="126" spans="1:5" x14ac:dyDescent="0.35">
      <c r="A126" s="16" t="s">
        <v>761</v>
      </c>
      <c r="E126" t="s">
        <v>762</v>
      </c>
    </row>
    <row r="127" spans="1:5" x14ac:dyDescent="0.35">
      <c r="A127" s="16" t="s">
        <v>763</v>
      </c>
      <c r="E127" t="s">
        <v>764</v>
      </c>
    </row>
    <row r="128" spans="1:5" x14ac:dyDescent="0.35">
      <c r="A128" s="16" t="s">
        <v>765</v>
      </c>
      <c r="E128" t="s">
        <v>766</v>
      </c>
    </row>
    <row r="129" spans="1:5" x14ac:dyDescent="0.35">
      <c r="A129" s="16" t="s">
        <v>767</v>
      </c>
      <c r="E129" t="s">
        <v>768</v>
      </c>
    </row>
    <row r="130" spans="1:5" x14ac:dyDescent="0.35">
      <c r="A130" s="16" t="s">
        <v>769</v>
      </c>
      <c r="E130" t="s">
        <v>770</v>
      </c>
    </row>
    <row r="131" spans="1:5" x14ac:dyDescent="0.35">
      <c r="A131" s="16" t="s">
        <v>771</v>
      </c>
      <c r="E131" t="s">
        <v>772</v>
      </c>
    </row>
    <row r="132" spans="1:5" x14ac:dyDescent="0.35">
      <c r="A132" s="16" t="s">
        <v>773</v>
      </c>
      <c r="E132" t="s">
        <v>774</v>
      </c>
    </row>
    <row r="133" spans="1:5" x14ac:dyDescent="0.35">
      <c r="A133" s="16" t="s">
        <v>775</v>
      </c>
      <c r="E133" t="s">
        <v>776</v>
      </c>
    </row>
    <row r="134" spans="1:5" x14ac:dyDescent="0.35">
      <c r="A134" s="16" t="s">
        <v>777</v>
      </c>
      <c r="E134" t="s">
        <v>778</v>
      </c>
    </row>
    <row r="135" spans="1:5" x14ac:dyDescent="0.35">
      <c r="A135" s="16" t="s">
        <v>779</v>
      </c>
      <c r="E135" t="s">
        <v>780</v>
      </c>
    </row>
    <row r="136" spans="1:5" x14ac:dyDescent="0.35">
      <c r="A136" s="16" t="s">
        <v>781</v>
      </c>
      <c r="E136" t="s">
        <v>782</v>
      </c>
    </row>
    <row r="137" spans="1:5" x14ac:dyDescent="0.35">
      <c r="A137" s="16" t="s">
        <v>783</v>
      </c>
      <c r="E137" t="s">
        <v>784</v>
      </c>
    </row>
    <row r="138" spans="1:5" x14ac:dyDescent="0.35">
      <c r="A138" s="16" t="s">
        <v>785</v>
      </c>
      <c r="E138" t="s">
        <v>786</v>
      </c>
    </row>
    <row r="139" spans="1:5" x14ac:dyDescent="0.35">
      <c r="A139" s="16" t="s">
        <v>787</v>
      </c>
      <c r="E139" t="s">
        <v>788</v>
      </c>
    </row>
    <row r="140" spans="1:5" x14ac:dyDescent="0.35">
      <c r="A140" s="16" t="s">
        <v>789</v>
      </c>
      <c r="E140" t="s">
        <v>790</v>
      </c>
    </row>
    <row r="141" spans="1:5" x14ac:dyDescent="0.35">
      <c r="A141" s="16" t="s">
        <v>791</v>
      </c>
      <c r="E141" t="s">
        <v>792</v>
      </c>
    </row>
    <row r="142" spans="1:5" x14ac:dyDescent="0.35">
      <c r="A142" s="16" t="s">
        <v>793</v>
      </c>
      <c r="E142" t="s">
        <v>794</v>
      </c>
    </row>
    <row r="143" spans="1:5" x14ac:dyDescent="0.35">
      <c r="A143" s="16" t="s">
        <v>795</v>
      </c>
      <c r="E143" t="s">
        <v>796</v>
      </c>
    </row>
    <row r="144" spans="1:5" x14ac:dyDescent="0.35">
      <c r="A144" s="16" t="s">
        <v>797</v>
      </c>
      <c r="E144" t="s">
        <v>798</v>
      </c>
    </row>
    <row r="145" spans="1:5" x14ac:dyDescent="0.35">
      <c r="A145" s="16" t="s">
        <v>799</v>
      </c>
      <c r="E145" t="s">
        <v>800</v>
      </c>
    </row>
    <row r="146" spans="1:5" x14ac:dyDescent="0.35">
      <c r="A146" s="16" t="s">
        <v>801</v>
      </c>
      <c r="E146" t="s">
        <v>802</v>
      </c>
    </row>
    <row r="147" spans="1:5" x14ac:dyDescent="0.35">
      <c r="A147" s="16" t="s">
        <v>803</v>
      </c>
      <c r="E147" t="s">
        <v>804</v>
      </c>
    </row>
    <row r="148" spans="1:5" x14ac:dyDescent="0.35">
      <c r="A148" s="16" t="s">
        <v>805</v>
      </c>
      <c r="E148" t="s">
        <v>806</v>
      </c>
    </row>
    <row r="149" spans="1:5" x14ac:dyDescent="0.35">
      <c r="A149" s="16" t="s">
        <v>807</v>
      </c>
      <c r="E149" t="s">
        <v>808</v>
      </c>
    </row>
    <row r="150" spans="1:5" x14ac:dyDescent="0.35">
      <c r="A150" s="16" t="s">
        <v>809</v>
      </c>
      <c r="E150" t="s">
        <v>810</v>
      </c>
    </row>
    <row r="151" spans="1:5" x14ac:dyDescent="0.35">
      <c r="A151" s="16" t="s">
        <v>811</v>
      </c>
      <c r="E151" t="s">
        <v>812</v>
      </c>
    </row>
    <row r="152" spans="1:5" x14ac:dyDescent="0.35">
      <c r="A152" s="16" t="s">
        <v>813</v>
      </c>
      <c r="E152" t="s">
        <v>814</v>
      </c>
    </row>
    <row r="153" spans="1:5" x14ac:dyDescent="0.35">
      <c r="A153" s="16" t="s">
        <v>815</v>
      </c>
      <c r="E153" t="s">
        <v>816</v>
      </c>
    </row>
    <row r="154" spans="1:5" x14ac:dyDescent="0.35">
      <c r="A154" s="16" t="s">
        <v>817</v>
      </c>
      <c r="E154" t="s">
        <v>818</v>
      </c>
    </row>
    <row r="155" spans="1:5" x14ac:dyDescent="0.35">
      <c r="A155" s="16" t="s">
        <v>819</v>
      </c>
      <c r="E155" t="s">
        <v>820</v>
      </c>
    </row>
    <row r="156" spans="1:5" x14ac:dyDescent="0.35">
      <c r="A156" s="16" t="s">
        <v>821</v>
      </c>
      <c r="E156" t="s">
        <v>822</v>
      </c>
    </row>
    <row r="157" spans="1:5" x14ac:dyDescent="0.35">
      <c r="A157" s="16" t="s">
        <v>823</v>
      </c>
      <c r="E157" t="s">
        <v>824</v>
      </c>
    </row>
    <row r="158" spans="1:5" x14ac:dyDescent="0.35">
      <c r="A158" s="16" t="s">
        <v>825</v>
      </c>
      <c r="E158" t="s">
        <v>826</v>
      </c>
    </row>
    <row r="159" spans="1:5" x14ac:dyDescent="0.35">
      <c r="A159" s="16" t="s">
        <v>827</v>
      </c>
      <c r="E159" t="s">
        <v>828</v>
      </c>
    </row>
    <row r="160" spans="1:5" x14ac:dyDescent="0.35">
      <c r="A160" s="16" t="s">
        <v>829</v>
      </c>
      <c r="E160" t="s">
        <v>830</v>
      </c>
    </row>
    <row r="161" spans="1:5" x14ac:dyDescent="0.35">
      <c r="A161" s="16" t="s">
        <v>831</v>
      </c>
      <c r="E161" t="s">
        <v>832</v>
      </c>
    </row>
    <row r="162" spans="1:5" x14ac:dyDescent="0.35">
      <c r="A162" s="16" t="s">
        <v>833</v>
      </c>
      <c r="E162" t="s">
        <v>834</v>
      </c>
    </row>
    <row r="163" spans="1:5" x14ac:dyDescent="0.35">
      <c r="A163" s="16" t="s">
        <v>835</v>
      </c>
      <c r="E163" t="s">
        <v>836</v>
      </c>
    </row>
    <row r="164" spans="1:5" x14ac:dyDescent="0.35">
      <c r="A164" s="16" t="s">
        <v>837</v>
      </c>
      <c r="E164" t="s">
        <v>838</v>
      </c>
    </row>
    <row r="165" spans="1:5" x14ac:dyDescent="0.35">
      <c r="A165" s="16" t="s">
        <v>839</v>
      </c>
      <c r="E165" t="s">
        <v>840</v>
      </c>
    </row>
    <row r="166" spans="1:5" x14ac:dyDescent="0.35">
      <c r="A166" s="16" t="s">
        <v>841</v>
      </c>
      <c r="E166" t="s">
        <v>842</v>
      </c>
    </row>
    <row r="167" spans="1:5" x14ac:dyDescent="0.35">
      <c r="A167" s="16" t="s">
        <v>843</v>
      </c>
      <c r="E167" t="s">
        <v>844</v>
      </c>
    </row>
    <row r="168" spans="1:5" x14ac:dyDescent="0.35">
      <c r="A168" s="16" t="s">
        <v>845</v>
      </c>
      <c r="E168" t="s">
        <v>846</v>
      </c>
    </row>
    <row r="169" spans="1:5" x14ac:dyDescent="0.35">
      <c r="A169" s="16" t="s">
        <v>847</v>
      </c>
      <c r="E169" t="s">
        <v>848</v>
      </c>
    </row>
    <row r="170" spans="1:5" x14ac:dyDescent="0.35">
      <c r="A170" s="16" t="s">
        <v>849</v>
      </c>
      <c r="E170" t="s">
        <v>850</v>
      </c>
    </row>
    <row r="171" spans="1:5" x14ac:dyDescent="0.35">
      <c r="A171" s="16" t="s">
        <v>851</v>
      </c>
      <c r="E171" t="s">
        <v>852</v>
      </c>
    </row>
    <row r="172" spans="1:5" x14ac:dyDescent="0.35">
      <c r="A172" s="16" t="s">
        <v>853</v>
      </c>
      <c r="E172" t="s">
        <v>854</v>
      </c>
    </row>
    <row r="173" spans="1:5" x14ac:dyDescent="0.35">
      <c r="A173" s="16" t="s">
        <v>855</v>
      </c>
      <c r="E173" t="s">
        <v>856</v>
      </c>
    </row>
    <row r="174" spans="1:5" x14ac:dyDescent="0.35">
      <c r="A174" s="16" t="s">
        <v>857</v>
      </c>
      <c r="E174" t="s">
        <v>858</v>
      </c>
    </row>
    <row r="175" spans="1:5" x14ac:dyDescent="0.35">
      <c r="A175" s="16" t="s">
        <v>859</v>
      </c>
      <c r="E175" t="s">
        <v>860</v>
      </c>
    </row>
    <row r="176" spans="1:5" x14ac:dyDescent="0.35">
      <c r="A176" s="16" t="s">
        <v>861</v>
      </c>
      <c r="E176" t="s">
        <v>862</v>
      </c>
    </row>
    <row r="177" spans="1:5" x14ac:dyDescent="0.35">
      <c r="A177" s="16" t="s">
        <v>863</v>
      </c>
      <c r="E177" t="s">
        <v>864</v>
      </c>
    </row>
    <row r="178" spans="1:5" x14ac:dyDescent="0.35">
      <c r="A178" s="16" t="s">
        <v>865</v>
      </c>
      <c r="E178" t="s">
        <v>866</v>
      </c>
    </row>
    <row r="179" spans="1:5" x14ac:dyDescent="0.35">
      <c r="A179" s="16" t="s">
        <v>867</v>
      </c>
      <c r="E179" t="s">
        <v>868</v>
      </c>
    </row>
    <row r="180" spans="1:5" x14ac:dyDescent="0.35">
      <c r="A180" s="16" t="s">
        <v>869</v>
      </c>
      <c r="E180" t="s">
        <v>870</v>
      </c>
    </row>
    <row r="181" spans="1:5" x14ac:dyDescent="0.35">
      <c r="A181" s="16" t="s">
        <v>871</v>
      </c>
      <c r="E181" t="s">
        <v>872</v>
      </c>
    </row>
    <row r="182" spans="1:5" x14ac:dyDescent="0.35">
      <c r="A182" s="16" t="s">
        <v>873</v>
      </c>
      <c r="E182" t="s">
        <v>874</v>
      </c>
    </row>
    <row r="183" spans="1:5" x14ac:dyDescent="0.35">
      <c r="A183" s="16" t="s">
        <v>875</v>
      </c>
      <c r="E183" t="s">
        <v>876</v>
      </c>
    </row>
    <row r="184" spans="1:5" x14ac:dyDescent="0.35">
      <c r="A184" s="16" t="s">
        <v>877</v>
      </c>
      <c r="E184" t="s">
        <v>878</v>
      </c>
    </row>
    <row r="185" spans="1:5" x14ac:dyDescent="0.35">
      <c r="A185" s="16" t="s">
        <v>879</v>
      </c>
      <c r="E185" t="s">
        <v>880</v>
      </c>
    </row>
    <row r="186" spans="1:5" x14ac:dyDescent="0.35">
      <c r="A186" s="16" t="s">
        <v>881</v>
      </c>
      <c r="E186" t="s">
        <v>882</v>
      </c>
    </row>
    <row r="187" spans="1:5" x14ac:dyDescent="0.35">
      <c r="A187" s="16" t="s">
        <v>883</v>
      </c>
      <c r="E187" t="s">
        <v>884</v>
      </c>
    </row>
    <row r="188" spans="1:5" x14ac:dyDescent="0.35">
      <c r="A188" s="16" t="s">
        <v>885</v>
      </c>
      <c r="E188" t="s">
        <v>886</v>
      </c>
    </row>
    <row r="189" spans="1:5" x14ac:dyDescent="0.35">
      <c r="A189" s="16" t="s">
        <v>887</v>
      </c>
      <c r="E189" t="s">
        <v>888</v>
      </c>
    </row>
    <row r="190" spans="1:5" x14ac:dyDescent="0.35">
      <c r="A190" s="16" t="s">
        <v>889</v>
      </c>
      <c r="E190" t="s">
        <v>890</v>
      </c>
    </row>
    <row r="191" spans="1:5" x14ac:dyDescent="0.35">
      <c r="A191" s="16" t="s">
        <v>891</v>
      </c>
      <c r="E191" t="s">
        <v>892</v>
      </c>
    </row>
    <row r="192" spans="1:5" x14ac:dyDescent="0.35">
      <c r="A192" s="16" t="s">
        <v>893</v>
      </c>
      <c r="E192" t="s">
        <v>894</v>
      </c>
    </row>
    <row r="193" spans="1:5" x14ac:dyDescent="0.35">
      <c r="A193" s="16" t="s">
        <v>895</v>
      </c>
      <c r="E193" t="s">
        <v>896</v>
      </c>
    </row>
    <row r="194" spans="1:5" x14ac:dyDescent="0.35">
      <c r="A194" s="16" t="s">
        <v>897</v>
      </c>
      <c r="E194" t="s">
        <v>898</v>
      </c>
    </row>
    <row r="195" spans="1:5" x14ac:dyDescent="0.35">
      <c r="A195" s="16" t="s">
        <v>899</v>
      </c>
      <c r="E195" t="s">
        <v>900</v>
      </c>
    </row>
    <row r="196" spans="1:5" x14ac:dyDescent="0.35">
      <c r="A196" s="16" t="s">
        <v>901</v>
      </c>
      <c r="E196" t="s">
        <v>902</v>
      </c>
    </row>
    <row r="197" spans="1:5" x14ac:dyDescent="0.35">
      <c r="A197" s="16" t="s">
        <v>903</v>
      </c>
      <c r="E197" t="s">
        <v>904</v>
      </c>
    </row>
    <row r="198" spans="1:5" x14ac:dyDescent="0.35">
      <c r="A198" s="16" t="s">
        <v>905</v>
      </c>
      <c r="E198" t="s">
        <v>906</v>
      </c>
    </row>
    <row r="199" spans="1:5" x14ac:dyDescent="0.35">
      <c r="A199" s="16" t="s">
        <v>907</v>
      </c>
      <c r="E199" t="s">
        <v>908</v>
      </c>
    </row>
    <row r="200" spans="1:5" x14ac:dyDescent="0.35">
      <c r="A200" s="16" t="s">
        <v>909</v>
      </c>
      <c r="E200" t="s">
        <v>910</v>
      </c>
    </row>
    <row r="201" spans="1:5" x14ac:dyDescent="0.35">
      <c r="A201" s="16" t="s">
        <v>911</v>
      </c>
      <c r="E201" t="s">
        <v>912</v>
      </c>
    </row>
    <row r="202" spans="1:5" x14ac:dyDescent="0.35">
      <c r="A202" s="16" t="s">
        <v>913</v>
      </c>
      <c r="E202" t="s">
        <v>914</v>
      </c>
    </row>
    <row r="203" spans="1:5" x14ac:dyDescent="0.35">
      <c r="A203" s="16" t="s">
        <v>915</v>
      </c>
      <c r="E203" t="s">
        <v>916</v>
      </c>
    </row>
    <row r="204" spans="1:5" x14ac:dyDescent="0.35">
      <c r="A204" s="16" t="s">
        <v>917</v>
      </c>
      <c r="E204" t="s">
        <v>918</v>
      </c>
    </row>
    <row r="205" spans="1:5" x14ac:dyDescent="0.35">
      <c r="A205" s="16" t="s">
        <v>919</v>
      </c>
      <c r="E205" t="s">
        <v>920</v>
      </c>
    </row>
    <row r="206" spans="1:5" x14ac:dyDescent="0.35">
      <c r="A206" s="16" t="s">
        <v>921</v>
      </c>
      <c r="E206" t="s">
        <v>922</v>
      </c>
    </row>
    <row r="207" spans="1:5" x14ac:dyDescent="0.35">
      <c r="A207" s="16" t="s">
        <v>923</v>
      </c>
      <c r="E207" t="s">
        <v>924</v>
      </c>
    </row>
    <row r="208" spans="1:5" x14ac:dyDescent="0.35">
      <c r="A208" s="16" t="s">
        <v>925</v>
      </c>
      <c r="E208" t="s">
        <v>926</v>
      </c>
    </row>
    <row r="209" spans="1:5" x14ac:dyDescent="0.35">
      <c r="A209" s="16" t="s">
        <v>927</v>
      </c>
      <c r="E209" t="s">
        <v>928</v>
      </c>
    </row>
    <row r="210" spans="1:5" x14ac:dyDescent="0.35">
      <c r="A210" s="16" t="s">
        <v>929</v>
      </c>
      <c r="E210" t="s">
        <v>930</v>
      </c>
    </row>
    <row r="211" spans="1:5" x14ac:dyDescent="0.35">
      <c r="A211" s="16" t="s">
        <v>931</v>
      </c>
      <c r="E211" t="s">
        <v>932</v>
      </c>
    </row>
    <row r="212" spans="1:5" x14ac:dyDescent="0.35">
      <c r="A212" s="16" t="s">
        <v>933</v>
      </c>
      <c r="E212" t="s">
        <v>934</v>
      </c>
    </row>
    <row r="213" spans="1:5" x14ac:dyDescent="0.35">
      <c r="A213" s="16" t="s">
        <v>935</v>
      </c>
      <c r="E213" t="s">
        <v>936</v>
      </c>
    </row>
    <row r="214" spans="1:5" x14ac:dyDescent="0.35">
      <c r="A214" s="16" t="s">
        <v>937</v>
      </c>
      <c r="E214" t="s">
        <v>938</v>
      </c>
    </row>
    <row r="215" spans="1:5" x14ac:dyDescent="0.35">
      <c r="A215" s="16" t="s">
        <v>939</v>
      </c>
      <c r="E215" t="s">
        <v>940</v>
      </c>
    </row>
    <row r="216" spans="1:5" x14ac:dyDescent="0.35">
      <c r="A216" s="16" t="s">
        <v>941</v>
      </c>
      <c r="E216" t="s">
        <v>942</v>
      </c>
    </row>
    <row r="217" spans="1:5" x14ac:dyDescent="0.35">
      <c r="A217" s="16" t="s">
        <v>943</v>
      </c>
      <c r="E217" t="s">
        <v>944</v>
      </c>
    </row>
    <row r="218" spans="1:5" x14ac:dyDescent="0.35">
      <c r="A218" s="16" t="s">
        <v>945</v>
      </c>
      <c r="E218" t="s">
        <v>946</v>
      </c>
    </row>
    <row r="219" spans="1:5" x14ac:dyDescent="0.35">
      <c r="A219" s="16" t="s">
        <v>947</v>
      </c>
      <c r="E219" t="s">
        <v>948</v>
      </c>
    </row>
    <row r="220" spans="1:5" x14ac:dyDescent="0.35">
      <c r="A220" s="16" t="s">
        <v>949</v>
      </c>
      <c r="E220" t="s">
        <v>950</v>
      </c>
    </row>
    <row r="221" spans="1:5" x14ac:dyDescent="0.35">
      <c r="A221" s="16" t="s">
        <v>951</v>
      </c>
      <c r="E221" t="s">
        <v>952</v>
      </c>
    </row>
    <row r="222" spans="1:5" x14ac:dyDescent="0.35">
      <c r="A222" s="16" t="s">
        <v>953</v>
      </c>
      <c r="E222" t="s">
        <v>954</v>
      </c>
    </row>
    <row r="223" spans="1:5" x14ac:dyDescent="0.35">
      <c r="A223" s="16" t="s">
        <v>955</v>
      </c>
      <c r="E223" t="s">
        <v>956</v>
      </c>
    </row>
    <row r="224" spans="1:5" x14ac:dyDescent="0.35">
      <c r="A224" s="16" t="s">
        <v>957</v>
      </c>
      <c r="E224" t="s">
        <v>958</v>
      </c>
    </row>
    <row r="225" spans="1:5" x14ac:dyDescent="0.35">
      <c r="A225" s="16" t="s">
        <v>959</v>
      </c>
      <c r="E225" t="s">
        <v>960</v>
      </c>
    </row>
    <row r="226" spans="1:5" x14ac:dyDescent="0.35">
      <c r="A226" s="16" t="s">
        <v>961</v>
      </c>
      <c r="E226" t="s">
        <v>962</v>
      </c>
    </row>
    <row r="227" spans="1:5" x14ac:dyDescent="0.35">
      <c r="A227" s="16" t="s">
        <v>963</v>
      </c>
      <c r="E227" t="s">
        <v>964</v>
      </c>
    </row>
    <row r="228" spans="1:5" x14ac:dyDescent="0.35">
      <c r="A228" s="16" t="s">
        <v>965</v>
      </c>
      <c r="E228" t="s">
        <v>966</v>
      </c>
    </row>
    <row r="229" spans="1:5" x14ac:dyDescent="0.35">
      <c r="A229" s="16" t="s">
        <v>967</v>
      </c>
      <c r="E229" t="s">
        <v>968</v>
      </c>
    </row>
    <row r="230" spans="1:5" x14ac:dyDescent="0.35">
      <c r="A230" s="16" t="s">
        <v>969</v>
      </c>
      <c r="E230" t="s">
        <v>970</v>
      </c>
    </row>
    <row r="231" spans="1:5" x14ac:dyDescent="0.35">
      <c r="A231" s="16" t="s">
        <v>971</v>
      </c>
      <c r="E231" t="s">
        <v>972</v>
      </c>
    </row>
    <row r="232" spans="1:5" x14ac:dyDescent="0.35">
      <c r="A232" s="16" t="s">
        <v>973</v>
      </c>
      <c r="E232" t="s">
        <v>974</v>
      </c>
    </row>
    <row r="233" spans="1:5" x14ac:dyDescent="0.35">
      <c r="A233" s="16" t="s">
        <v>975</v>
      </c>
      <c r="E233" t="s">
        <v>976</v>
      </c>
    </row>
    <row r="234" spans="1:5" x14ac:dyDescent="0.35">
      <c r="A234" s="16" t="s">
        <v>977</v>
      </c>
      <c r="E234" t="s">
        <v>978</v>
      </c>
    </row>
    <row r="235" spans="1:5" x14ac:dyDescent="0.35">
      <c r="A235" s="16" t="s">
        <v>979</v>
      </c>
      <c r="E235" t="s">
        <v>980</v>
      </c>
    </row>
    <row r="236" spans="1:5" x14ac:dyDescent="0.35">
      <c r="A236" s="16" t="s">
        <v>981</v>
      </c>
      <c r="E236" t="s">
        <v>982</v>
      </c>
    </row>
    <row r="237" spans="1:5" x14ac:dyDescent="0.35">
      <c r="A237" s="16" t="s">
        <v>983</v>
      </c>
      <c r="E237" t="s">
        <v>984</v>
      </c>
    </row>
    <row r="238" spans="1:5" x14ac:dyDescent="0.35">
      <c r="A238" s="16" t="s">
        <v>985</v>
      </c>
      <c r="E238" t="s">
        <v>986</v>
      </c>
    </row>
    <row r="239" spans="1:5" x14ac:dyDescent="0.35">
      <c r="A239" s="16" t="s">
        <v>987</v>
      </c>
      <c r="E239" t="s">
        <v>988</v>
      </c>
    </row>
    <row r="240" spans="1:5" x14ac:dyDescent="0.35">
      <c r="A240" s="16" t="s">
        <v>989</v>
      </c>
      <c r="E240" t="s">
        <v>990</v>
      </c>
    </row>
    <row r="241" spans="1:5" x14ac:dyDescent="0.35">
      <c r="A241" s="16" t="s">
        <v>991</v>
      </c>
      <c r="E241" t="s">
        <v>992</v>
      </c>
    </row>
    <row r="242" spans="1:5" x14ac:dyDescent="0.35">
      <c r="A242" s="16" t="s">
        <v>993</v>
      </c>
      <c r="E242" t="s">
        <v>994</v>
      </c>
    </row>
    <row r="243" spans="1:5" x14ac:dyDescent="0.35">
      <c r="A243" s="16" t="s">
        <v>995</v>
      </c>
      <c r="E243" t="s">
        <v>996</v>
      </c>
    </row>
    <row r="244" spans="1:5" x14ac:dyDescent="0.35">
      <c r="A244" s="16" t="s">
        <v>997</v>
      </c>
      <c r="E244" t="s">
        <v>998</v>
      </c>
    </row>
    <row r="245" spans="1:5" x14ac:dyDescent="0.35">
      <c r="A245" s="16" t="s">
        <v>999</v>
      </c>
      <c r="E245" t="s">
        <v>1000</v>
      </c>
    </row>
    <row r="246" spans="1:5" x14ac:dyDescent="0.35">
      <c r="A246" s="16" t="s">
        <v>1001</v>
      </c>
      <c r="E246" t="s">
        <v>1002</v>
      </c>
    </row>
    <row r="247" spans="1:5" x14ac:dyDescent="0.35">
      <c r="A247" s="16" t="s">
        <v>1003</v>
      </c>
      <c r="E247" t="s">
        <v>1004</v>
      </c>
    </row>
    <row r="248" spans="1:5" x14ac:dyDescent="0.35">
      <c r="A248" s="16" t="s">
        <v>1005</v>
      </c>
      <c r="E248" t="s">
        <v>1006</v>
      </c>
    </row>
    <row r="249" spans="1:5" x14ac:dyDescent="0.35">
      <c r="A249" s="16" t="s">
        <v>1007</v>
      </c>
      <c r="E249" t="s">
        <v>1008</v>
      </c>
    </row>
    <row r="250" spans="1:5" x14ac:dyDescent="0.35">
      <c r="A250" s="16" t="s">
        <v>1009</v>
      </c>
      <c r="E250" t="s">
        <v>1010</v>
      </c>
    </row>
    <row r="251" spans="1:5" x14ac:dyDescent="0.35">
      <c r="A251" s="16" t="s">
        <v>1011</v>
      </c>
      <c r="E251" t="s">
        <v>1012</v>
      </c>
    </row>
    <row r="252" spans="1:5" x14ac:dyDescent="0.35">
      <c r="A252" s="16" t="s">
        <v>1013</v>
      </c>
      <c r="E252" t="s">
        <v>1014</v>
      </c>
    </row>
    <row r="253" spans="1:5" x14ac:dyDescent="0.35">
      <c r="A253" s="16" t="s">
        <v>1015</v>
      </c>
      <c r="E253" t="s">
        <v>1016</v>
      </c>
    </row>
    <row r="254" spans="1:5" x14ac:dyDescent="0.35">
      <c r="A254" s="16" t="s">
        <v>1017</v>
      </c>
      <c r="E254" t="s">
        <v>888</v>
      </c>
    </row>
    <row r="255" spans="1:5" x14ac:dyDescent="0.35">
      <c r="A255" s="16" t="s">
        <v>1018</v>
      </c>
      <c r="E255" t="s">
        <v>1019</v>
      </c>
    </row>
    <row r="256" spans="1:5" x14ac:dyDescent="0.35">
      <c r="A256" s="16" t="s">
        <v>1020</v>
      </c>
      <c r="E256" t="s">
        <v>1021</v>
      </c>
    </row>
    <row r="257" spans="1:5" x14ac:dyDescent="0.35">
      <c r="A257" s="16" t="s">
        <v>1022</v>
      </c>
      <c r="E257" t="s">
        <v>1023</v>
      </c>
    </row>
    <row r="258" spans="1:5" x14ac:dyDescent="0.35">
      <c r="A258" s="16" t="s">
        <v>1024</v>
      </c>
      <c r="E258" t="s">
        <v>1025</v>
      </c>
    </row>
    <row r="259" spans="1:5" x14ac:dyDescent="0.35">
      <c r="A259" s="16" t="s">
        <v>1026</v>
      </c>
      <c r="E259" t="s">
        <v>1027</v>
      </c>
    </row>
    <row r="260" spans="1:5" x14ac:dyDescent="0.35">
      <c r="A260" s="16" t="s">
        <v>1028</v>
      </c>
      <c r="E260" t="s">
        <v>1029</v>
      </c>
    </row>
    <row r="261" spans="1:5" x14ac:dyDescent="0.35">
      <c r="A261" s="16" t="s">
        <v>1030</v>
      </c>
      <c r="E261" t="s">
        <v>1031</v>
      </c>
    </row>
    <row r="262" spans="1:5" x14ac:dyDescent="0.35">
      <c r="A262" s="16" t="s">
        <v>1032</v>
      </c>
      <c r="E262" t="s">
        <v>1033</v>
      </c>
    </row>
    <row r="263" spans="1:5" x14ac:dyDescent="0.35">
      <c r="A263" s="16" t="s">
        <v>1034</v>
      </c>
      <c r="E263" t="s">
        <v>1035</v>
      </c>
    </row>
    <row r="264" spans="1:5" x14ac:dyDescent="0.35">
      <c r="A264" s="16" t="s">
        <v>1036</v>
      </c>
      <c r="E264" t="s">
        <v>1037</v>
      </c>
    </row>
    <row r="265" spans="1:5" x14ac:dyDescent="0.35">
      <c r="A265" s="16" t="s">
        <v>1038</v>
      </c>
      <c r="E265" t="s">
        <v>1039</v>
      </c>
    </row>
    <row r="266" spans="1:5" x14ac:dyDescent="0.35">
      <c r="A266" s="16" t="s">
        <v>1040</v>
      </c>
      <c r="E266" t="s">
        <v>1041</v>
      </c>
    </row>
    <row r="267" spans="1:5" x14ac:dyDescent="0.35">
      <c r="A267" s="16" t="s">
        <v>1042</v>
      </c>
      <c r="E267" t="s">
        <v>1043</v>
      </c>
    </row>
    <row r="268" spans="1:5" x14ac:dyDescent="0.35">
      <c r="A268" s="16" t="s">
        <v>1044</v>
      </c>
      <c r="E268" t="s">
        <v>1045</v>
      </c>
    </row>
    <row r="269" spans="1:5" x14ac:dyDescent="0.35">
      <c r="A269" s="16" t="s">
        <v>1046</v>
      </c>
      <c r="E269" t="s">
        <v>1047</v>
      </c>
    </row>
    <row r="270" spans="1:5" x14ac:dyDescent="0.35">
      <c r="A270" s="16" t="s">
        <v>1048</v>
      </c>
      <c r="E270" t="s">
        <v>1049</v>
      </c>
    </row>
    <row r="271" spans="1:5" x14ac:dyDescent="0.35">
      <c r="A271" s="16" t="s">
        <v>1050</v>
      </c>
      <c r="E271" t="s">
        <v>1051</v>
      </c>
    </row>
    <row r="272" spans="1:5" x14ac:dyDescent="0.35">
      <c r="A272" s="16" t="s">
        <v>1052</v>
      </c>
      <c r="E272" t="s">
        <v>1053</v>
      </c>
    </row>
    <row r="273" spans="1:5" x14ac:dyDescent="0.35">
      <c r="A273" s="16" t="s">
        <v>1054</v>
      </c>
      <c r="E273" t="s">
        <v>1055</v>
      </c>
    </row>
    <row r="274" spans="1:5" x14ac:dyDescent="0.35">
      <c r="A274" s="16" t="s">
        <v>1056</v>
      </c>
      <c r="E274" t="s">
        <v>1057</v>
      </c>
    </row>
    <row r="275" spans="1:5" x14ac:dyDescent="0.35">
      <c r="A275" s="16" t="s">
        <v>1058</v>
      </c>
      <c r="E275" t="s">
        <v>1059</v>
      </c>
    </row>
    <row r="276" spans="1:5" x14ac:dyDescent="0.35">
      <c r="A276" s="16" t="s">
        <v>1060</v>
      </c>
      <c r="E276" t="s">
        <v>1061</v>
      </c>
    </row>
    <row r="277" spans="1:5" x14ac:dyDescent="0.35">
      <c r="A277" s="16" t="s">
        <v>1062</v>
      </c>
      <c r="E277" t="s">
        <v>1063</v>
      </c>
    </row>
    <row r="278" spans="1:5" x14ac:dyDescent="0.35">
      <c r="A278" s="16" t="s">
        <v>1064</v>
      </c>
      <c r="E278" t="s">
        <v>1065</v>
      </c>
    </row>
    <row r="279" spans="1:5" x14ac:dyDescent="0.35">
      <c r="A279" s="16" t="s">
        <v>1066</v>
      </c>
      <c r="E279" t="s">
        <v>1067</v>
      </c>
    </row>
    <row r="280" spans="1:5" x14ac:dyDescent="0.35">
      <c r="A280" s="16" t="s">
        <v>1068</v>
      </c>
      <c r="E280" t="s">
        <v>1069</v>
      </c>
    </row>
    <row r="281" spans="1:5" x14ac:dyDescent="0.35">
      <c r="A281" s="16" t="s">
        <v>1070</v>
      </c>
      <c r="E281" t="s">
        <v>1071</v>
      </c>
    </row>
    <row r="282" spans="1:5" x14ac:dyDescent="0.35">
      <c r="A282" s="16" t="s">
        <v>1072</v>
      </c>
      <c r="E282" t="s">
        <v>1073</v>
      </c>
    </row>
    <row r="283" spans="1:5" x14ac:dyDescent="0.35">
      <c r="A283" s="16" t="s">
        <v>1074</v>
      </c>
      <c r="E283" t="s">
        <v>1075</v>
      </c>
    </row>
    <row r="284" spans="1:5" x14ac:dyDescent="0.35">
      <c r="A284" s="16" t="s">
        <v>1076</v>
      </c>
      <c r="E284" t="s">
        <v>1077</v>
      </c>
    </row>
    <row r="285" spans="1:5" x14ac:dyDescent="0.35">
      <c r="A285" s="16" t="s">
        <v>1078</v>
      </c>
      <c r="E285" t="s">
        <v>1079</v>
      </c>
    </row>
    <row r="286" spans="1:5" x14ac:dyDescent="0.35">
      <c r="A286" s="16" t="s">
        <v>1080</v>
      </c>
      <c r="E286" t="s">
        <v>1081</v>
      </c>
    </row>
    <row r="287" spans="1:5" x14ac:dyDescent="0.35">
      <c r="A287" s="16" t="s">
        <v>1082</v>
      </c>
      <c r="E287" t="s">
        <v>1083</v>
      </c>
    </row>
    <row r="288" spans="1:5" x14ac:dyDescent="0.35">
      <c r="A288" s="16" t="s">
        <v>1084</v>
      </c>
      <c r="E288" t="s">
        <v>1085</v>
      </c>
    </row>
    <row r="289" spans="1:13" x14ac:dyDescent="0.35">
      <c r="A289" s="16" t="s">
        <v>1086</v>
      </c>
      <c r="E289" t="s">
        <v>1087</v>
      </c>
    </row>
    <row r="290" spans="1:13" x14ac:dyDescent="0.35">
      <c r="A290" s="16" t="s">
        <v>1088</v>
      </c>
      <c r="E290" t="s">
        <v>1089</v>
      </c>
    </row>
    <row r="291" spans="1:13" x14ac:dyDescent="0.35">
      <c r="A291" s="16" t="s">
        <v>1090</v>
      </c>
      <c r="E291" t="s">
        <v>1091</v>
      </c>
    </row>
    <row r="292" spans="1:13" x14ac:dyDescent="0.35">
      <c r="A292" s="16" t="s">
        <v>1092</v>
      </c>
      <c r="E292" t="s">
        <v>1093</v>
      </c>
    </row>
    <row r="293" spans="1:13" x14ac:dyDescent="0.35">
      <c r="A293" s="16" t="s">
        <v>1094</v>
      </c>
      <c r="E293" t="s">
        <v>1095</v>
      </c>
    </row>
    <row r="294" spans="1:13" x14ac:dyDescent="0.35">
      <c r="A294" s="16" t="s">
        <v>1096</v>
      </c>
      <c r="E294" t="s">
        <v>1097</v>
      </c>
    </row>
    <row r="295" spans="1:13" x14ac:dyDescent="0.35">
      <c r="A295" s="16" t="s">
        <v>1098</v>
      </c>
      <c r="E295" t="s">
        <v>1099</v>
      </c>
      <c r="F295" t="s">
        <v>1100</v>
      </c>
      <c r="M295" t="s">
        <v>1787</v>
      </c>
    </row>
    <row r="296" spans="1:13" x14ac:dyDescent="0.35">
      <c r="A296" s="16" t="s">
        <v>1101</v>
      </c>
      <c r="E296" t="s">
        <v>1102</v>
      </c>
      <c r="F296" t="s">
        <v>1103</v>
      </c>
      <c r="M296" t="s">
        <v>1787</v>
      </c>
    </row>
    <row r="297" spans="1:13" x14ac:dyDescent="0.35">
      <c r="A297" s="16" t="s">
        <v>1104</v>
      </c>
      <c r="E297" t="s">
        <v>1105</v>
      </c>
    </row>
    <row r="298" spans="1:13" x14ac:dyDescent="0.35">
      <c r="A298" s="16" t="s">
        <v>1106</v>
      </c>
      <c r="E298" t="s">
        <v>1107</v>
      </c>
      <c r="F298" t="s">
        <v>1108</v>
      </c>
      <c r="M298" t="s">
        <v>1787</v>
      </c>
    </row>
    <row r="299" spans="1:13" x14ac:dyDescent="0.35">
      <c r="A299" s="16" t="s">
        <v>1109</v>
      </c>
      <c r="E299" t="s">
        <v>1110</v>
      </c>
    </row>
    <row r="300" spans="1:13" x14ac:dyDescent="0.35">
      <c r="A300" s="16" t="s">
        <v>1111</v>
      </c>
      <c r="E300" t="s">
        <v>1112</v>
      </c>
    </row>
    <row r="301" spans="1:13" x14ac:dyDescent="0.35">
      <c r="A301" s="16" t="s">
        <v>1113</v>
      </c>
      <c r="E301" t="s">
        <v>1114</v>
      </c>
    </row>
    <row r="302" spans="1:13" x14ac:dyDescent="0.35">
      <c r="A302" s="16" t="s">
        <v>1115</v>
      </c>
      <c r="E302" t="s">
        <v>1116</v>
      </c>
    </row>
    <row r="303" spans="1:13" x14ac:dyDescent="0.35">
      <c r="A303" s="16" t="s">
        <v>1117</v>
      </c>
      <c r="E303" t="s">
        <v>1118</v>
      </c>
    </row>
    <row r="304" spans="1:13" x14ac:dyDescent="0.35">
      <c r="A304" s="16" t="s">
        <v>1119</v>
      </c>
      <c r="E304" t="s">
        <v>1120</v>
      </c>
    </row>
    <row r="305" spans="1:5" x14ac:dyDescent="0.35">
      <c r="A305" s="16" t="s">
        <v>1121</v>
      </c>
      <c r="E305" t="s">
        <v>1122</v>
      </c>
    </row>
    <row r="306" spans="1:5" x14ac:dyDescent="0.35">
      <c r="A306" s="16" t="s">
        <v>1123</v>
      </c>
      <c r="E306" t="s">
        <v>1124</v>
      </c>
    </row>
    <row r="307" spans="1:5" x14ac:dyDescent="0.35">
      <c r="A307" s="16" t="s">
        <v>1125</v>
      </c>
      <c r="E307" t="s">
        <v>1126</v>
      </c>
    </row>
    <row r="308" spans="1:5" x14ac:dyDescent="0.35">
      <c r="A308" s="16" t="s">
        <v>1127</v>
      </c>
      <c r="E308" t="s">
        <v>1128</v>
      </c>
    </row>
    <row r="309" spans="1:5" x14ac:dyDescent="0.35">
      <c r="A309" s="16" t="s">
        <v>1129</v>
      </c>
      <c r="E309" t="s">
        <v>1130</v>
      </c>
    </row>
    <row r="310" spans="1:5" x14ac:dyDescent="0.35">
      <c r="A310" s="16" t="s">
        <v>1131</v>
      </c>
      <c r="E310" t="s">
        <v>1132</v>
      </c>
    </row>
    <row r="311" spans="1:5" x14ac:dyDescent="0.35">
      <c r="A311" s="16" t="s">
        <v>1133</v>
      </c>
      <c r="E311" t="s">
        <v>1134</v>
      </c>
    </row>
    <row r="312" spans="1:5" x14ac:dyDescent="0.35">
      <c r="A312" s="16" t="s">
        <v>1135</v>
      </c>
      <c r="E312" t="s">
        <v>1136</v>
      </c>
    </row>
    <row r="313" spans="1:5" x14ac:dyDescent="0.35">
      <c r="A313" s="16" t="s">
        <v>1137</v>
      </c>
      <c r="E313" t="s">
        <v>1138</v>
      </c>
    </row>
    <row r="314" spans="1:5" x14ac:dyDescent="0.35">
      <c r="A314" s="16" t="s">
        <v>1139</v>
      </c>
      <c r="E314" t="s">
        <v>1140</v>
      </c>
    </row>
    <row r="315" spans="1:5" x14ac:dyDescent="0.35">
      <c r="A315" s="16" t="s">
        <v>1141</v>
      </c>
      <c r="E315" t="s">
        <v>1142</v>
      </c>
    </row>
    <row r="316" spans="1:5" x14ac:dyDescent="0.35">
      <c r="A316" s="16" t="s">
        <v>1143</v>
      </c>
      <c r="E316" t="s">
        <v>1144</v>
      </c>
    </row>
    <row r="317" spans="1:5" x14ac:dyDescent="0.35">
      <c r="A317" s="16" t="s">
        <v>1145</v>
      </c>
      <c r="E317" t="s">
        <v>1146</v>
      </c>
    </row>
    <row r="318" spans="1:5" x14ac:dyDescent="0.35">
      <c r="A318" s="16" t="s">
        <v>1147</v>
      </c>
      <c r="E318" t="s">
        <v>1148</v>
      </c>
    </row>
    <row r="319" spans="1:5" x14ac:dyDescent="0.35">
      <c r="A319" s="16" t="s">
        <v>1149</v>
      </c>
      <c r="E319" t="s">
        <v>1150</v>
      </c>
    </row>
    <row r="320" spans="1:5" x14ac:dyDescent="0.35">
      <c r="A320" s="16" t="s">
        <v>1151</v>
      </c>
      <c r="E320" t="s">
        <v>1152</v>
      </c>
    </row>
    <row r="321" spans="1:5" x14ac:dyDescent="0.35">
      <c r="A321" s="16" t="s">
        <v>1153</v>
      </c>
      <c r="E321" t="s">
        <v>1154</v>
      </c>
    </row>
    <row r="322" spans="1:5" x14ac:dyDescent="0.35">
      <c r="A322" s="16" t="s">
        <v>1155</v>
      </c>
      <c r="E322" t="s">
        <v>1146</v>
      </c>
    </row>
    <row r="323" spans="1:5" x14ac:dyDescent="0.35">
      <c r="A323" s="16" t="s">
        <v>1156</v>
      </c>
      <c r="E323" t="s">
        <v>1148</v>
      </c>
    </row>
    <row r="324" spans="1:5" x14ac:dyDescent="0.35">
      <c r="A324" s="16" t="s">
        <v>1157</v>
      </c>
      <c r="E324" t="s">
        <v>1150</v>
      </c>
    </row>
    <row r="325" spans="1:5" x14ac:dyDescent="0.35">
      <c r="A325" s="16" t="s">
        <v>1158</v>
      </c>
      <c r="E325" t="s">
        <v>1152</v>
      </c>
    </row>
    <row r="326" spans="1:5" x14ac:dyDescent="0.35">
      <c r="A326" s="16" t="s">
        <v>1159</v>
      </c>
      <c r="E326" t="s">
        <v>1160</v>
      </c>
    </row>
    <row r="327" spans="1:5" x14ac:dyDescent="0.35">
      <c r="A327" s="16" t="s">
        <v>1161</v>
      </c>
      <c r="E327" t="s">
        <v>1146</v>
      </c>
    </row>
    <row r="328" spans="1:5" x14ac:dyDescent="0.35">
      <c r="A328" s="16" t="s">
        <v>1162</v>
      </c>
      <c r="E328" t="s">
        <v>1148</v>
      </c>
    </row>
    <row r="329" spans="1:5" x14ac:dyDescent="0.35">
      <c r="A329" s="16" t="s">
        <v>1163</v>
      </c>
      <c r="E329" t="s">
        <v>1150</v>
      </c>
    </row>
    <row r="330" spans="1:5" x14ac:dyDescent="0.35">
      <c r="A330" s="16" t="s">
        <v>1164</v>
      </c>
      <c r="E330" t="s">
        <v>1152</v>
      </c>
    </row>
    <row r="331" spans="1:5" x14ac:dyDescent="0.35">
      <c r="A331" s="16" t="s">
        <v>1165</v>
      </c>
      <c r="E331" t="s">
        <v>1166</v>
      </c>
    </row>
    <row r="332" spans="1:5" x14ac:dyDescent="0.35">
      <c r="A332" s="16" t="s">
        <v>1167</v>
      </c>
      <c r="E332" t="s">
        <v>1168</v>
      </c>
    </row>
    <row r="333" spans="1:5" x14ac:dyDescent="0.35">
      <c r="A333" s="16" t="s">
        <v>1169</v>
      </c>
      <c r="E333" t="s">
        <v>1170</v>
      </c>
    </row>
    <row r="334" spans="1:5" x14ac:dyDescent="0.35">
      <c r="A334" s="16" t="s">
        <v>1171</v>
      </c>
      <c r="E334" t="s">
        <v>1172</v>
      </c>
    </row>
    <row r="335" spans="1:5" x14ac:dyDescent="0.35">
      <c r="A335" s="16" t="s">
        <v>1173</v>
      </c>
      <c r="E335" t="s">
        <v>1146</v>
      </c>
    </row>
    <row r="336" spans="1:5" x14ac:dyDescent="0.35">
      <c r="A336" s="16" t="s">
        <v>1174</v>
      </c>
      <c r="E336" t="s">
        <v>1148</v>
      </c>
    </row>
    <row r="337" spans="1:5" x14ac:dyDescent="0.35">
      <c r="A337" s="16" t="s">
        <v>1175</v>
      </c>
      <c r="E337" t="s">
        <v>1150</v>
      </c>
    </row>
    <row r="338" spans="1:5" x14ac:dyDescent="0.35">
      <c r="A338" s="16" t="s">
        <v>1176</v>
      </c>
      <c r="E338" t="s">
        <v>1152</v>
      </c>
    </row>
    <row r="339" spans="1:5" x14ac:dyDescent="0.35">
      <c r="A339" s="16" t="s">
        <v>1177</v>
      </c>
      <c r="E339" t="s">
        <v>1178</v>
      </c>
    </row>
    <row r="340" spans="1:5" x14ac:dyDescent="0.35">
      <c r="A340" s="16" t="s">
        <v>1179</v>
      </c>
      <c r="E340" t="s">
        <v>1180</v>
      </c>
    </row>
    <row r="341" spans="1:5" x14ac:dyDescent="0.35">
      <c r="A341" s="16" t="s">
        <v>1181</v>
      </c>
      <c r="E341" t="s">
        <v>1182</v>
      </c>
    </row>
    <row r="342" spans="1:5" x14ac:dyDescent="0.35">
      <c r="A342" s="16" t="s">
        <v>1183</v>
      </c>
      <c r="E342" t="s">
        <v>1184</v>
      </c>
    </row>
    <row r="343" spans="1:5" x14ac:dyDescent="0.35">
      <c r="A343" s="16" t="s">
        <v>1185</v>
      </c>
      <c r="E343" t="s">
        <v>1186</v>
      </c>
    </row>
    <row r="344" spans="1:5" x14ac:dyDescent="0.35">
      <c r="A344" s="16" t="s">
        <v>1187</v>
      </c>
      <c r="E344" t="s">
        <v>1188</v>
      </c>
    </row>
    <row r="345" spans="1:5" x14ac:dyDescent="0.35">
      <c r="A345" s="16" t="s">
        <v>1189</v>
      </c>
      <c r="E345" t="s">
        <v>1190</v>
      </c>
    </row>
    <row r="346" spans="1:5" x14ac:dyDescent="0.35">
      <c r="A346" s="16" t="s">
        <v>1191</v>
      </c>
      <c r="E346" t="s">
        <v>1192</v>
      </c>
    </row>
    <row r="347" spans="1:5" x14ac:dyDescent="0.35">
      <c r="A347" s="16" t="s">
        <v>1193</v>
      </c>
      <c r="E347" t="s">
        <v>1194</v>
      </c>
    </row>
    <row r="348" spans="1:5" x14ac:dyDescent="0.35">
      <c r="A348" s="16" t="s">
        <v>1195</v>
      </c>
      <c r="E348" t="s">
        <v>1196</v>
      </c>
    </row>
    <row r="349" spans="1:5" x14ac:dyDescent="0.35">
      <c r="A349" s="16" t="s">
        <v>1197</v>
      </c>
      <c r="E349" t="s">
        <v>1150</v>
      </c>
    </row>
    <row r="350" spans="1:5" x14ac:dyDescent="0.35">
      <c r="A350" s="16" t="s">
        <v>1198</v>
      </c>
      <c r="E350" t="s">
        <v>1199</v>
      </c>
    </row>
    <row r="351" spans="1:5" x14ac:dyDescent="0.35">
      <c r="A351" s="16" t="s">
        <v>1200</v>
      </c>
      <c r="E351" t="s">
        <v>1201</v>
      </c>
    </row>
    <row r="352" spans="1:5" x14ac:dyDescent="0.35">
      <c r="A352" s="16" t="s">
        <v>1202</v>
      </c>
      <c r="E352" t="s">
        <v>1203</v>
      </c>
    </row>
    <row r="353" spans="1:5" x14ac:dyDescent="0.35">
      <c r="A353" s="16" t="s">
        <v>1204</v>
      </c>
      <c r="E353" t="s">
        <v>1205</v>
      </c>
    </row>
    <row r="354" spans="1:5" x14ac:dyDescent="0.35">
      <c r="A354" s="16" t="s">
        <v>1206</v>
      </c>
      <c r="E354" t="s">
        <v>1207</v>
      </c>
    </row>
    <row r="355" spans="1:5" x14ac:dyDescent="0.35">
      <c r="A355" s="16" t="s">
        <v>1208</v>
      </c>
      <c r="E355" t="s">
        <v>1209</v>
      </c>
    </row>
    <row r="356" spans="1:5" x14ac:dyDescent="0.35">
      <c r="A356" s="16" t="s">
        <v>1210</v>
      </c>
      <c r="E356" t="s">
        <v>1211</v>
      </c>
    </row>
    <row r="357" spans="1:5" x14ac:dyDescent="0.35">
      <c r="A357" s="16" t="s">
        <v>1212</v>
      </c>
      <c r="E357" t="s">
        <v>1213</v>
      </c>
    </row>
    <row r="358" spans="1:5" x14ac:dyDescent="0.35">
      <c r="A358" s="16" t="s">
        <v>1214</v>
      </c>
      <c r="E358" t="s">
        <v>1215</v>
      </c>
    </row>
    <row r="359" spans="1:5" x14ac:dyDescent="0.35">
      <c r="A359" s="16" t="s">
        <v>1216</v>
      </c>
      <c r="E359" t="s">
        <v>1217</v>
      </c>
    </row>
    <row r="360" spans="1:5" x14ac:dyDescent="0.35">
      <c r="A360" s="16" t="s">
        <v>1218</v>
      </c>
      <c r="E360" t="s">
        <v>1219</v>
      </c>
    </row>
    <row r="361" spans="1:5" x14ac:dyDescent="0.35">
      <c r="A361" s="16" t="s">
        <v>1220</v>
      </c>
      <c r="E361" t="s">
        <v>1221</v>
      </c>
    </row>
    <row r="362" spans="1:5" x14ac:dyDescent="0.35">
      <c r="A362" s="16" t="s">
        <v>1222</v>
      </c>
      <c r="E362" t="s">
        <v>1223</v>
      </c>
    </row>
    <row r="363" spans="1:5" x14ac:dyDescent="0.35">
      <c r="A363" s="16" t="s">
        <v>1224</v>
      </c>
      <c r="E363" t="s">
        <v>1225</v>
      </c>
    </row>
    <row r="364" spans="1:5" x14ac:dyDescent="0.35">
      <c r="A364" s="16" t="s">
        <v>1226</v>
      </c>
      <c r="E364" t="s">
        <v>1227</v>
      </c>
    </row>
    <row r="365" spans="1:5" x14ac:dyDescent="0.35">
      <c r="A365" s="16" t="s">
        <v>1228</v>
      </c>
      <c r="E365" t="s">
        <v>1229</v>
      </c>
    </row>
    <row r="366" spans="1:5" x14ac:dyDescent="0.35">
      <c r="A366" s="16" t="s">
        <v>1230</v>
      </c>
      <c r="E366" t="s">
        <v>1231</v>
      </c>
    </row>
    <row r="367" spans="1:5" x14ac:dyDescent="0.35">
      <c r="A367" s="16" t="s">
        <v>1232</v>
      </c>
      <c r="E367" t="s">
        <v>1146</v>
      </c>
    </row>
    <row r="368" spans="1:5" x14ac:dyDescent="0.35">
      <c r="A368" s="16" t="s">
        <v>1233</v>
      </c>
      <c r="E368" t="s">
        <v>1148</v>
      </c>
    </row>
    <row r="369" spans="1:5" x14ac:dyDescent="0.35">
      <c r="A369" s="16" t="s">
        <v>1234</v>
      </c>
      <c r="E369" t="s">
        <v>1150</v>
      </c>
    </row>
    <row r="370" spans="1:5" x14ac:dyDescent="0.35">
      <c r="A370" s="16" t="s">
        <v>1235</v>
      </c>
      <c r="E370" t="s">
        <v>1236</v>
      </c>
    </row>
    <row r="371" spans="1:5" x14ac:dyDescent="0.35">
      <c r="A371" s="16" t="s">
        <v>1237</v>
      </c>
      <c r="E371" t="s">
        <v>1238</v>
      </c>
    </row>
    <row r="372" spans="1:5" x14ac:dyDescent="0.35">
      <c r="A372" s="16" t="s">
        <v>1239</v>
      </c>
      <c r="E372" t="s">
        <v>1146</v>
      </c>
    </row>
    <row r="373" spans="1:5" x14ac:dyDescent="0.35">
      <c r="A373" s="16" t="s">
        <v>1240</v>
      </c>
      <c r="E373" t="s">
        <v>1148</v>
      </c>
    </row>
    <row r="374" spans="1:5" x14ac:dyDescent="0.35">
      <c r="A374" s="16" t="s">
        <v>1241</v>
      </c>
      <c r="E374" t="s">
        <v>1150</v>
      </c>
    </row>
    <row r="375" spans="1:5" x14ac:dyDescent="0.35">
      <c r="A375" s="16" t="s">
        <v>1242</v>
      </c>
      <c r="E375" t="s">
        <v>1236</v>
      </c>
    </row>
    <row r="376" spans="1:5" x14ac:dyDescent="0.35">
      <c r="A376" s="16" t="s">
        <v>1243</v>
      </c>
      <c r="E376" t="s">
        <v>1244</v>
      </c>
    </row>
    <row r="377" spans="1:5" x14ac:dyDescent="0.35">
      <c r="A377" s="16" t="s">
        <v>1245</v>
      </c>
      <c r="E377" t="s">
        <v>1146</v>
      </c>
    </row>
    <row r="378" spans="1:5" x14ac:dyDescent="0.35">
      <c r="A378" s="16" t="s">
        <v>1246</v>
      </c>
      <c r="E378" t="s">
        <v>1148</v>
      </c>
    </row>
    <row r="379" spans="1:5" x14ac:dyDescent="0.35">
      <c r="A379" s="16" t="s">
        <v>1247</v>
      </c>
      <c r="E379" t="s">
        <v>1150</v>
      </c>
    </row>
    <row r="380" spans="1:5" x14ac:dyDescent="0.35">
      <c r="A380" s="16" t="s">
        <v>1248</v>
      </c>
      <c r="E380" t="s">
        <v>1236</v>
      </c>
    </row>
    <row r="381" spans="1:5" x14ac:dyDescent="0.35">
      <c r="A381" s="16" t="s">
        <v>1249</v>
      </c>
      <c r="E381" t="s">
        <v>1250</v>
      </c>
    </row>
    <row r="382" spans="1:5" x14ac:dyDescent="0.35">
      <c r="A382" s="16" t="s">
        <v>1251</v>
      </c>
      <c r="E382" t="s">
        <v>1252</v>
      </c>
    </row>
    <row r="383" spans="1:5" x14ac:dyDescent="0.35">
      <c r="A383" s="16" t="s">
        <v>1253</v>
      </c>
      <c r="E383" t="s">
        <v>1254</v>
      </c>
    </row>
    <row r="384" spans="1:5" x14ac:dyDescent="0.35">
      <c r="A384" s="16" t="s">
        <v>1255</v>
      </c>
      <c r="E384" t="s">
        <v>1256</v>
      </c>
    </row>
    <row r="385" spans="1:5" x14ac:dyDescent="0.35">
      <c r="A385" s="16" t="s">
        <v>1257</v>
      </c>
      <c r="E385" t="s">
        <v>1258</v>
      </c>
    </row>
    <row r="386" spans="1:5" x14ac:dyDescent="0.35">
      <c r="A386" s="16" t="s">
        <v>1259</v>
      </c>
      <c r="E386" t="s">
        <v>1260</v>
      </c>
    </row>
    <row r="387" spans="1:5" x14ac:dyDescent="0.35">
      <c r="A387" s="16" t="s">
        <v>1261</v>
      </c>
      <c r="E387" t="s">
        <v>1262</v>
      </c>
    </row>
    <row r="388" spans="1:5" x14ac:dyDescent="0.35">
      <c r="A388" s="16" t="s">
        <v>1263</v>
      </c>
      <c r="E388" t="s">
        <v>1256</v>
      </c>
    </row>
    <row r="389" spans="1:5" x14ac:dyDescent="0.35">
      <c r="A389" s="16" t="s">
        <v>1264</v>
      </c>
      <c r="E389" t="s">
        <v>1265</v>
      </c>
    </row>
    <row r="390" spans="1:5" x14ac:dyDescent="0.35">
      <c r="A390" s="16" t="s">
        <v>1266</v>
      </c>
      <c r="E390" t="s">
        <v>1267</v>
      </c>
    </row>
    <row r="391" spans="1:5" x14ac:dyDescent="0.35">
      <c r="A391" s="16" t="s">
        <v>1268</v>
      </c>
      <c r="E391" t="s">
        <v>1269</v>
      </c>
    </row>
    <row r="392" spans="1:5" x14ac:dyDescent="0.35">
      <c r="A392" s="16" t="s">
        <v>1270</v>
      </c>
      <c r="E392" t="s">
        <v>1271</v>
      </c>
    </row>
    <row r="393" spans="1:5" x14ac:dyDescent="0.35">
      <c r="A393" s="16" t="s">
        <v>1272</v>
      </c>
      <c r="E393" t="s">
        <v>1273</v>
      </c>
    </row>
    <row r="394" spans="1:5" x14ac:dyDescent="0.35">
      <c r="A394" s="16" t="s">
        <v>1274</v>
      </c>
      <c r="E394" t="s">
        <v>1275</v>
      </c>
    </row>
    <row r="395" spans="1:5" x14ac:dyDescent="0.35">
      <c r="A395" s="16" t="s">
        <v>1276</v>
      </c>
      <c r="E395" t="s">
        <v>1277</v>
      </c>
    </row>
    <row r="396" spans="1:5" x14ac:dyDescent="0.35">
      <c r="A396" s="16" t="s">
        <v>1278</v>
      </c>
      <c r="E396" t="s">
        <v>1279</v>
      </c>
    </row>
    <row r="397" spans="1:5" x14ac:dyDescent="0.35">
      <c r="A397" s="16" t="s">
        <v>1280</v>
      </c>
      <c r="E397" t="s">
        <v>1281</v>
      </c>
    </row>
    <row r="398" spans="1:5" x14ac:dyDescent="0.35">
      <c r="A398" s="16" t="s">
        <v>1282</v>
      </c>
      <c r="E398" t="s">
        <v>1283</v>
      </c>
    </row>
    <row r="399" spans="1:5" x14ac:dyDescent="0.35">
      <c r="A399" s="16" t="s">
        <v>1284</v>
      </c>
      <c r="E399" t="s">
        <v>1285</v>
      </c>
    </row>
    <row r="400" spans="1:5" x14ac:dyDescent="0.35">
      <c r="A400" s="16" t="s">
        <v>1286</v>
      </c>
      <c r="E400" t="s">
        <v>1287</v>
      </c>
    </row>
    <row r="401" spans="1:5" x14ac:dyDescent="0.35">
      <c r="A401" s="16" t="s">
        <v>1288</v>
      </c>
      <c r="E401" t="s">
        <v>1289</v>
      </c>
    </row>
    <row r="402" spans="1:5" x14ac:dyDescent="0.35">
      <c r="A402" s="16" t="s">
        <v>1290</v>
      </c>
      <c r="E402" t="s">
        <v>1291</v>
      </c>
    </row>
    <row r="403" spans="1:5" x14ac:dyDescent="0.35">
      <c r="A403" s="16" t="s">
        <v>1292</v>
      </c>
      <c r="E403" t="s">
        <v>1293</v>
      </c>
    </row>
    <row r="404" spans="1:5" x14ac:dyDescent="0.35">
      <c r="A404" s="16" t="s">
        <v>1294</v>
      </c>
      <c r="E404" t="s">
        <v>1295</v>
      </c>
    </row>
    <row r="405" spans="1:5" x14ac:dyDescent="0.35">
      <c r="A405" s="16" t="s">
        <v>1296</v>
      </c>
      <c r="E405" t="s">
        <v>1297</v>
      </c>
    </row>
    <row r="406" spans="1:5" x14ac:dyDescent="0.35">
      <c r="A406" s="16" t="s">
        <v>1298</v>
      </c>
      <c r="E406" t="s">
        <v>1299</v>
      </c>
    </row>
    <row r="407" spans="1:5" x14ac:dyDescent="0.35">
      <c r="A407" s="16" t="s">
        <v>1300</v>
      </c>
      <c r="E407" t="s">
        <v>1301</v>
      </c>
    </row>
    <row r="408" spans="1:5" x14ac:dyDescent="0.35">
      <c r="A408" s="16" t="s">
        <v>1302</v>
      </c>
      <c r="E408" t="s">
        <v>1303</v>
      </c>
    </row>
    <row r="409" spans="1:5" x14ac:dyDescent="0.35">
      <c r="A409" s="16" t="s">
        <v>1304</v>
      </c>
      <c r="E409" t="s">
        <v>1305</v>
      </c>
    </row>
    <row r="410" spans="1:5" x14ac:dyDescent="0.35">
      <c r="A410" s="16" t="s">
        <v>1306</v>
      </c>
      <c r="E410" t="s">
        <v>1307</v>
      </c>
    </row>
    <row r="411" spans="1:5" x14ac:dyDescent="0.35">
      <c r="A411" s="16" t="s">
        <v>1308</v>
      </c>
      <c r="E411" t="s">
        <v>1309</v>
      </c>
    </row>
    <row r="412" spans="1:5" x14ac:dyDescent="0.35">
      <c r="A412" s="16" t="s">
        <v>1310</v>
      </c>
      <c r="E412" t="s">
        <v>1311</v>
      </c>
    </row>
    <row r="413" spans="1:5" x14ac:dyDescent="0.35">
      <c r="A413" s="16" t="s">
        <v>1312</v>
      </c>
      <c r="E413" t="s">
        <v>1313</v>
      </c>
    </row>
    <row r="414" spans="1:5" x14ac:dyDescent="0.35">
      <c r="A414" s="16" t="s">
        <v>1314</v>
      </c>
      <c r="E414" t="s">
        <v>1315</v>
      </c>
    </row>
    <row r="415" spans="1:5" x14ac:dyDescent="0.35">
      <c r="A415" s="16" t="s">
        <v>1316</v>
      </c>
      <c r="E415" t="s">
        <v>1317</v>
      </c>
    </row>
    <row r="416" spans="1:5" x14ac:dyDescent="0.35">
      <c r="A416" s="16" t="s">
        <v>1318</v>
      </c>
      <c r="E416" t="s">
        <v>1319</v>
      </c>
    </row>
    <row r="417" spans="1:5" x14ac:dyDescent="0.35">
      <c r="A417" s="16" t="s">
        <v>1320</v>
      </c>
      <c r="E417" t="s">
        <v>1321</v>
      </c>
    </row>
    <row r="418" spans="1:5" x14ac:dyDescent="0.35">
      <c r="A418" s="16" t="s">
        <v>1322</v>
      </c>
      <c r="E418" t="s">
        <v>1323</v>
      </c>
    </row>
    <row r="419" spans="1:5" x14ac:dyDescent="0.35">
      <c r="A419" s="16" t="s">
        <v>1324</v>
      </c>
      <c r="E419" t="s">
        <v>1325</v>
      </c>
    </row>
    <row r="420" spans="1:5" x14ac:dyDescent="0.35">
      <c r="A420" s="16" t="s">
        <v>1326</v>
      </c>
      <c r="E420" t="s">
        <v>1327</v>
      </c>
    </row>
    <row r="421" spans="1:5" x14ac:dyDescent="0.35">
      <c r="A421" s="16" t="s">
        <v>1328</v>
      </c>
      <c r="E421" t="s">
        <v>1329</v>
      </c>
    </row>
    <row r="422" spans="1:5" x14ac:dyDescent="0.35">
      <c r="A422" s="16" t="s">
        <v>1330</v>
      </c>
      <c r="E422" t="s">
        <v>1331</v>
      </c>
    </row>
    <row r="423" spans="1:5" x14ac:dyDescent="0.35">
      <c r="A423" s="16" t="s">
        <v>1332</v>
      </c>
      <c r="E423" t="s">
        <v>1333</v>
      </c>
    </row>
    <row r="424" spans="1:5" x14ac:dyDescent="0.35">
      <c r="A424" s="16" t="s">
        <v>1334</v>
      </c>
      <c r="E424" t="s">
        <v>1335</v>
      </c>
    </row>
    <row r="425" spans="1:5" x14ac:dyDescent="0.35">
      <c r="A425" s="16" t="s">
        <v>1336</v>
      </c>
      <c r="E425" t="s">
        <v>1337</v>
      </c>
    </row>
    <row r="426" spans="1:5" x14ac:dyDescent="0.35">
      <c r="A426" s="16" t="s">
        <v>1338</v>
      </c>
      <c r="E426" t="s">
        <v>1339</v>
      </c>
    </row>
    <row r="427" spans="1:5" x14ac:dyDescent="0.35">
      <c r="A427" s="16" t="s">
        <v>1340</v>
      </c>
      <c r="E427" t="s">
        <v>1341</v>
      </c>
    </row>
    <row r="428" spans="1:5" x14ac:dyDescent="0.35">
      <c r="A428" s="16" t="s">
        <v>1342</v>
      </c>
      <c r="E428" t="s">
        <v>1343</v>
      </c>
    </row>
    <row r="429" spans="1:5" x14ac:dyDescent="0.35">
      <c r="A429" s="16" t="s">
        <v>1344</v>
      </c>
      <c r="E429" t="s">
        <v>1345</v>
      </c>
    </row>
    <row r="430" spans="1:5" x14ac:dyDescent="0.35">
      <c r="A430" s="16" t="s">
        <v>1346</v>
      </c>
      <c r="E430" t="s">
        <v>1347</v>
      </c>
    </row>
    <row r="431" spans="1:5" x14ac:dyDescent="0.35">
      <c r="A431" s="16" t="s">
        <v>1348</v>
      </c>
      <c r="E431" t="s">
        <v>1250</v>
      </c>
    </row>
    <row r="432" spans="1:5" x14ac:dyDescent="0.35">
      <c r="A432" s="16" t="s">
        <v>1349</v>
      </c>
      <c r="E432" t="s">
        <v>1350</v>
      </c>
    </row>
    <row r="433" spans="1:5" x14ac:dyDescent="0.35">
      <c r="A433" s="16" t="s">
        <v>1351</v>
      </c>
      <c r="E433" t="s">
        <v>1265</v>
      </c>
    </row>
    <row r="434" spans="1:5" x14ac:dyDescent="0.35">
      <c r="A434" s="16" t="s">
        <v>1352</v>
      </c>
      <c r="E434" t="s">
        <v>1353</v>
      </c>
    </row>
    <row r="435" spans="1:5" x14ac:dyDescent="0.35">
      <c r="A435" s="16" t="s">
        <v>1354</v>
      </c>
      <c r="E435" t="s">
        <v>1355</v>
      </c>
    </row>
    <row r="436" spans="1:5" x14ac:dyDescent="0.35">
      <c r="A436" s="16" t="s">
        <v>1356</v>
      </c>
      <c r="E436" t="s">
        <v>1357</v>
      </c>
    </row>
    <row r="437" spans="1:5" x14ac:dyDescent="0.35">
      <c r="A437" s="16" t="s">
        <v>1358</v>
      </c>
      <c r="E437" t="s">
        <v>1359</v>
      </c>
    </row>
    <row r="438" spans="1:5" x14ac:dyDescent="0.35">
      <c r="A438" s="16" t="s">
        <v>1360</v>
      </c>
      <c r="E438" t="s">
        <v>1361</v>
      </c>
    </row>
    <row r="439" spans="1:5" x14ac:dyDescent="0.35">
      <c r="A439" s="16" t="s">
        <v>1362</v>
      </c>
      <c r="E439" t="s">
        <v>1363</v>
      </c>
    </row>
    <row r="440" spans="1:5" x14ac:dyDescent="0.35">
      <c r="A440" s="16" t="s">
        <v>1364</v>
      </c>
      <c r="E440" t="s">
        <v>1365</v>
      </c>
    </row>
    <row r="441" spans="1:5" x14ac:dyDescent="0.35">
      <c r="A441" s="16" t="s">
        <v>1366</v>
      </c>
      <c r="E441" t="s">
        <v>1367</v>
      </c>
    </row>
    <row r="442" spans="1:5" x14ac:dyDescent="0.35">
      <c r="A442" s="16" t="s">
        <v>1368</v>
      </c>
      <c r="E442" t="s">
        <v>1369</v>
      </c>
    </row>
    <row r="443" spans="1:5" x14ac:dyDescent="0.35">
      <c r="A443" s="16" t="s">
        <v>1370</v>
      </c>
      <c r="E443" t="s">
        <v>1371</v>
      </c>
    </row>
    <row r="444" spans="1:5" x14ac:dyDescent="0.35">
      <c r="A444" s="16" t="s">
        <v>1372</v>
      </c>
      <c r="E444" t="s">
        <v>1373</v>
      </c>
    </row>
    <row r="445" spans="1:5" x14ac:dyDescent="0.35">
      <c r="A445" s="16" t="s">
        <v>1374</v>
      </c>
      <c r="E445" t="s">
        <v>1375</v>
      </c>
    </row>
    <row r="446" spans="1:5" x14ac:dyDescent="0.35">
      <c r="A446" s="16" t="s">
        <v>1376</v>
      </c>
      <c r="E446" t="s">
        <v>1377</v>
      </c>
    </row>
    <row r="447" spans="1:5" x14ac:dyDescent="0.35">
      <c r="A447" s="16" t="s">
        <v>1378</v>
      </c>
      <c r="E447" t="s">
        <v>1379</v>
      </c>
    </row>
    <row r="448" spans="1:5" x14ac:dyDescent="0.35">
      <c r="A448" s="16" t="s">
        <v>1380</v>
      </c>
      <c r="E448" t="s">
        <v>1381</v>
      </c>
    </row>
    <row r="449" spans="1:5" x14ac:dyDescent="0.35">
      <c r="A449" s="16" t="s">
        <v>1382</v>
      </c>
      <c r="E449" t="s">
        <v>1383</v>
      </c>
    </row>
    <row r="450" spans="1:5" x14ac:dyDescent="0.35">
      <c r="A450" s="16" t="s">
        <v>1384</v>
      </c>
      <c r="E450" t="s">
        <v>1385</v>
      </c>
    </row>
    <row r="451" spans="1:5" x14ac:dyDescent="0.35">
      <c r="A451" s="16" t="s">
        <v>1386</v>
      </c>
      <c r="E451" t="s">
        <v>1387</v>
      </c>
    </row>
    <row r="452" spans="1:5" x14ac:dyDescent="0.35">
      <c r="A452" s="16" t="s">
        <v>1388</v>
      </c>
      <c r="E452" t="s">
        <v>1389</v>
      </c>
    </row>
    <row r="453" spans="1:5" x14ac:dyDescent="0.35">
      <c r="A453" s="16" t="s">
        <v>1390</v>
      </c>
      <c r="E453" t="s">
        <v>1391</v>
      </c>
    </row>
    <row r="454" spans="1:5" x14ac:dyDescent="0.35">
      <c r="A454" s="16" t="s">
        <v>1392</v>
      </c>
      <c r="E454" t="s">
        <v>1393</v>
      </c>
    </row>
    <row r="455" spans="1:5" x14ac:dyDescent="0.35">
      <c r="A455" s="16" t="s">
        <v>1394</v>
      </c>
      <c r="E455" t="s">
        <v>1395</v>
      </c>
    </row>
    <row r="456" spans="1:5" x14ac:dyDescent="0.35">
      <c r="A456" s="16" t="s">
        <v>1396</v>
      </c>
      <c r="E456" t="s">
        <v>1397</v>
      </c>
    </row>
    <row r="457" spans="1:5" x14ac:dyDescent="0.35">
      <c r="A457" s="16" t="s">
        <v>1398</v>
      </c>
      <c r="E457" t="s">
        <v>1399</v>
      </c>
    </row>
    <row r="458" spans="1:5" x14ac:dyDescent="0.35">
      <c r="A458" s="16" t="s">
        <v>1400</v>
      </c>
      <c r="E458" t="s">
        <v>1401</v>
      </c>
    </row>
    <row r="459" spans="1:5" x14ac:dyDescent="0.35">
      <c r="A459" s="16" t="s">
        <v>1402</v>
      </c>
      <c r="E459" t="s">
        <v>1403</v>
      </c>
    </row>
    <row r="460" spans="1:5" x14ac:dyDescent="0.35">
      <c r="A460" s="16" t="s">
        <v>1404</v>
      </c>
      <c r="E460" t="s">
        <v>1405</v>
      </c>
    </row>
    <row r="461" spans="1:5" x14ac:dyDescent="0.35">
      <c r="A461" s="16" t="s">
        <v>1406</v>
      </c>
      <c r="E461" t="s">
        <v>1407</v>
      </c>
    </row>
    <row r="462" spans="1:5" x14ac:dyDescent="0.35">
      <c r="A462" s="16" t="s">
        <v>1408</v>
      </c>
      <c r="E462" t="s">
        <v>1409</v>
      </c>
    </row>
    <row r="463" spans="1:5" x14ac:dyDescent="0.35">
      <c r="A463" s="16" t="s">
        <v>1410</v>
      </c>
      <c r="E463" t="s">
        <v>1411</v>
      </c>
    </row>
    <row r="464" spans="1:5" x14ac:dyDescent="0.35">
      <c r="A464" s="16" t="s">
        <v>1412</v>
      </c>
      <c r="E464" t="s">
        <v>1413</v>
      </c>
    </row>
    <row r="465" spans="1:5" x14ac:dyDescent="0.35">
      <c r="A465" s="16" t="s">
        <v>1414</v>
      </c>
      <c r="E465" t="s">
        <v>1415</v>
      </c>
    </row>
    <row r="466" spans="1:5" x14ac:dyDescent="0.35">
      <c r="A466" s="16" t="s">
        <v>1416</v>
      </c>
      <c r="E466" t="s">
        <v>1417</v>
      </c>
    </row>
    <row r="467" spans="1:5" x14ac:dyDescent="0.35">
      <c r="A467" s="16" t="s">
        <v>1418</v>
      </c>
      <c r="E467" t="s">
        <v>1419</v>
      </c>
    </row>
    <row r="468" spans="1:5" x14ac:dyDescent="0.35">
      <c r="A468" s="16" t="s">
        <v>1420</v>
      </c>
      <c r="E468" t="s">
        <v>1421</v>
      </c>
    </row>
    <row r="469" spans="1:5" x14ac:dyDescent="0.35">
      <c r="A469" s="16" t="s">
        <v>1422</v>
      </c>
      <c r="E469" t="s">
        <v>1423</v>
      </c>
    </row>
    <row r="470" spans="1:5" x14ac:dyDescent="0.35">
      <c r="A470" s="16" t="s">
        <v>1424</v>
      </c>
      <c r="E470" t="s">
        <v>1425</v>
      </c>
    </row>
    <row r="471" spans="1:5" x14ac:dyDescent="0.35">
      <c r="A471" s="16" t="s">
        <v>1426</v>
      </c>
      <c r="E471" t="s">
        <v>1427</v>
      </c>
    </row>
    <row r="472" spans="1:5" x14ac:dyDescent="0.35">
      <c r="A472" s="16" t="s">
        <v>1428</v>
      </c>
      <c r="E472" t="s">
        <v>1429</v>
      </c>
    </row>
    <row r="473" spans="1:5" x14ac:dyDescent="0.35">
      <c r="A473" s="16" t="s">
        <v>1430</v>
      </c>
      <c r="E473" t="s">
        <v>1431</v>
      </c>
    </row>
    <row r="474" spans="1:5" x14ac:dyDescent="0.35">
      <c r="A474" s="16" t="s">
        <v>1432</v>
      </c>
      <c r="E474" t="s">
        <v>1433</v>
      </c>
    </row>
    <row r="475" spans="1:5" x14ac:dyDescent="0.35">
      <c r="A475" s="16" t="s">
        <v>1434</v>
      </c>
      <c r="E475" t="s">
        <v>1435</v>
      </c>
    </row>
    <row r="476" spans="1:5" x14ac:dyDescent="0.35">
      <c r="A476" s="16" t="s">
        <v>1436</v>
      </c>
      <c r="E476" t="s">
        <v>1437</v>
      </c>
    </row>
    <row r="477" spans="1:5" x14ac:dyDescent="0.35">
      <c r="A477" s="16" t="s">
        <v>1438</v>
      </c>
      <c r="E477" t="s">
        <v>1439</v>
      </c>
    </row>
    <row r="478" spans="1:5" x14ac:dyDescent="0.35">
      <c r="A478" s="16" t="s">
        <v>1440</v>
      </c>
      <c r="E478" t="s">
        <v>1441</v>
      </c>
    </row>
    <row r="479" spans="1:5" x14ac:dyDescent="0.35">
      <c r="A479" s="16" t="s">
        <v>1442</v>
      </c>
      <c r="E479" t="s">
        <v>1443</v>
      </c>
    </row>
    <row r="480" spans="1:5" x14ac:dyDescent="0.35">
      <c r="A480" s="16" t="s">
        <v>1444</v>
      </c>
      <c r="E480" t="s">
        <v>1445</v>
      </c>
    </row>
    <row r="481" spans="1:13" x14ac:dyDescent="0.35">
      <c r="A481" s="16" t="s">
        <v>1446</v>
      </c>
      <c r="E481" t="s">
        <v>1447</v>
      </c>
    </row>
    <row r="482" spans="1:13" x14ac:dyDescent="0.35">
      <c r="A482" s="16" t="s">
        <v>1448</v>
      </c>
      <c r="E482" t="s">
        <v>1449</v>
      </c>
    </row>
    <row r="483" spans="1:13" x14ac:dyDescent="0.35">
      <c r="A483" s="16" t="s">
        <v>1450</v>
      </c>
      <c r="E483" t="s">
        <v>1451</v>
      </c>
    </row>
    <row r="484" spans="1:13" x14ac:dyDescent="0.35">
      <c r="A484" s="16" t="s">
        <v>1452</v>
      </c>
      <c r="E484" t="s">
        <v>1453</v>
      </c>
    </row>
    <row r="485" spans="1:13" x14ac:dyDescent="0.35">
      <c r="A485" s="16" t="s">
        <v>1454</v>
      </c>
      <c r="E485" t="s">
        <v>1455</v>
      </c>
    </row>
    <row r="486" spans="1:13" x14ac:dyDescent="0.35">
      <c r="A486" s="16" t="s">
        <v>1456</v>
      </c>
      <c r="E486" t="s">
        <v>1457</v>
      </c>
    </row>
    <row r="487" spans="1:13" x14ac:dyDescent="0.35">
      <c r="A487" s="16" t="s">
        <v>1458</v>
      </c>
      <c r="E487" t="s">
        <v>1459</v>
      </c>
    </row>
    <row r="488" spans="1:13" x14ac:dyDescent="0.35">
      <c r="A488" s="16" t="s">
        <v>1460</v>
      </c>
      <c r="E488" t="s">
        <v>1461</v>
      </c>
    </row>
    <row r="489" spans="1:13" x14ac:dyDescent="0.35">
      <c r="A489" s="16" t="s">
        <v>1462</v>
      </c>
      <c r="E489" t="s">
        <v>1463</v>
      </c>
    </row>
    <row r="490" spans="1:13" x14ac:dyDescent="0.35">
      <c r="A490" s="16" t="s">
        <v>1464</v>
      </c>
      <c r="E490" t="s">
        <v>1465</v>
      </c>
    </row>
    <row r="491" spans="1:13" x14ac:dyDescent="0.35">
      <c r="A491" s="16" t="s">
        <v>1466</v>
      </c>
      <c r="E491" t="s">
        <v>1467</v>
      </c>
    </row>
    <row r="492" spans="1:13" x14ac:dyDescent="0.35">
      <c r="A492" s="16" t="s">
        <v>1468</v>
      </c>
      <c r="E492" t="s">
        <v>1469</v>
      </c>
    </row>
    <row r="493" spans="1:13" x14ac:dyDescent="0.35">
      <c r="A493" s="16" t="s">
        <v>1470</v>
      </c>
      <c r="E493" t="s">
        <v>1471</v>
      </c>
    </row>
    <row r="494" spans="1:13" x14ac:dyDescent="0.35">
      <c r="A494" s="16" t="s">
        <v>1472</v>
      </c>
      <c r="E494" t="s">
        <v>1473</v>
      </c>
    </row>
    <row r="495" spans="1:13" x14ac:dyDescent="0.35">
      <c r="A495" s="16" t="s">
        <v>1474</v>
      </c>
      <c r="E495" t="s">
        <v>1475</v>
      </c>
      <c r="F495" t="s">
        <v>1476</v>
      </c>
      <c r="M495" t="s">
        <v>1789</v>
      </c>
    </row>
    <row r="496" spans="1:13" x14ac:dyDescent="0.35">
      <c r="A496" s="16" t="s">
        <v>1477</v>
      </c>
      <c r="E496" t="s">
        <v>1478</v>
      </c>
      <c r="F496" t="s">
        <v>1479</v>
      </c>
      <c r="M496" t="s">
        <v>1790</v>
      </c>
    </row>
    <row r="497" spans="1:5" x14ac:dyDescent="0.35">
      <c r="A497" s="16" t="s">
        <v>1480</v>
      </c>
      <c r="E497" t="s">
        <v>1481</v>
      </c>
    </row>
    <row r="498" spans="1:5" x14ac:dyDescent="0.35">
      <c r="A498" s="16" t="s">
        <v>1482</v>
      </c>
      <c r="E498" t="s">
        <v>1483</v>
      </c>
    </row>
    <row r="499" spans="1:5" x14ac:dyDescent="0.35">
      <c r="A499" s="16" t="s">
        <v>1484</v>
      </c>
      <c r="E499" t="s">
        <v>1485</v>
      </c>
    </row>
    <row r="500" spans="1:5" x14ac:dyDescent="0.35">
      <c r="A500" s="16" t="s">
        <v>1486</v>
      </c>
      <c r="E500" t="s">
        <v>1487</v>
      </c>
    </row>
    <row r="501" spans="1:5" x14ac:dyDescent="0.35">
      <c r="A501" s="16" t="s">
        <v>1488</v>
      </c>
      <c r="E501" t="s">
        <v>1489</v>
      </c>
    </row>
    <row r="502" spans="1:5" x14ac:dyDescent="0.35">
      <c r="A502" s="16" t="s">
        <v>1490</v>
      </c>
      <c r="E502" t="s">
        <v>1491</v>
      </c>
    </row>
    <row r="503" spans="1:5" x14ac:dyDescent="0.35">
      <c r="A503" s="16" t="s">
        <v>1492</v>
      </c>
      <c r="E503" t="s">
        <v>1493</v>
      </c>
    </row>
    <row r="504" spans="1:5" x14ac:dyDescent="0.35">
      <c r="A504" s="16" t="s">
        <v>1494</v>
      </c>
      <c r="E504" t="s">
        <v>1495</v>
      </c>
    </row>
    <row r="505" spans="1:5" x14ac:dyDescent="0.35">
      <c r="A505" s="16" t="s">
        <v>1496</v>
      </c>
      <c r="E505" t="s">
        <v>1497</v>
      </c>
    </row>
    <row r="506" spans="1:5" x14ac:dyDescent="0.35">
      <c r="A506" s="16" t="s">
        <v>1498</v>
      </c>
      <c r="E506" t="s">
        <v>1499</v>
      </c>
    </row>
    <row r="507" spans="1:5" x14ac:dyDescent="0.35">
      <c r="A507" s="16" t="s">
        <v>1500</v>
      </c>
      <c r="E507" t="s">
        <v>1501</v>
      </c>
    </row>
    <row r="508" spans="1:5" x14ac:dyDescent="0.35">
      <c r="A508" s="16" t="s">
        <v>1502</v>
      </c>
      <c r="E508" t="s">
        <v>1503</v>
      </c>
    </row>
    <row r="509" spans="1:5" x14ac:dyDescent="0.35">
      <c r="A509" s="16" t="s">
        <v>1504</v>
      </c>
      <c r="E509" t="s">
        <v>1505</v>
      </c>
    </row>
    <row r="510" spans="1:5" x14ac:dyDescent="0.35">
      <c r="A510" s="16" t="s">
        <v>1506</v>
      </c>
      <c r="E510" t="s">
        <v>1507</v>
      </c>
    </row>
    <row r="511" spans="1:5" x14ac:dyDescent="0.35">
      <c r="A511" s="16" t="s">
        <v>1508</v>
      </c>
      <c r="E511" t="s">
        <v>1509</v>
      </c>
    </row>
    <row r="512" spans="1:5" x14ac:dyDescent="0.35">
      <c r="A512" s="16" t="s">
        <v>1510</v>
      </c>
      <c r="E512" t="s">
        <v>1511</v>
      </c>
    </row>
    <row r="513" spans="1:5" x14ac:dyDescent="0.35">
      <c r="A513" s="16" t="s">
        <v>1512</v>
      </c>
      <c r="E513" t="s">
        <v>1513</v>
      </c>
    </row>
    <row r="514" spans="1:5" x14ac:dyDescent="0.35">
      <c r="A514" s="16" t="s">
        <v>1514</v>
      </c>
      <c r="E514" t="s">
        <v>1515</v>
      </c>
    </row>
    <row r="515" spans="1:5" x14ac:dyDescent="0.35">
      <c r="A515" s="16" t="s">
        <v>1516</v>
      </c>
      <c r="E515" t="s">
        <v>1517</v>
      </c>
    </row>
    <row r="516" spans="1:5" x14ac:dyDescent="0.35">
      <c r="A516" s="16" t="s">
        <v>1518</v>
      </c>
      <c r="E516" t="s">
        <v>1519</v>
      </c>
    </row>
    <row r="517" spans="1:5" x14ac:dyDescent="0.35">
      <c r="A517" s="16" t="s">
        <v>1520</v>
      </c>
      <c r="E517" t="s">
        <v>1521</v>
      </c>
    </row>
    <row r="518" spans="1:5" x14ac:dyDescent="0.35">
      <c r="A518" s="16" t="s">
        <v>1522</v>
      </c>
      <c r="E518" t="s">
        <v>1523</v>
      </c>
    </row>
    <row r="519" spans="1:5" x14ac:dyDescent="0.35">
      <c r="A519" s="16" t="s">
        <v>1524</v>
      </c>
      <c r="E519" t="s">
        <v>1525</v>
      </c>
    </row>
    <row r="520" spans="1:5" x14ac:dyDescent="0.35">
      <c r="A520" s="16" t="s">
        <v>1526</v>
      </c>
      <c r="E520" t="s">
        <v>1527</v>
      </c>
    </row>
    <row r="521" spans="1:5" x14ac:dyDescent="0.35">
      <c r="A521" s="16" t="s">
        <v>1528</v>
      </c>
      <c r="E521" t="s">
        <v>1529</v>
      </c>
    </row>
    <row r="522" spans="1:5" x14ac:dyDescent="0.35">
      <c r="A522" s="16" t="s">
        <v>1530</v>
      </c>
      <c r="E522" t="s">
        <v>1531</v>
      </c>
    </row>
    <row r="523" spans="1:5" x14ac:dyDescent="0.35">
      <c r="A523" s="16" t="s">
        <v>1532</v>
      </c>
      <c r="E523" t="s">
        <v>1533</v>
      </c>
    </row>
    <row r="524" spans="1:5" x14ac:dyDescent="0.35">
      <c r="A524" s="16" t="s">
        <v>1534</v>
      </c>
      <c r="E524" t="s">
        <v>1535</v>
      </c>
    </row>
    <row r="525" spans="1:5" x14ac:dyDescent="0.35">
      <c r="A525" s="16" t="s">
        <v>1536</v>
      </c>
      <c r="E525" t="s">
        <v>1537</v>
      </c>
    </row>
    <row r="526" spans="1:5" x14ac:dyDescent="0.35">
      <c r="A526" s="16" t="s">
        <v>1538</v>
      </c>
      <c r="E526" t="s">
        <v>1539</v>
      </c>
    </row>
    <row r="527" spans="1:5" x14ac:dyDescent="0.35">
      <c r="A527" s="16" t="s">
        <v>1540</v>
      </c>
      <c r="E527" t="s">
        <v>1541</v>
      </c>
    </row>
    <row r="528" spans="1:5" x14ac:dyDescent="0.35">
      <c r="A528" s="16" t="s">
        <v>1542</v>
      </c>
      <c r="E528" t="s">
        <v>1543</v>
      </c>
    </row>
    <row r="529" spans="1:5" x14ac:dyDescent="0.35">
      <c r="A529" s="16" t="s">
        <v>1544</v>
      </c>
      <c r="E529" t="s">
        <v>1545</v>
      </c>
    </row>
    <row r="530" spans="1:5" x14ac:dyDescent="0.35">
      <c r="A530" s="16" t="s">
        <v>1546</v>
      </c>
      <c r="E530" t="s">
        <v>1547</v>
      </c>
    </row>
    <row r="531" spans="1:5" x14ac:dyDescent="0.35">
      <c r="A531" s="16" t="s">
        <v>1548</v>
      </c>
      <c r="E531" t="s">
        <v>1549</v>
      </c>
    </row>
    <row r="532" spans="1:5" x14ac:dyDescent="0.35">
      <c r="A532" s="16" t="s">
        <v>1550</v>
      </c>
      <c r="E532" t="s">
        <v>1551</v>
      </c>
    </row>
    <row r="533" spans="1:5" x14ac:dyDescent="0.35">
      <c r="A533" s="16" t="s">
        <v>1552</v>
      </c>
      <c r="E533" t="s">
        <v>1553</v>
      </c>
    </row>
    <row r="534" spans="1:5" x14ac:dyDescent="0.35">
      <c r="A534" s="16" t="s">
        <v>1554</v>
      </c>
      <c r="E534" t="s">
        <v>1555</v>
      </c>
    </row>
    <row r="535" spans="1:5" x14ac:dyDescent="0.35">
      <c r="A535" s="16" t="s">
        <v>1556</v>
      </c>
      <c r="E535" t="s">
        <v>1557</v>
      </c>
    </row>
    <row r="536" spans="1:5" x14ac:dyDescent="0.35">
      <c r="A536" s="16" t="s">
        <v>1558</v>
      </c>
      <c r="E536" t="s">
        <v>1559</v>
      </c>
    </row>
    <row r="537" spans="1:5" x14ac:dyDescent="0.35">
      <c r="A537" s="16" t="s">
        <v>1560</v>
      </c>
      <c r="E537" t="s">
        <v>1561</v>
      </c>
    </row>
    <row r="538" spans="1:5" x14ac:dyDescent="0.35">
      <c r="A538" s="16" t="s">
        <v>1562</v>
      </c>
      <c r="E538" t="s">
        <v>1563</v>
      </c>
    </row>
    <row r="539" spans="1:5" x14ac:dyDescent="0.35">
      <c r="A539" s="16" t="s">
        <v>1564</v>
      </c>
      <c r="E539" t="s">
        <v>1565</v>
      </c>
    </row>
    <row r="540" spans="1:5" x14ac:dyDescent="0.35">
      <c r="A540" s="16" t="s">
        <v>1566</v>
      </c>
      <c r="E540" t="s">
        <v>1567</v>
      </c>
    </row>
    <row r="541" spans="1:5" x14ac:dyDescent="0.35">
      <c r="A541" s="16" t="s">
        <v>1568</v>
      </c>
      <c r="E541" t="s">
        <v>1569</v>
      </c>
    </row>
    <row r="542" spans="1:5" x14ac:dyDescent="0.35">
      <c r="A542" s="16" t="s">
        <v>1570</v>
      </c>
      <c r="E542" t="s">
        <v>1571</v>
      </c>
    </row>
    <row r="543" spans="1:5" x14ac:dyDescent="0.35">
      <c r="A543" s="16" t="s">
        <v>1572</v>
      </c>
      <c r="E543" t="s">
        <v>1573</v>
      </c>
    </row>
    <row r="544" spans="1:5" x14ac:dyDescent="0.35">
      <c r="A544" s="16" t="s">
        <v>1574</v>
      </c>
      <c r="E544" t="s">
        <v>1575</v>
      </c>
    </row>
    <row r="545" spans="1:5" x14ac:dyDescent="0.35">
      <c r="A545" s="16" t="s">
        <v>1576</v>
      </c>
      <c r="E545" t="s">
        <v>1577</v>
      </c>
    </row>
    <row r="546" spans="1:5" x14ac:dyDescent="0.35">
      <c r="A546" s="16" t="s">
        <v>1578</v>
      </c>
      <c r="E546" t="s">
        <v>1579</v>
      </c>
    </row>
    <row r="547" spans="1:5" x14ac:dyDescent="0.35">
      <c r="A547" s="16" t="s">
        <v>1580</v>
      </c>
      <c r="E547" t="s">
        <v>1581</v>
      </c>
    </row>
    <row r="548" spans="1:5" x14ac:dyDescent="0.35">
      <c r="A548" s="16" t="s">
        <v>1582</v>
      </c>
      <c r="E548" t="s">
        <v>1583</v>
      </c>
    </row>
    <row r="549" spans="1:5" x14ac:dyDescent="0.35">
      <c r="A549" s="16" t="s">
        <v>1584</v>
      </c>
      <c r="E549" t="s">
        <v>1585</v>
      </c>
    </row>
    <row r="550" spans="1:5" x14ac:dyDescent="0.35">
      <c r="A550" s="16" t="s">
        <v>1586</v>
      </c>
      <c r="E550" t="s">
        <v>1587</v>
      </c>
    </row>
    <row r="551" spans="1:5" x14ac:dyDescent="0.35">
      <c r="A551" s="16" t="s">
        <v>1588</v>
      </c>
      <c r="E551" t="s">
        <v>1589</v>
      </c>
    </row>
    <row r="552" spans="1:5" x14ac:dyDescent="0.35">
      <c r="A552" s="16" t="s">
        <v>1590</v>
      </c>
      <c r="E552" t="s">
        <v>1591</v>
      </c>
    </row>
    <row r="553" spans="1:5" x14ac:dyDescent="0.35">
      <c r="A553" s="16" t="s">
        <v>1592</v>
      </c>
      <c r="E553" t="s">
        <v>1593</v>
      </c>
    </row>
    <row r="554" spans="1:5" x14ac:dyDescent="0.35">
      <c r="A554" s="16" t="s">
        <v>1594</v>
      </c>
      <c r="E554" t="s">
        <v>1595</v>
      </c>
    </row>
    <row r="555" spans="1:5" x14ac:dyDescent="0.35">
      <c r="A555" s="16" t="s">
        <v>1596</v>
      </c>
      <c r="E555" t="s">
        <v>1597</v>
      </c>
    </row>
    <row r="556" spans="1:5" x14ac:dyDescent="0.35">
      <c r="A556" s="16" t="s">
        <v>1598</v>
      </c>
      <c r="E556" t="s">
        <v>1599</v>
      </c>
    </row>
    <row r="557" spans="1:5" x14ac:dyDescent="0.35">
      <c r="A557" s="16" t="s">
        <v>1600</v>
      </c>
      <c r="E557" t="s">
        <v>1601</v>
      </c>
    </row>
    <row r="558" spans="1:5" x14ac:dyDescent="0.35">
      <c r="A558" s="16" t="s">
        <v>1602</v>
      </c>
      <c r="E558" t="s">
        <v>1603</v>
      </c>
    </row>
    <row r="559" spans="1:5" x14ac:dyDescent="0.35">
      <c r="A559" s="16" t="s">
        <v>1604</v>
      </c>
      <c r="E559" t="s">
        <v>1605</v>
      </c>
    </row>
    <row r="560" spans="1:5" x14ac:dyDescent="0.35">
      <c r="A560" s="16" t="s">
        <v>1606</v>
      </c>
      <c r="E560" t="s">
        <v>1607</v>
      </c>
    </row>
    <row r="561" spans="1:5" x14ac:dyDescent="0.35">
      <c r="A561" s="16" t="s">
        <v>1608</v>
      </c>
      <c r="E561" t="s">
        <v>1609</v>
      </c>
    </row>
    <row r="562" spans="1:5" x14ac:dyDescent="0.35">
      <c r="A562" s="16" t="s">
        <v>1610</v>
      </c>
      <c r="E562" t="s">
        <v>1611</v>
      </c>
    </row>
    <row r="563" spans="1:5" x14ac:dyDescent="0.35">
      <c r="A563" s="16" t="s">
        <v>1612</v>
      </c>
      <c r="E563" t="s">
        <v>1613</v>
      </c>
    </row>
    <row r="564" spans="1:5" x14ac:dyDescent="0.35">
      <c r="A564" s="16" t="s">
        <v>1614</v>
      </c>
      <c r="E564" t="s">
        <v>1615</v>
      </c>
    </row>
    <row r="565" spans="1:5" x14ac:dyDescent="0.35">
      <c r="A565" s="16" t="s">
        <v>1616</v>
      </c>
      <c r="E565" t="s">
        <v>1617</v>
      </c>
    </row>
    <row r="566" spans="1:5" x14ac:dyDescent="0.35">
      <c r="A566" s="16" t="s">
        <v>1618</v>
      </c>
      <c r="E566" t="s">
        <v>1619</v>
      </c>
    </row>
    <row r="567" spans="1:5" x14ac:dyDescent="0.35">
      <c r="A567" s="16" t="s">
        <v>1620</v>
      </c>
      <c r="E567" t="s">
        <v>1621</v>
      </c>
    </row>
    <row r="568" spans="1:5" x14ac:dyDescent="0.35">
      <c r="A568" s="16" t="s">
        <v>1622</v>
      </c>
      <c r="E568" t="s">
        <v>1623</v>
      </c>
    </row>
    <row r="569" spans="1:5" x14ac:dyDescent="0.35">
      <c r="A569" s="16" t="s">
        <v>1624</v>
      </c>
      <c r="E569" t="s">
        <v>1625</v>
      </c>
    </row>
    <row r="570" spans="1:5" x14ac:dyDescent="0.35">
      <c r="A570" s="16" t="s">
        <v>1626</v>
      </c>
      <c r="E570" t="s">
        <v>1627</v>
      </c>
    </row>
    <row r="571" spans="1:5" x14ac:dyDescent="0.35">
      <c r="A571" s="16" t="s">
        <v>1628</v>
      </c>
      <c r="E571" t="s">
        <v>1629</v>
      </c>
    </row>
    <row r="572" spans="1:5" x14ac:dyDescent="0.35">
      <c r="A572" s="16" t="s">
        <v>1630</v>
      </c>
      <c r="E572" t="s">
        <v>1631</v>
      </c>
    </row>
    <row r="573" spans="1:5" x14ac:dyDescent="0.35">
      <c r="A573" s="16" t="s">
        <v>1632</v>
      </c>
      <c r="E573" t="s">
        <v>1633</v>
      </c>
    </row>
    <row r="574" spans="1:5" x14ac:dyDescent="0.35">
      <c r="A574" s="16" t="s">
        <v>1634</v>
      </c>
      <c r="E574" t="s">
        <v>1635</v>
      </c>
    </row>
    <row r="575" spans="1:5" x14ac:dyDescent="0.35">
      <c r="A575" s="16" t="s">
        <v>1636</v>
      </c>
      <c r="E575" t="s">
        <v>1637</v>
      </c>
    </row>
    <row r="576" spans="1:5" x14ac:dyDescent="0.35">
      <c r="A576" s="16" t="s">
        <v>1638</v>
      </c>
      <c r="E576" t="s">
        <v>1639</v>
      </c>
    </row>
    <row r="577" spans="1:5" x14ac:dyDescent="0.35">
      <c r="A577" s="16" t="s">
        <v>1640</v>
      </c>
      <c r="E577" t="s">
        <v>1641</v>
      </c>
    </row>
    <row r="578" spans="1:5" x14ac:dyDescent="0.35">
      <c r="A578" s="16" t="s">
        <v>1642</v>
      </c>
      <c r="E578" t="s">
        <v>1643</v>
      </c>
    </row>
    <row r="579" spans="1:5" x14ac:dyDescent="0.35">
      <c r="A579" s="16" t="s">
        <v>1644</v>
      </c>
      <c r="E579" t="s">
        <v>1645</v>
      </c>
    </row>
    <row r="580" spans="1:5" x14ac:dyDescent="0.35">
      <c r="A580" s="16" t="s">
        <v>1646</v>
      </c>
      <c r="E580" t="s">
        <v>1647</v>
      </c>
    </row>
    <row r="581" spans="1:5" x14ac:dyDescent="0.35">
      <c r="A581" s="16" t="s">
        <v>1648</v>
      </c>
      <c r="E581" t="s">
        <v>1649</v>
      </c>
    </row>
    <row r="582" spans="1:5" x14ac:dyDescent="0.35">
      <c r="A582" s="16" t="s">
        <v>1650</v>
      </c>
      <c r="E582" t="s">
        <v>1651</v>
      </c>
    </row>
    <row r="583" spans="1:5" x14ac:dyDescent="0.35">
      <c r="A583" s="16" t="s">
        <v>1652</v>
      </c>
      <c r="E583" t="s">
        <v>1653</v>
      </c>
    </row>
    <row r="584" spans="1:5" x14ac:dyDescent="0.35">
      <c r="A584" s="16" t="s">
        <v>1654</v>
      </c>
      <c r="E584" t="s">
        <v>1655</v>
      </c>
    </row>
    <row r="585" spans="1:5" x14ac:dyDescent="0.35">
      <c r="A585" s="16" t="s">
        <v>1656</v>
      </c>
      <c r="E585" t="s">
        <v>1657</v>
      </c>
    </row>
    <row r="586" spans="1:5" x14ac:dyDescent="0.35">
      <c r="A586" s="16" t="s">
        <v>1658</v>
      </c>
      <c r="E586" t="s">
        <v>1659</v>
      </c>
    </row>
    <row r="587" spans="1:5" x14ac:dyDescent="0.35">
      <c r="A587" s="16" t="s">
        <v>1660</v>
      </c>
      <c r="E587" t="s">
        <v>1661</v>
      </c>
    </row>
    <row r="588" spans="1:5" x14ac:dyDescent="0.35">
      <c r="A588" s="16" t="s">
        <v>1662</v>
      </c>
      <c r="E588" t="s">
        <v>1663</v>
      </c>
    </row>
    <row r="589" spans="1:5" x14ac:dyDescent="0.35">
      <c r="A589" s="16" t="s">
        <v>1664</v>
      </c>
      <c r="E589" t="s">
        <v>1665</v>
      </c>
    </row>
    <row r="590" spans="1:5" x14ac:dyDescent="0.35">
      <c r="A590" s="16" t="s">
        <v>1666</v>
      </c>
      <c r="E590" t="s">
        <v>1667</v>
      </c>
    </row>
    <row r="591" spans="1:5" x14ac:dyDescent="0.35">
      <c r="A591" s="16" t="s">
        <v>1668</v>
      </c>
      <c r="E591" t="s">
        <v>1669</v>
      </c>
    </row>
    <row r="592" spans="1:5" x14ac:dyDescent="0.35">
      <c r="A592" s="16" t="s">
        <v>1670</v>
      </c>
      <c r="E592" t="s">
        <v>1671</v>
      </c>
    </row>
    <row r="593" spans="1:6" x14ac:dyDescent="0.35">
      <c r="A593" s="16" t="s">
        <v>1672</v>
      </c>
      <c r="E593" t="s">
        <v>1673</v>
      </c>
    </row>
    <row r="594" spans="1:6" x14ac:dyDescent="0.35">
      <c r="A594" s="16" t="s">
        <v>1674</v>
      </c>
      <c r="E594" t="s">
        <v>1675</v>
      </c>
    </row>
    <row r="595" spans="1:6" x14ac:dyDescent="0.35">
      <c r="A595" s="16" t="s">
        <v>1676</v>
      </c>
      <c r="E595" t="s">
        <v>1677</v>
      </c>
    </row>
    <row r="596" spans="1:6" x14ac:dyDescent="0.35">
      <c r="A596" s="16" t="s">
        <v>1678</v>
      </c>
      <c r="E596" t="s">
        <v>1679</v>
      </c>
    </row>
    <row r="597" spans="1:6" x14ac:dyDescent="0.35">
      <c r="A597" s="16" t="s">
        <v>1680</v>
      </c>
      <c r="E597" t="s">
        <v>1681</v>
      </c>
    </row>
    <row r="598" spans="1:6" x14ac:dyDescent="0.35">
      <c r="A598" s="16" t="s">
        <v>1682</v>
      </c>
      <c r="E598" t="s">
        <v>1683</v>
      </c>
    </row>
    <row r="599" spans="1:6" x14ac:dyDescent="0.35">
      <c r="A599" s="16" t="s">
        <v>1684</v>
      </c>
      <c r="E599" t="s">
        <v>1685</v>
      </c>
    </row>
    <row r="600" spans="1:6" x14ac:dyDescent="0.35">
      <c r="A600" s="16" t="s">
        <v>1686</v>
      </c>
      <c r="E600" t="s">
        <v>1687</v>
      </c>
    </row>
    <row r="601" spans="1:6" x14ac:dyDescent="0.35">
      <c r="A601" s="16" t="s">
        <v>1688</v>
      </c>
      <c r="E601" t="s">
        <v>1689</v>
      </c>
    </row>
    <row r="602" spans="1:6" x14ac:dyDescent="0.35">
      <c r="A602" s="16" t="s">
        <v>1690</v>
      </c>
      <c r="E602" t="s">
        <v>1691</v>
      </c>
    </row>
    <row r="603" spans="1:6" x14ac:dyDescent="0.35">
      <c r="A603" s="16" t="s">
        <v>1692</v>
      </c>
      <c r="E603" t="s">
        <v>1693</v>
      </c>
    </row>
    <row r="604" spans="1:6" x14ac:dyDescent="0.35">
      <c r="A604" s="16" t="s">
        <v>1694</v>
      </c>
      <c r="E604" t="s">
        <v>1695</v>
      </c>
      <c r="F604" t="s">
        <v>1791</v>
      </c>
    </row>
    <row r="605" spans="1:6" x14ac:dyDescent="0.35">
      <c r="A605" s="16" t="s">
        <v>1696</v>
      </c>
      <c r="E605" t="s">
        <v>1697</v>
      </c>
    </row>
    <row r="606" spans="1:6" x14ac:dyDescent="0.35">
      <c r="A606" s="16" t="s">
        <v>1698</v>
      </c>
      <c r="E606" t="s">
        <v>1699</v>
      </c>
    </row>
  </sheetData>
  <dataValidations count="1">
    <dataValidation type="list" showInputMessage="1" showErrorMessage="1" sqref="L2:L100">
      <formula1>$A$2:$A$100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J2" sqref="J2"/>
    </sheetView>
  </sheetViews>
  <sheetFormatPr defaultColWidth="8.7265625" defaultRowHeight="14.5" x14ac:dyDescent="0.35"/>
  <cols>
    <col min="2" max="2" width="17.81640625" customWidth="1"/>
    <col min="3" max="3" width="29.453125" bestFit="1" customWidth="1"/>
    <col min="4" max="4" width="15.26953125" bestFit="1" customWidth="1"/>
    <col min="5" max="5" width="6.453125" bestFit="1" customWidth="1"/>
  </cols>
  <sheetData>
    <row r="1" spans="1:7" ht="15" customHeight="1" thickBot="1" x14ac:dyDescent="0.4">
      <c r="A1" s="2" t="s">
        <v>390</v>
      </c>
      <c r="B1" s="5" t="s">
        <v>1700</v>
      </c>
      <c r="C1" s="5" t="s">
        <v>391</v>
      </c>
      <c r="D1" s="3" t="s">
        <v>252</v>
      </c>
      <c r="E1" s="3" t="s">
        <v>251</v>
      </c>
      <c r="F1" s="3" t="s">
        <v>149</v>
      </c>
      <c r="G1" s="4" t="s">
        <v>392</v>
      </c>
    </row>
    <row r="2" spans="1:7" x14ac:dyDescent="0.35">
      <c r="A2">
        <v>1</v>
      </c>
      <c r="B2" t="s">
        <v>1701</v>
      </c>
      <c r="C2" t="s">
        <v>1702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opLeftCell="C1" workbookViewId="0">
      <selection activeCell="I6" sqref="I6"/>
    </sheetView>
  </sheetViews>
  <sheetFormatPr defaultColWidth="8.7265625" defaultRowHeight="14.5" x14ac:dyDescent="0.35"/>
  <cols>
    <col min="1" max="1" width="11.81640625" bestFit="1" customWidth="1"/>
    <col min="2" max="2" width="28" bestFit="1" customWidth="1"/>
    <col min="3" max="3" width="48.81640625" bestFit="1" customWidth="1"/>
    <col min="4" max="4" width="42.81640625" bestFit="1" customWidth="1"/>
    <col min="5" max="5" width="8.7265625" bestFit="1" customWidth="1"/>
    <col min="6" max="6" width="6.7265625" customWidth="1"/>
    <col min="7" max="7" width="16.1796875" bestFit="1" customWidth="1"/>
    <col min="8" max="8" width="11.26953125" bestFit="1" customWidth="1"/>
    <col min="9" max="9" width="11.26953125" style="1" customWidth="1"/>
    <col min="10" max="10" width="13.1796875" style="26" customWidth="1"/>
    <col min="11" max="11" width="12.7265625" bestFit="1" customWidth="1"/>
    <col min="13" max="13" width="11.26953125" bestFit="1" customWidth="1"/>
    <col min="14" max="14" width="13.54296875" bestFit="1" customWidth="1"/>
  </cols>
  <sheetData>
    <row r="1" spans="1:17" x14ac:dyDescent="0.35">
      <c r="A1" s="23" t="s">
        <v>493</v>
      </c>
      <c r="B1" s="23" t="s">
        <v>494</v>
      </c>
      <c r="C1" s="23" t="s">
        <v>495</v>
      </c>
      <c r="D1" s="23" t="s">
        <v>2</v>
      </c>
      <c r="E1" s="23" t="s">
        <v>251</v>
      </c>
      <c r="F1" s="23" t="s">
        <v>4</v>
      </c>
      <c r="G1" s="23" t="s">
        <v>1703</v>
      </c>
      <c r="H1" s="23" t="s">
        <v>1704</v>
      </c>
      <c r="I1" s="23" t="s">
        <v>6</v>
      </c>
      <c r="J1" s="30" t="s">
        <v>147</v>
      </c>
      <c r="K1" s="7" t="s">
        <v>1705</v>
      </c>
      <c r="L1" s="7" t="s">
        <v>1706</v>
      </c>
      <c r="O1" s="1"/>
      <c r="P1" s="1"/>
      <c r="Q1" s="1"/>
    </row>
    <row r="2" spans="1:17" x14ac:dyDescent="0.35">
      <c r="A2" t="s">
        <v>1707</v>
      </c>
      <c r="B2" t="s">
        <v>1708</v>
      </c>
      <c r="C2" t="s">
        <v>1709</v>
      </c>
      <c r="D2" t="s">
        <v>1710</v>
      </c>
      <c r="E2" t="s">
        <v>263</v>
      </c>
      <c r="F2" s="1">
        <v>2018</v>
      </c>
      <c r="G2" t="s">
        <v>257</v>
      </c>
      <c r="H2" t="s">
        <v>1711</v>
      </c>
      <c r="I2" s="1" t="s">
        <v>151</v>
      </c>
      <c r="J2" s="26" t="s">
        <v>152</v>
      </c>
      <c r="K2" t="s">
        <v>260</v>
      </c>
      <c r="L2" s="26" t="s">
        <v>257</v>
      </c>
    </row>
    <row r="3" spans="1:17" x14ac:dyDescent="0.35">
      <c r="A3" t="s">
        <v>500</v>
      </c>
      <c r="B3" t="s">
        <v>1712</v>
      </c>
      <c r="C3" t="s">
        <v>1713</v>
      </c>
      <c r="D3" t="s">
        <v>1714</v>
      </c>
      <c r="E3" t="s">
        <v>1715</v>
      </c>
      <c r="F3" s="1">
        <v>2019</v>
      </c>
      <c r="G3" t="s">
        <v>264</v>
      </c>
      <c r="H3" t="s">
        <v>150</v>
      </c>
      <c r="I3" s="1" t="s">
        <v>155</v>
      </c>
      <c r="J3" s="26" t="s">
        <v>153</v>
      </c>
      <c r="K3" t="s">
        <v>1716</v>
      </c>
      <c r="L3" s="26" t="s">
        <v>264</v>
      </c>
    </row>
    <row r="4" spans="1:17" x14ac:dyDescent="0.35">
      <c r="B4" t="s">
        <v>1717</v>
      </c>
      <c r="C4" t="s">
        <v>1718</v>
      </c>
      <c r="D4" t="s">
        <v>1719</v>
      </c>
      <c r="E4" t="s">
        <v>1720</v>
      </c>
      <c r="F4" s="1">
        <v>2020</v>
      </c>
      <c r="G4" t="s">
        <v>259</v>
      </c>
      <c r="I4" s="1" t="s">
        <v>157</v>
      </c>
      <c r="J4" s="26" t="s">
        <v>154</v>
      </c>
      <c r="K4" t="s">
        <v>1721</v>
      </c>
      <c r="L4" s="26" t="s">
        <v>1722</v>
      </c>
    </row>
    <row r="5" spans="1:17" x14ac:dyDescent="0.35">
      <c r="B5" t="s">
        <v>501</v>
      </c>
      <c r="C5" t="s">
        <v>1723</v>
      </c>
      <c r="D5" t="s">
        <v>1724</v>
      </c>
      <c r="F5" s="1">
        <v>2021</v>
      </c>
      <c r="I5" s="1" t="s">
        <v>1788</v>
      </c>
      <c r="K5" t="s">
        <v>1725</v>
      </c>
      <c r="L5" t="s">
        <v>259</v>
      </c>
    </row>
    <row r="6" spans="1:17" x14ac:dyDescent="0.35">
      <c r="B6" t="s">
        <v>1726</v>
      </c>
      <c r="C6" t="s">
        <v>1727</v>
      </c>
      <c r="D6" t="s">
        <v>1728</v>
      </c>
      <c r="K6" t="s">
        <v>256</v>
      </c>
    </row>
    <row r="7" spans="1:17" x14ac:dyDescent="0.35">
      <c r="B7" t="s">
        <v>1729</v>
      </c>
      <c r="C7" t="s">
        <v>502</v>
      </c>
      <c r="D7" t="s">
        <v>1730</v>
      </c>
      <c r="K7" t="s">
        <v>258</v>
      </c>
    </row>
    <row r="8" spans="1:17" x14ac:dyDescent="0.35">
      <c r="B8" t="s">
        <v>1731</v>
      </c>
      <c r="C8" t="s">
        <v>508</v>
      </c>
      <c r="D8" t="s">
        <v>1732</v>
      </c>
      <c r="K8" t="s">
        <v>1236</v>
      </c>
    </row>
    <row r="9" spans="1:17" x14ac:dyDescent="0.35">
      <c r="B9" t="s">
        <v>1733</v>
      </c>
      <c r="C9" t="s">
        <v>510</v>
      </c>
      <c r="D9" t="s">
        <v>1734</v>
      </c>
    </row>
    <row r="10" spans="1:17" x14ac:dyDescent="0.35">
      <c r="B10" t="s">
        <v>1735</v>
      </c>
      <c r="C10" t="s">
        <v>515</v>
      </c>
      <c r="D10" t="s">
        <v>1736</v>
      </c>
    </row>
    <row r="11" spans="1:17" x14ac:dyDescent="0.35">
      <c r="B11" t="s">
        <v>1737</v>
      </c>
      <c r="C11" t="s">
        <v>525</v>
      </c>
      <c r="D11" t="s">
        <v>1738</v>
      </c>
    </row>
    <row r="12" spans="1:17" x14ac:dyDescent="0.35">
      <c r="B12" t="s">
        <v>1739</v>
      </c>
      <c r="D12" t="s">
        <v>1740</v>
      </c>
    </row>
    <row r="13" spans="1:17" x14ac:dyDescent="0.35">
      <c r="B13" t="s">
        <v>1741</v>
      </c>
      <c r="D13" t="s">
        <v>503</v>
      </c>
    </row>
    <row r="14" spans="1:17" x14ac:dyDescent="0.35">
      <c r="B14" t="s">
        <v>1742</v>
      </c>
      <c r="D14" t="s">
        <v>504</v>
      </c>
    </row>
    <row r="15" spans="1:17" x14ac:dyDescent="0.35">
      <c r="D15" t="s">
        <v>505</v>
      </c>
    </row>
    <row r="16" spans="1:17" x14ac:dyDescent="0.35">
      <c r="D16" t="s">
        <v>509</v>
      </c>
    </row>
    <row r="17" spans="4:4" x14ac:dyDescent="0.35">
      <c r="D17" t="s">
        <v>511</v>
      </c>
    </row>
    <row r="18" spans="4:4" x14ac:dyDescent="0.35">
      <c r="D18" t="s">
        <v>512</v>
      </c>
    </row>
    <row r="19" spans="4:4" x14ac:dyDescent="0.35">
      <c r="D19" t="s">
        <v>513</v>
      </c>
    </row>
    <row r="20" spans="4:4" x14ac:dyDescent="0.35">
      <c r="D20" t="s">
        <v>514</v>
      </c>
    </row>
    <row r="21" spans="4:4" x14ac:dyDescent="0.35">
      <c r="D21" t="s">
        <v>516</v>
      </c>
    </row>
    <row r="22" spans="4:4" x14ac:dyDescent="0.35">
      <c r="D22" t="s">
        <v>517</v>
      </c>
    </row>
    <row r="23" spans="4:4" x14ac:dyDescent="0.35">
      <c r="D23" t="s">
        <v>518</v>
      </c>
    </row>
    <row r="24" spans="4:4" x14ac:dyDescent="0.35">
      <c r="D24" t="s">
        <v>519</v>
      </c>
    </row>
    <row r="25" spans="4:4" x14ac:dyDescent="0.35">
      <c r="D25" t="s">
        <v>520</v>
      </c>
    </row>
    <row r="26" spans="4:4" x14ac:dyDescent="0.35">
      <c r="D26" t="s">
        <v>522</v>
      </c>
    </row>
    <row r="27" spans="4:4" x14ac:dyDescent="0.35">
      <c r="D27" t="s">
        <v>526</v>
      </c>
    </row>
    <row r="28" spans="4:4" x14ac:dyDescent="0.35">
      <c r="D28" t="s">
        <v>528</v>
      </c>
    </row>
    <row r="29" spans="4:4" x14ac:dyDescent="0.35">
      <c r="D29" t="s">
        <v>530</v>
      </c>
    </row>
    <row r="30" spans="4:4" x14ac:dyDescent="0.35">
      <c r="D30" t="s">
        <v>532</v>
      </c>
    </row>
    <row r="31" spans="4:4" x14ac:dyDescent="0.35">
      <c r="D31" t="s">
        <v>534</v>
      </c>
    </row>
    <row r="32" spans="4:4" x14ac:dyDescent="0.35">
      <c r="D32" t="s">
        <v>536</v>
      </c>
    </row>
    <row r="33" spans="4:4" x14ac:dyDescent="0.35">
      <c r="D33" t="s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2" sqref="B2:C2"/>
    </sheetView>
  </sheetViews>
  <sheetFormatPr defaultColWidth="8.7265625" defaultRowHeight="14.5" x14ac:dyDescent="0.35"/>
  <cols>
    <col min="2" max="2" width="17.26953125" customWidth="1"/>
    <col min="3" max="3" width="21.26953125" customWidth="1"/>
  </cols>
  <sheetData>
    <row r="1" spans="1:3" x14ac:dyDescent="0.35">
      <c r="A1" t="s">
        <v>1743</v>
      </c>
    </row>
    <row r="2" spans="1:3" x14ac:dyDescent="0.35">
      <c r="B2" s="7" t="s">
        <v>1744</v>
      </c>
      <c r="C2" s="7" t="s">
        <v>1745</v>
      </c>
    </row>
    <row r="3" spans="1:3" x14ac:dyDescent="0.35">
      <c r="B3">
        <v>1</v>
      </c>
      <c r="C3">
        <v>2</v>
      </c>
    </row>
    <row r="4" spans="1:3" x14ac:dyDescent="0.35">
      <c r="B4">
        <v>1</v>
      </c>
      <c r="C4">
        <v>3</v>
      </c>
    </row>
    <row r="5" spans="1:3" x14ac:dyDescent="0.35">
      <c r="B5">
        <v>1</v>
      </c>
      <c r="C5">
        <v>2</v>
      </c>
    </row>
    <row r="6" spans="1:3" x14ac:dyDescent="0.35">
      <c r="B6">
        <v>2</v>
      </c>
      <c r="C6">
        <v>2</v>
      </c>
    </row>
    <row r="7" spans="1:3" x14ac:dyDescent="0.35">
      <c r="B7">
        <v>2</v>
      </c>
      <c r="C7">
        <v>2</v>
      </c>
    </row>
    <row r="8" spans="1:3" x14ac:dyDescent="0.35">
      <c r="B8">
        <v>2</v>
      </c>
      <c r="C8">
        <v>3</v>
      </c>
    </row>
    <row r="9" spans="1:3" x14ac:dyDescent="0.35">
      <c r="B9">
        <v>2</v>
      </c>
      <c r="C9">
        <v>2</v>
      </c>
    </row>
    <row r="10" spans="1:3" x14ac:dyDescent="0.35">
      <c r="B10">
        <v>2</v>
      </c>
      <c r="C10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" sqref="J2"/>
    </sheetView>
  </sheetViews>
  <sheetFormatPr defaultColWidth="8.7265625" defaultRowHeight="14.5" x14ac:dyDescent="0.35"/>
  <cols>
    <col min="3" max="3" width="11.26953125" bestFit="1" customWidth="1"/>
    <col min="4" max="4" width="15.453125" bestFit="1" customWidth="1"/>
    <col min="6" max="6" width="10.7265625" bestFit="1" customWidth="1"/>
  </cols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7"/>
  <sheetViews>
    <sheetView workbookViewId="0">
      <selection activeCell="N1" sqref="N1"/>
    </sheetView>
  </sheetViews>
  <sheetFormatPr defaultColWidth="8.7265625" defaultRowHeight="14.5" x14ac:dyDescent="0.35"/>
  <cols>
    <col min="1" max="1" width="2.7265625" bestFit="1" customWidth="1"/>
    <col min="3" max="3" width="27.81640625" bestFit="1" customWidth="1"/>
    <col min="4" max="4" width="28.54296875" bestFit="1" customWidth="1"/>
    <col min="5" max="5" width="34.1796875" bestFit="1" customWidth="1"/>
    <col min="6" max="6" width="16" customWidth="1"/>
    <col min="7" max="7" width="40.26953125" bestFit="1" customWidth="1"/>
    <col min="8" max="8" width="89.54296875" customWidth="1"/>
    <col min="9" max="9" width="18.1796875" customWidth="1"/>
    <col min="10" max="10" width="15.26953125" bestFit="1" customWidth="1"/>
    <col min="11" max="11" width="12.54296875" customWidth="1"/>
    <col min="12" max="12" width="10.7265625" bestFit="1" customWidth="1"/>
    <col min="13" max="13" width="15.54296875" customWidth="1"/>
    <col min="14" max="14" width="18" customWidth="1"/>
    <col min="16" max="16" width="15.7265625" customWidth="1"/>
  </cols>
  <sheetData>
    <row r="1" spans="1:15" ht="27.75" customHeight="1" x14ac:dyDescent="0.35">
      <c r="A1" s="9" t="s">
        <v>390</v>
      </c>
      <c r="B1" s="10" t="s">
        <v>493</v>
      </c>
      <c r="C1" s="10" t="s">
        <v>1746</v>
      </c>
      <c r="D1" s="10" t="s">
        <v>1747</v>
      </c>
      <c r="E1" s="10" t="s">
        <v>1748</v>
      </c>
      <c r="F1" s="10" t="s">
        <v>3</v>
      </c>
      <c r="G1" s="10" t="s">
        <v>2</v>
      </c>
      <c r="H1" s="10" t="s">
        <v>391</v>
      </c>
      <c r="I1" s="10" t="s">
        <v>251</v>
      </c>
      <c r="J1" s="10" t="s">
        <v>149</v>
      </c>
      <c r="K1" s="11" t="s">
        <v>252</v>
      </c>
      <c r="L1" s="12" t="s">
        <v>1749</v>
      </c>
      <c r="M1" s="13" t="s">
        <v>497</v>
      </c>
      <c r="N1" s="21" t="s">
        <v>1750</v>
      </c>
    </row>
    <row r="2" spans="1:15" x14ac:dyDescent="0.35">
      <c r="A2" s="16">
        <v>1</v>
      </c>
      <c r="B2" s="16" t="s">
        <v>1707</v>
      </c>
      <c r="C2" s="16" t="s">
        <v>1708</v>
      </c>
      <c r="D2" s="16" t="s">
        <v>1751</v>
      </c>
      <c r="E2" s="16" t="s">
        <v>1752</v>
      </c>
      <c r="F2" s="16" t="s">
        <v>1753</v>
      </c>
      <c r="G2" s="16" t="s">
        <v>1754</v>
      </c>
      <c r="H2" s="16" t="s">
        <v>1755</v>
      </c>
      <c r="I2" s="16" t="s">
        <v>263</v>
      </c>
      <c r="J2" s="16"/>
      <c r="K2" s="16" t="s">
        <v>1756</v>
      </c>
      <c r="L2" s="16">
        <f>IF(OR(I2="Updated",I2="Created"), 1, 0)</f>
        <v>1</v>
      </c>
      <c r="M2" s="16" t="s">
        <v>257</v>
      </c>
      <c r="N2" s="1" t="s">
        <v>1757</v>
      </c>
    </row>
    <row r="3" spans="1:15" x14ac:dyDescent="0.35">
      <c r="A3" s="16">
        <v>2</v>
      </c>
      <c r="B3" s="16" t="s">
        <v>1707</v>
      </c>
      <c r="C3" s="16" t="s">
        <v>1708</v>
      </c>
      <c r="D3" s="16" t="s">
        <v>1758</v>
      </c>
      <c r="E3" s="16" t="s">
        <v>1759</v>
      </c>
      <c r="F3" s="16" t="s">
        <v>1760</v>
      </c>
      <c r="G3" s="16" t="s">
        <v>1761</v>
      </c>
      <c r="H3" s="16" t="s">
        <v>1762</v>
      </c>
      <c r="I3" s="16" t="s">
        <v>1715</v>
      </c>
      <c r="J3" s="16" t="s">
        <v>1763</v>
      </c>
      <c r="K3" s="16" t="s">
        <v>1764</v>
      </c>
      <c r="L3" s="16">
        <f>IF(OR(I3="Updated",I3="Created"), 1, 0)</f>
        <v>1</v>
      </c>
      <c r="M3" s="16" t="s">
        <v>264</v>
      </c>
      <c r="N3" s="1" t="s">
        <v>1757</v>
      </c>
      <c r="O3" s="1"/>
    </row>
    <row r="4" spans="1:15" x14ac:dyDescent="0.35">
      <c r="A4" s="16">
        <v>3</v>
      </c>
      <c r="B4" s="16" t="s">
        <v>1707</v>
      </c>
      <c r="C4" s="16" t="s">
        <v>1708</v>
      </c>
      <c r="D4" s="16" t="s">
        <v>1751</v>
      </c>
      <c r="E4" s="16" t="s">
        <v>1765</v>
      </c>
      <c r="F4" s="16" t="s">
        <v>1766</v>
      </c>
      <c r="G4" s="16" t="s">
        <v>1767</v>
      </c>
      <c r="H4" s="16" t="s">
        <v>1768</v>
      </c>
      <c r="I4" s="16" t="s">
        <v>263</v>
      </c>
      <c r="J4" s="16"/>
      <c r="K4" s="16" t="s">
        <v>1756</v>
      </c>
      <c r="L4" s="16">
        <f>IF(OR(I4="Updated",I4="Created"), 1, 0)</f>
        <v>1</v>
      </c>
      <c r="M4" s="16" t="s">
        <v>1722</v>
      </c>
      <c r="N4" s="1" t="s">
        <v>1757</v>
      </c>
      <c r="O4" s="1"/>
    </row>
    <row r="5" spans="1:15" x14ac:dyDescent="0.35">
      <c r="A5" s="16">
        <v>4</v>
      </c>
      <c r="B5" s="16" t="s">
        <v>1707</v>
      </c>
      <c r="C5" s="16" t="s">
        <v>1708</v>
      </c>
      <c r="D5" s="16" t="s">
        <v>1751</v>
      </c>
      <c r="E5" s="16" t="s">
        <v>1769</v>
      </c>
      <c r="F5" s="16" t="s">
        <v>1770</v>
      </c>
      <c r="G5" s="16" t="s">
        <v>1771</v>
      </c>
      <c r="H5" s="16" t="s">
        <v>1772</v>
      </c>
      <c r="I5" s="16" t="s">
        <v>1720</v>
      </c>
      <c r="J5" s="16"/>
      <c r="K5" s="16" t="s">
        <v>1756</v>
      </c>
      <c r="L5" s="16">
        <f>IF(OR(I5="Updated",I5="Created"), 1, 0)</f>
        <v>0</v>
      </c>
      <c r="M5" s="16" t="s">
        <v>264</v>
      </c>
      <c r="N5" s="1" t="s">
        <v>1757</v>
      </c>
    </row>
    <row r="6" spans="1:15" x14ac:dyDescent="0.35">
      <c r="A6" s="1">
        <v>5</v>
      </c>
      <c r="B6" s="1" t="s">
        <v>1707</v>
      </c>
      <c r="C6" s="1" t="s">
        <v>1708</v>
      </c>
      <c r="D6" s="1" t="s">
        <v>1758</v>
      </c>
      <c r="E6" s="1" t="s">
        <v>1773</v>
      </c>
      <c r="F6" s="16" t="s">
        <v>1774</v>
      </c>
      <c r="G6" s="1" t="s">
        <v>1775</v>
      </c>
      <c r="H6" s="1" t="s">
        <v>1776</v>
      </c>
      <c r="I6" s="1" t="s">
        <v>263</v>
      </c>
      <c r="J6" s="1"/>
      <c r="K6" s="1" t="s">
        <v>1764</v>
      </c>
      <c r="L6" s="16">
        <v>0</v>
      </c>
      <c r="M6" s="1" t="s">
        <v>257</v>
      </c>
      <c r="N6" s="1"/>
    </row>
    <row r="7" spans="1:15" x14ac:dyDescent="0.35">
      <c r="A7" s="1">
        <v>6</v>
      </c>
      <c r="B7" s="1" t="s">
        <v>1707</v>
      </c>
      <c r="C7" s="1" t="s">
        <v>1708</v>
      </c>
      <c r="D7" s="1" t="s">
        <v>1758</v>
      </c>
      <c r="E7" s="1" t="s">
        <v>1773</v>
      </c>
      <c r="F7" s="16" t="s">
        <v>1774</v>
      </c>
      <c r="G7" s="1" t="s">
        <v>1775</v>
      </c>
      <c r="H7" s="1" t="s">
        <v>1777</v>
      </c>
      <c r="I7" s="1" t="s">
        <v>1715</v>
      </c>
      <c r="J7" s="1" t="s">
        <v>1777</v>
      </c>
      <c r="K7" s="1" t="s">
        <v>1756</v>
      </c>
      <c r="L7" s="16">
        <f>IF(OR(I7="Updated",I7="Created"), 1, 0)</f>
        <v>1</v>
      </c>
      <c r="M7" s="1" t="s">
        <v>257</v>
      </c>
      <c r="N7" s="1">
        <v>5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12" sqref="B12"/>
    </sheetView>
  </sheetViews>
  <sheetFormatPr defaultColWidth="8.7265625" defaultRowHeight="14.5" x14ac:dyDescent="0.35"/>
  <cols>
    <col min="1" max="1" width="2.7265625" bestFit="1" customWidth="1"/>
    <col min="3" max="3" width="103.453125" bestFit="1" customWidth="1"/>
    <col min="4" max="4" width="15.26953125" customWidth="1"/>
    <col min="5" max="5" width="21.54296875" customWidth="1"/>
    <col min="6" max="6" width="15.453125" bestFit="1" customWidth="1"/>
    <col min="7" max="7" width="10.7265625" bestFit="1" customWidth="1"/>
    <col min="8" max="8" width="15.1796875" customWidth="1"/>
  </cols>
  <sheetData>
    <row r="1" spans="1:8" ht="30.75" customHeight="1" thickBot="1" x14ac:dyDescent="0.4">
      <c r="A1" s="9" t="s">
        <v>390</v>
      </c>
      <c r="B1" s="10" t="s">
        <v>146</v>
      </c>
      <c r="C1" s="10" t="s">
        <v>250</v>
      </c>
      <c r="D1" s="11" t="s">
        <v>251</v>
      </c>
      <c r="E1" s="13" t="s">
        <v>149</v>
      </c>
      <c r="F1" s="17" t="s">
        <v>252</v>
      </c>
      <c r="G1" s="12" t="s">
        <v>392</v>
      </c>
      <c r="H1" s="18" t="s">
        <v>1778</v>
      </c>
    </row>
    <row r="2" spans="1:8" x14ac:dyDescent="0.35">
      <c r="A2" s="1">
        <v>0</v>
      </c>
      <c r="B2" s="1" t="s">
        <v>1779</v>
      </c>
      <c r="C2" s="1" t="s">
        <v>1780</v>
      </c>
      <c r="D2" s="1"/>
      <c r="E2" s="1"/>
      <c r="F2" s="1"/>
      <c r="G2" s="1"/>
    </row>
    <row r="3" spans="1:8" x14ac:dyDescent="0.35">
      <c r="A3" s="1">
        <v>1</v>
      </c>
      <c r="B3" s="1" t="s">
        <v>1716</v>
      </c>
      <c r="C3" s="6" t="s">
        <v>1781</v>
      </c>
      <c r="D3" s="8" t="s">
        <v>1715</v>
      </c>
      <c r="E3" s="1"/>
      <c r="F3" s="1">
        <v>2018</v>
      </c>
      <c r="G3" s="1">
        <v>1</v>
      </c>
      <c r="H3" t="s">
        <v>1757</v>
      </c>
    </row>
    <row r="4" spans="1:8" x14ac:dyDescent="0.35">
      <c r="A4" s="1">
        <v>2</v>
      </c>
      <c r="B4" s="1" t="s">
        <v>1716</v>
      </c>
      <c r="C4" s="6" t="s">
        <v>1782</v>
      </c>
      <c r="D4" s="8" t="s">
        <v>263</v>
      </c>
      <c r="E4" s="1"/>
      <c r="F4" s="1">
        <v>2020</v>
      </c>
      <c r="G4" s="1">
        <v>1</v>
      </c>
      <c r="H4" t="s">
        <v>1757</v>
      </c>
    </row>
    <row r="5" spans="1:8" x14ac:dyDescent="0.35">
      <c r="A5" s="1">
        <v>3</v>
      </c>
      <c r="B5" s="1" t="s">
        <v>1716</v>
      </c>
      <c r="C5" s="6" t="s">
        <v>1783</v>
      </c>
      <c r="D5" s="8" t="s">
        <v>263</v>
      </c>
      <c r="E5" s="1"/>
      <c r="F5" s="1">
        <v>2020</v>
      </c>
      <c r="G5" s="1">
        <v>1</v>
      </c>
      <c r="H5" t="s">
        <v>1757</v>
      </c>
    </row>
    <row r="6" spans="1:8" x14ac:dyDescent="0.35">
      <c r="A6" s="1">
        <v>4</v>
      </c>
      <c r="B6" s="1" t="s">
        <v>1716</v>
      </c>
      <c r="C6" s="6" t="s">
        <v>1784</v>
      </c>
      <c r="D6" s="1" t="s">
        <v>263</v>
      </c>
      <c r="E6" s="1"/>
      <c r="F6" s="1">
        <v>2018</v>
      </c>
      <c r="G6" s="1"/>
      <c r="H6" t="s">
        <v>1757</v>
      </c>
    </row>
    <row r="7" spans="1:8" x14ac:dyDescent="0.35">
      <c r="A7" s="1">
        <v>5</v>
      </c>
      <c r="B7" s="1" t="s">
        <v>1725</v>
      </c>
      <c r="C7" s="1" t="s">
        <v>1785</v>
      </c>
      <c r="D7" s="1" t="s">
        <v>1715</v>
      </c>
      <c r="E7" s="1" t="s">
        <v>1786</v>
      </c>
      <c r="F7" s="1">
        <v>2020</v>
      </c>
      <c r="G7" s="1">
        <v>1</v>
      </c>
      <c r="H7">
        <v>4</v>
      </c>
    </row>
  </sheetData>
  <hyperlinks>
    <hyperlink ref="C3" r:id="rId1"/>
    <hyperlink ref="C4" r:id="rId2"/>
    <hyperlink ref="C5" r:id="rId3"/>
    <hyperlink ref="C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Snapshot</vt:lpstr>
      <vt:lpstr>Value_type</vt:lpstr>
      <vt:lpstr>Source</vt:lpstr>
      <vt:lpstr>Transformation</vt:lpstr>
      <vt:lpstr>Indicator</vt:lpstr>
      <vt:lpstr>validation_set</vt:lpstr>
      <vt:lpstr>Input_Lists</vt:lpstr>
      <vt:lpstr>validation_join</vt:lpstr>
      <vt:lpstr>Validation_rule</vt:lpstr>
      <vt:lpstr>Indicator (2)</vt:lpstr>
      <vt:lpstr>Source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TobeS</cp:lastModifiedBy>
  <dcterms:created xsi:type="dcterms:W3CDTF">2020-08-05T08:38:06Z</dcterms:created>
  <dcterms:modified xsi:type="dcterms:W3CDTF">2020-08-18T15:55:41Z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901eb082-4375-4fc4-af37-8f7c0199a58b</vt:lpwstr>
  </property>
</Properties>
</file>