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_Processing\Path_Loss\"/>
    </mc:Choice>
  </mc:AlternateContent>
  <bookViews>
    <workbookView xWindow="0" yWindow="0" windowWidth="28800" windowHeight="12345" activeTab="1"/>
  </bookViews>
  <sheets>
    <sheet name="RSS" sheetId="1" r:id="rId1"/>
    <sheet name="Path_Lo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8" i="2" l="1"/>
  <c r="E74" i="2" l="1"/>
  <c r="D75" i="2"/>
  <c r="D74" i="2"/>
  <c r="E64" i="2"/>
  <c r="D61" i="2"/>
  <c r="D60" i="2"/>
  <c r="E52" i="2"/>
  <c r="E51" i="2"/>
  <c r="E50" i="2"/>
  <c r="D50" i="2"/>
  <c r="D49" i="2"/>
  <c r="E37" i="2"/>
  <c r="E36" i="2"/>
  <c r="E35" i="2"/>
  <c r="E33" i="2"/>
  <c r="E32" i="2"/>
  <c r="D37" i="2"/>
  <c r="D36" i="2"/>
  <c r="D35" i="2"/>
  <c r="D34" i="2"/>
  <c r="D33" i="2"/>
  <c r="D32" i="2"/>
  <c r="E27" i="2"/>
  <c r="E25" i="2"/>
  <c r="E24" i="2"/>
  <c r="E23" i="2"/>
  <c r="E22" i="2"/>
  <c r="E21" i="2"/>
  <c r="E19" i="2"/>
  <c r="E18" i="2"/>
  <c r="D19" i="2"/>
  <c r="D18" i="2"/>
  <c r="G10" i="1"/>
  <c r="G9" i="1"/>
  <c r="G8" i="1"/>
  <c r="G7" i="1"/>
  <c r="G6" i="1"/>
  <c r="G5" i="1"/>
  <c r="G4" i="1"/>
  <c r="G3" i="1"/>
  <c r="E13" i="2" l="1"/>
  <c r="E12" i="2"/>
  <c r="E11" i="2"/>
  <c r="E10" i="2"/>
  <c r="E9" i="2"/>
  <c r="E8" i="2"/>
  <c r="E7" i="2"/>
  <c r="E5" i="2"/>
  <c r="E4" i="2"/>
  <c r="D10" i="2"/>
  <c r="D9" i="2"/>
  <c r="D8" i="2"/>
  <c r="D7" i="2"/>
  <c r="D6" i="2"/>
  <c r="D5" i="2"/>
  <c r="D4" i="2"/>
</calcChain>
</file>

<file path=xl/sharedStrings.xml><?xml version="1.0" encoding="utf-8"?>
<sst xmlns="http://schemas.openxmlformats.org/spreadsheetml/2006/main" count="368" uniqueCount="96">
  <si>
    <t>Experiment</t>
  </si>
  <si>
    <t>h = 80 cm</t>
  </si>
  <si>
    <t>h = 150 cm</t>
  </si>
  <si>
    <t>Theta = 0 degree</t>
  </si>
  <si>
    <t>Test_100ft_0degree_Rx</t>
  </si>
  <si>
    <t>Test_200ft_0degree_Rx</t>
  </si>
  <si>
    <t>Test_300ft_0degree_Rx</t>
  </si>
  <si>
    <t>Test_400ft_0degree_Rx</t>
  </si>
  <si>
    <t>Test_500ft_0degree_Rx</t>
  </si>
  <si>
    <t>Test_600ft_0degree_Rx</t>
  </si>
  <si>
    <t>Test_700ft_0degree_Rx</t>
  </si>
  <si>
    <t>Test_800ft_0degree_Rx</t>
  </si>
  <si>
    <t>Test_900ft_0degree_Rx</t>
  </si>
  <si>
    <t>Test_1000ft_0degree_Rx</t>
  </si>
  <si>
    <t>Theta = 3 degree</t>
  </si>
  <si>
    <t>Theta = 6 degree</t>
  </si>
  <si>
    <t>d (ft)</t>
  </si>
  <si>
    <t>d(ft)</t>
  </si>
  <si>
    <t>d (m)</t>
  </si>
  <si>
    <t>Constant</t>
  </si>
  <si>
    <t>Test_100ft_3degree_Rx</t>
  </si>
  <si>
    <t>Test_200ft_3degree_Rx</t>
  </si>
  <si>
    <t>Test_300ft_3degree_Rx</t>
  </si>
  <si>
    <t>Test_400ft_3degree_Rx</t>
  </si>
  <si>
    <t>Test_500ft_3degree_Rx</t>
  </si>
  <si>
    <t>Test_600ft_3degree_Rx</t>
  </si>
  <si>
    <t>Test_700ft_3degree_Rx</t>
  </si>
  <si>
    <t>Test_800ft_3degree_Rx</t>
  </si>
  <si>
    <t>Test_900ft_3degree_Rx</t>
  </si>
  <si>
    <t>Test_1000ft_3degree_Rx</t>
  </si>
  <si>
    <t>Test_100ft_6degree_Rx</t>
  </si>
  <si>
    <t>Test_200ft_6degree_Rx</t>
  </si>
  <si>
    <t>Test_300ft_6degree_Rx</t>
  </si>
  <si>
    <t>Test_400ft_6degree_Rx</t>
  </si>
  <si>
    <t>Test_500ft_6degree_Rx</t>
  </si>
  <si>
    <t>Test_600ft_6degree_Rx</t>
  </si>
  <si>
    <t>Test_700ft_6degree_Rx</t>
  </si>
  <si>
    <t>Test_800ft_6degree_Rx</t>
  </si>
  <si>
    <t>Test_900ft_6degree_Rx</t>
  </si>
  <si>
    <t>Test_1000ft_6degree_Rx</t>
  </si>
  <si>
    <t>Theta = 10 degree</t>
  </si>
  <si>
    <t>Test_100ft_10degree_Rx</t>
  </si>
  <si>
    <t>Test_200ft_10degree_Rx</t>
  </si>
  <si>
    <t>Test_300ft_10degree_Rx</t>
  </si>
  <si>
    <t>Test_400ft_10degree_Rx</t>
  </si>
  <si>
    <t>Test_500ft_10degree_Rx</t>
  </si>
  <si>
    <t>Test_600ft_10degree_Rx</t>
  </si>
  <si>
    <t>Test_700ft_10degree_Rx</t>
  </si>
  <si>
    <t>Test_800ft_10degree_Rx</t>
  </si>
  <si>
    <t>Test_900ft_10degree_Rx</t>
  </si>
  <si>
    <t>Test_1000ft_10degree_Rx</t>
  </si>
  <si>
    <t>Theta = 20 degree</t>
  </si>
  <si>
    <t>Test_100ft_20degree_Rx</t>
  </si>
  <si>
    <t>Test_200ft_20degree_Rx</t>
  </si>
  <si>
    <t>Test_300ft_20degree_Rx</t>
  </si>
  <si>
    <t>Test_400ft_20degree_Rx</t>
  </si>
  <si>
    <t>Test_500ft_20degree_Rx</t>
  </si>
  <si>
    <t>Test_600ft_20degree_Rx</t>
  </si>
  <si>
    <t>Test_700ft_20degree_Rx</t>
  </si>
  <si>
    <t>Test_800ft_20degree_Rx</t>
  </si>
  <si>
    <t>Test_900ft_20degree_Rx</t>
  </si>
  <si>
    <t>Test_1000ft_20degree_Rx</t>
  </si>
  <si>
    <t>Theta = 30 degree</t>
  </si>
  <si>
    <t>Test_100ft_30degree_Rx</t>
  </si>
  <si>
    <t>Test_200ft_30degree_Rx</t>
  </si>
  <si>
    <t>Test_300ft_30degree_Rx</t>
  </si>
  <si>
    <t>Test_400ft_30degree_Rx</t>
  </si>
  <si>
    <t>Test_500ft_30degree_Rx</t>
  </si>
  <si>
    <t>Test_600ft_30degree_Rx</t>
  </si>
  <si>
    <t>Test_700ft_30degree_Rx</t>
  </si>
  <si>
    <t>Test_800ft_30degree_Rx</t>
  </si>
  <si>
    <t>Test_900ft_30degree_Rx</t>
  </si>
  <si>
    <t>Test_1000ft_30degree_Rx</t>
  </si>
  <si>
    <t>Theta = 60 degree</t>
  </si>
  <si>
    <t>Theta = 90 degree</t>
  </si>
  <si>
    <t>Test_100ft_60degree_Rx</t>
  </si>
  <si>
    <t>Test_200ft_60degree_Rx</t>
  </si>
  <si>
    <t>Test_300ft_60degree_Rx</t>
  </si>
  <si>
    <t>Test_400ft_60degree_Rx</t>
  </si>
  <si>
    <t>Test_500ft_60degree_Rx</t>
  </si>
  <si>
    <t>Test_600ft_60degree_Rx</t>
  </si>
  <si>
    <t>Test_700ft_60degree_Rx</t>
  </si>
  <si>
    <t>Test_800ft_60degree_Rx</t>
  </si>
  <si>
    <t>Test_900ft_60degree_Rx</t>
  </si>
  <si>
    <t>Test_1000ft_60degree_Rx</t>
  </si>
  <si>
    <t>Test_100ft_90degree_Rx</t>
  </si>
  <si>
    <t>Test_200ft_90degree_Rx</t>
  </si>
  <si>
    <t>Test_300ft_90degree_Rx</t>
  </si>
  <si>
    <t>Test_400ft_90degree_Rx</t>
  </si>
  <si>
    <t>Test_500ft_90degree_Rx</t>
  </si>
  <si>
    <t>Test_600ft_90degree_Rx</t>
  </si>
  <si>
    <t>Test_700ft_90degree_Rx</t>
  </si>
  <si>
    <t>Test_800ft_90degree_Rx</t>
  </si>
  <si>
    <t>Test_900ft_90degree_Rx</t>
  </si>
  <si>
    <t>Test_1000ft_90degree_Rx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</si>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</sst>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opLeftCell="A75" workbookViewId="0">
      <selection activeCell="E102" sqref="E102:E111"/>
    </sheetView>
  </sheetViews>
  <sheetFormatPr defaultRowHeight="15" x14ac:dyDescent="0.25"/>
  <cols>
    <col min="1" max="1" width="24" bestFit="1" customWidth="1"/>
    <col min="2" max="2" width="11.28515625" bestFit="1" customWidth="1"/>
    <col min="3" max="3" width="11.28515625" customWidth="1"/>
    <col min="4" max="4" width="15.7109375" bestFit="1" customWidth="1"/>
    <col min="5" max="5" width="10.7109375" bestFit="1" customWidth="1"/>
  </cols>
  <sheetData>
    <row r="1" spans="1:8" x14ac:dyDescent="0.25">
      <c r="A1" s="5"/>
      <c r="B1" s="5"/>
      <c r="C1" s="5"/>
      <c r="D1" s="5"/>
      <c r="E1" s="5"/>
      <c r="F1" s="5"/>
    </row>
    <row r="2" spans="1:8" x14ac:dyDescent="0.25">
      <c r="A2" s="1"/>
      <c r="B2" s="1"/>
      <c r="C2" s="1"/>
      <c r="D2" s="1" t="s">
        <v>3</v>
      </c>
      <c r="E2" s="1"/>
      <c r="F2" s="5"/>
      <c r="G2" t="s">
        <v>19</v>
      </c>
    </row>
    <row r="3" spans="1:8" x14ac:dyDescent="0.25">
      <c r="A3" s="2" t="s">
        <v>0</v>
      </c>
      <c r="B3" s="3" t="s">
        <v>16</v>
      </c>
      <c r="C3" s="3" t="s">
        <v>18</v>
      </c>
      <c r="D3" s="4" t="s">
        <v>1</v>
      </c>
      <c r="E3" s="4" t="s">
        <v>2</v>
      </c>
      <c r="F3" s="5"/>
      <c r="G3">
        <f>10+28+5.3</f>
        <v>43.3</v>
      </c>
    </row>
    <row r="4" spans="1:8" x14ac:dyDescent="0.25">
      <c r="A4" s="2" t="s">
        <v>4</v>
      </c>
      <c r="B4" s="4">
        <v>100</v>
      </c>
      <c r="C4" s="4">
        <v>30.48</v>
      </c>
      <c r="D4" s="4">
        <v>-53.557509000000003</v>
      </c>
      <c r="E4" s="4">
        <v>-53.224508999999998</v>
      </c>
      <c r="F4" s="5"/>
      <c r="G4">
        <f>10+27+5.3</f>
        <v>42.3</v>
      </c>
      <c r="H4" s="6"/>
    </row>
    <row r="5" spans="1:8" x14ac:dyDescent="0.25">
      <c r="A5" s="2" t="s">
        <v>5</v>
      </c>
      <c r="B5" s="4">
        <v>200</v>
      </c>
      <c r="C5" s="4">
        <v>60.96</v>
      </c>
      <c r="D5" s="4">
        <v>-57.975380999999999</v>
      </c>
      <c r="E5" s="4">
        <v>-53.982306999999999</v>
      </c>
      <c r="F5" s="5"/>
      <c r="G5">
        <f>10+25.5+5.3</f>
        <v>40.799999999999997</v>
      </c>
      <c r="H5" s="6"/>
    </row>
    <row r="6" spans="1:8" x14ac:dyDescent="0.25">
      <c r="A6" s="2" t="s">
        <v>6</v>
      </c>
      <c r="B6" s="4">
        <v>300</v>
      </c>
      <c r="C6" s="4">
        <v>91.44</v>
      </c>
      <c r="D6" s="4">
        <v>-57.862341000000001</v>
      </c>
      <c r="E6" s="4">
        <v>0</v>
      </c>
      <c r="F6" s="5"/>
      <c r="G6">
        <f>10+15.5+5.3</f>
        <v>30.8</v>
      </c>
      <c r="H6" s="6"/>
    </row>
    <row r="7" spans="1:8" x14ac:dyDescent="0.25">
      <c r="A7" s="2" t="s">
        <v>7</v>
      </c>
      <c r="B7" s="4">
        <v>400</v>
      </c>
      <c r="C7" s="4">
        <v>121.92</v>
      </c>
      <c r="D7" s="4">
        <v>-61.38514</v>
      </c>
      <c r="E7" s="4">
        <v>-62.417223</v>
      </c>
      <c r="F7" s="5"/>
      <c r="G7">
        <f>10+10.5+5.3</f>
        <v>25.8</v>
      </c>
      <c r="H7" s="6"/>
    </row>
    <row r="8" spans="1:8" x14ac:dyDescent="0.25">
      <c r="A8" s="2" t="s">
        <v>8</v>
      </c>
      <c r="B8" s="4">
        <v>500</v>
      </c>
      <c r="C8" s="4">
        <v>152.4</v>
      </c>
      <c r="D8" s="4">
        <v>-64.741292000000001</v>
      </c>
      <c r="E8" s="4">
        <v>-60.247343000000001</v>
      </c>
      <c r="F8" s="5"/>
      <c r="G8">
        <f>10+9.5+5.3</f>
        <v>24.8</v>
      </c>
      <c r="H8" s="6"/>
    </row>
    <row r="9" spans="1:8" x14ac:dyDescent="0.25">
      <c r="A9" s="2" t="s">
        <v>9</v>
      </c>
      <c r="B9" s="4">
        <v>600</v>
      </c>
      <c r="C9" s="4">
        <v>182.88</v>
      </c>
      <c r="D9" s="4">
        <v>-65.001930000000002</v>
      </c>
      <c r="E9" s="4">
        <v>-59.900398000000003</v>
      </c>
      <c r="F9" s="5"/>
      <c r="G9">
        <f>10+3+5.3</f>
        <v>18.3</v>
      </c>
      <c r="H9" s="6"/>
    </row>
    <row r="10" spans="1:8" x14ac:dyDescent="0.25">
      <c r="A10" s="2" t="s">
        <v>10</v>
      </c>
      <c r="B10" s="4">
        <v>700</v>
      </c>
      <c r="C10" s="4">
        <v>213.36</v>
      </c>
      <c r="D10" s="4">
        <v>-67.425010999999998</v>
      </c>
      <c r="E10" s="4">
        <v>-61.266055000000001</v>
      </c>
      <c r="F10" s="5"/>
      <c r="G10">
        <f>10+0+5.3</f>
        <v>15.3</v>
      </c>
    </row>
    <row r="11" spans="1:8" x14ac:dyDescent="0.25">
      <c r="A11" s="2" t="s">
        <v>11</v>
      </c>
      <c r="B11" s="4">
        <v>800</v>
      </c>
      <c r="C11" s="4">
        <v>243.84</v>
      </c>
      <c r="D11" s="4">
        <v>0</v>
      </c>
      <c r="E11" s="4">
        <v>-65.108418</v>
      </c>
      <c r="F11" s="5"/>
    </row>
    <row r="12" spans="1:8" x14ac:dyDescent="0.25">
      <c r="A12" s="2" t="s">
        <v>12</v>
      </c>
      <c r="B12" s="4">
        <v>900</v>
      </c>
      <c r="C12" s="4">
        <v>274.32</v>
      </c>
      <c r="D12" s="4">
        <v>0</v>
      </c>
      <c r="E12" s="4">
        <v>-64.354020000000006</v>
      </c>
      <c r="F12" s="5"/>
    </row>
    <row r="13" spans="1:8" x14ac:dyDescent="0.25">
      <c r="A13" s="2" t="s">
        <v>13</v>
      </c>
      <c r="B13" s="4">
        <v>1000</v>
      </c>
      <c r="C13" s="4">
        <v>304.8</v>
      </c>
      <c r="D13" s="4">
        <v>0</v>
      </c>
      <c r="E13" s="4">
        <v>-66.636814999999999</v>
      </c>
      <c r="F13" s="5"/>
    </row>
    <row r="14" spans="1:8" x14ac:dyDescent="0.25">
      <c r="A14" s="5"/>
      <c r="B14" s="5"/>
      <c r="C14" s="5"/>
      <c r="D14" s="5"/>
      <c r="E14" s="5"/>
      <c r="F14" s="5"/>
    </row>
    <row r="15" spans="1:8" x14ac:dyDescent="0.25">
      <c r="A15" s="5"/>
      <c r="B15" s="5"/>
      <c r="C15" s="5"/>
      <c r="D15" s="5"/>
      <c r="E15" s="5"/>
      <c r="F15" s="5"/>
    </row>
    <row r="16" spans="1:8" x14ac:dyDescent="0.25">
      <c r="A16" s="1"/>
      <c r="B16" s="1"/>
      <c r="C16" s="1"/>
      <c r="D16" s="1" t="s">
        <v>14</v>
      </c>
      <c r="E16" s="1"/>
      <c r="F16" s="5"/>
    </row>
    <row r="17" spans="1:6" x14ac:dyDescent="0.25">
      <c r="A17" s="2" t="s">
        <v>0</v>
      </c>
      <c r="B17" s="3" t="s">
        <v>17</v>
      </c>
      <c r="C17" s="3" t="s">
        <v>18</v>
      </c>
      <c r="D17" s="4" t="s">
        <v>1</v>
      </c>
      <c r="E17" s="4" t="s">
        <v>2</v>
      </c>
      <c r="F17" s="5"/>
    </row>
    <row r="18" spans="1:6" x14ac:dyDescent="0.25">
      <c r="A18" s="2" t="s">
        <v>20</v>
      </c>
      <c r="B18" s="4">
        <v>100</v>
      </c>
      <c r="C18" s="4">
        <v>30.48</v>
      </c>
      <c r="D18" s="4">
        <v>-67.474155999999994</v>
      </c>
      <c r="E18" s="4">
        <v>-60.907488000000001</v>
      </c>
      <c r="F18" s="5"/>
    </row>
    <row r="19" spans="1:6" x14ac:dyDescent="0.25">
      <c r="A19" s="2" t="s">
        <v>21</v>
      </c>
      <c r="B19" s="4">
        <v>200</v>
      </c>
      <c r="C19" s="4">
        <v>60.96</v>
      </c>
      <c r="D19" s="4">
        <v>-67.500207000000003</v>
      </c>
      <c r="E19" s="4">
        <v>-61.694744999999998</v>
      </c>
      <c r="F19" s="5"/>
    </row>
    <row r="20" spans="1:6" x14ac:dyDescent="0.25">
      <c r="A20" s="2" t="s">
        <v>22</v>
      </c>
      <c r="B20" s="4">
        <v>300</v>
      </c>
      <c r="C20" s="4">
        <v>91.44</v>
      </c>
      <c r="D20" s="4">
        <v>0</v>
      </c>
      <c r="E20" s="4">
        <v>0</v>
      </c>
      <c r="F20" s="5"/>
    </row>
    <row r="21" spans="1:6" x14ac:dyDescent="0.25">
      <c r="A21" s="2" t="s">
        <v>23</v>
      </c>
      <c r="B21" s="4">
        <v>400</v>
      </c>
      <c r="C21" s="4">
        <v>121.92</v>
      </c>
      <c r="D21" s="4">
        <v>0</v>
      </c>
      <c r="E21" s="4">
        <v>-67.779283000000007</v>
      </c>
      <c r="F21" s="5"/>
    </row>
    <row r="22" spans="1:6" x14ac:dyDescent="0.25">
      <c r="A22" s="2" t="s">
        <v>24</v>
      </c>
      <c r="B22" s="4">
        <v>500</v>
      </c>
      <c r="C22" s="4">
        <v>152.4</v>
      </c>
      <c r="D22" s="4">
        <v>0</v>
      </c>
      <c r="E22" s="4">
        <v>-67.135208000000006</v>
      </c>
      <c r="F22" s="5"/>
    </row>
    <row r="23" spans="1:6" x14ac:dyDescent="0.25">
      <c r="A23" s="2" t="s">
        <v>25</v>
      </c>
      <c r="B23" s="4">
        <v>600</v>
      </c>
      <c r="C23" s="4">
        <v>182.88</v>
      </c>
      <c r="D23" s="4">
        <v>0</v>
      </c>
      <c r="E23" s="4">
        <v>-65.395235999999997</v>
      </c>
      <c r="F23" s="5"/>
    </row>
    <row r="24" spans="1:6" x14ac:dyDescent="0.25">
      <c r="A24" s="2" t="s">
        <v>26</v>
      </c>
      <c r="B24" s="4">
        <v>700</v>
      </c>
      <c r="C24" s="4">
        <v>213.36</v>
      </c>
      <c r="D24" s="4">
        <v>0</v>
      </c>
      <c r="E24" s="4">
        <v>-66.445366000000007</v>
      </c>
      <c r="F24" s="5"/>
    </row>
    <row r="25" spans="1:6" x14ac:dyDescent="0.25">
      <c r="A25" s="2" t="s">
        <v>27</v>
      </c>
      <c r="B25" s="4">
        <v>800</v>
      </c>
      <c r="C25" s="4">
        <v>243.84</v>
      </c>
      <c r="D25" s="4">
        <v>0</v>
      </c>
      <c r="E25" s="4">
        <v>-69.765482000000006</v>
      </c>
      <c r="F25" s="5"/>
    </row>
    <row r="26" spans="1:6" x14ac:dyDescent="0.25">
      <c r="A26" s="2" t="s">
        <v>28</v>
      </c>
      <c r="B26" s="4">
        <v>900</v>
      </c>
      <c r="C26" s="4">
        <v>274.32</v>
      </c>
      <c r="D26" s="4">
        <v>0</v>
      </c>
      <c r="E26" s="4">
        <v>0</v>
      </c>
      <c r="F26" s="5"/>
    </row>
    <row r="27" spans="1:6" x14ac:dyDescent="0.25">
      <c r="A27" s="2" t="s">
        <v>29</v>
      </c>
      <c r="B27" s="4">
        <v>1000</v>
      </c>
      <c r="C27" s="4">
        <v>304.8</v>
      </c>
      <c r="D27" s="4">
        <v>0</v>
      </c>
      <c r="E27" s="4">
        <v>-65.867587</v>
      </c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1"/>
      <c r="B30" s="1"/>
      <c r="C30" s="1"/>
      <c r="D30" s="1" t="s">
        <v>15</v>
      </c>
      <c r="E30" s="1"/>
      <c r="F30" s="5"/>
    </row>
    <row r="31" spans="1:6" x14ac:dyDescent="0.25">
      <c r="A31" s="2" t="s">
        <v>0</v>
      </c>
      <c r="B31" s="3" t="s">
        <v>16</v>
      </c>
      <c r="C31" s="3" t="s">
        <v>18</v>
      </c>
      <c r="D31" s="4" t="s">
        <v>1</v>
      </c>
      <c r="E31" s="4" t="s">
        <v>2</v>
      </c>
      <c r="F31" s="5"/>
    </row>
    <row r="32" spans="1:6" x14ac:dyDescent="0.25">
      <c r="A32" s="2" t="s">
        <v>30</v>
      </c>
      <c r="B32" s="4">
        <v>100</v>
      </c>
      <c r="C32" s="4">
        <v>30.48</v>
      </c>
      <c r="D32" s="4">
        <v>-64.569123000000005</v>
      </c>
      <c r="E32" s="4">
        <v>-66.810390999999996</v>
      </c>
      <c r="F32" s="5"/>
    </row>
    <row r="33" spans="1:5" x14ac:dyDescent="0.25">
      <c r="A33" s="2" t="s">
        <v>31</v>
      </c>
      <c r="B33" s="4">
        <v>200</v>
      </c>
      <c r="C33" s="4">
        <v>60.96</v>
      </c>
      <c r="D33" s="4">
        <v>-67.762994000000006</v>
      </c>
      <c r="E33" s="4">
        <v>-68.622969999999995</v>
      </c>
    </row>
    <row r="34" spans="1:5" x14ac:dyDescent="0.25">
      <c r="A34" s="2" t="s">
        <v>32</v>
      </c>
      <c r="B34" s="4">
        <v>300</v>
      </c>
      <c r="C34" s="4">
        <v>91.44</v>
      </c>
      <c r="D34" s="4">
        <v>-68.431894999999997</v>
      </c>
      <c r="E34" s="4">
        <v>0</v>
      </c>
    </row>
    <row r="35" spans="1:5" x14ac:dyDescent="0.25">
      <c r="A35" s="2" t="s">
        <v>33</v>
      </c>
      <c r="B35" s="4">
        <v>400</v>
      </c>
      <c r="C35" s="4">
        <v>121.92</v>
      </c>
      <c r="D35" s="4">
        <v>-69.597699000000006</v>
      </c>
      <c r="E35" s="4">
        <v>-68.629238999999998</v>
      </c>
    </row>
    <row r="36" spans="1:5" x14ac:dyDescent="0.25">
      <c r="A36" s="2" t="s">
        <v>34</v>
      </c>
      <c r="B36" s="4">
        <v>500</v>
      </c>
      <c r="C36" s="4">
        <v>152.4</v>
      </c>
      <c r="D36" s="4">
        <v>-67.930749000000006</v>
      </c>
      <c r="E36" s="4">
        <v>-70.343883000000005</v>
      </c>
    </row>
    <row r="37" spans="1:5" x14ac:dyDescent="0.25">
      <c r="A37" s="2" t="s">
        <v>35</v>
      </c>
      <c r="B37" s="4">
        <v>600</v>
      </c>
      <c r="C37" s="4">
        <v>182.88</v>
      </c>
      <c r="D37" s="4">
        <v>-69.617130000000003</v>
      </c>
      <c r="E37" s="4">
        <v>-70.242187000000001</v>
      </c>
    </row>
    <row r="38" spans="1:5" x14ac:dyDescent="0.25">
      <c r="A38" s="2" t="s">
        <v>36</v>
      </c>
      <c r="B38" s="4">
        <v>700</v>
      </c>
      <c r="C38" s="4">
        <v>213.36</v>
      </c>
      <c r="D38" s="4">
        <v>0</v>
      </c>
      <c r="E38" s="4">
        <v>-69.748569000000003</v>
      </c>
    </row>
    <row r="39" spans="1:5" x14ac:dyDescent="0.25">
      <c r="A39" s="2" t="s">
        <v>37</v>
      </c>
      <c r="B39" s="4">
        <v>800</v>
      </c>
      <c r="C39" s="4">
        <v>243.84</v>
      </c>
      <c r="D39" s="4">
        <v>0</v>
      </c>
      <c r="E39" s="4">
        <v>0</v>
      </c>
    </row>
    <row r="40" spans="1:5" x14ac:dyDescent="0.25">
      <c r="A40" s="2" t="s">
        <v>38</v>
      </c>
      <c r="B40" s="4">
        <v>900</v>
      </c>
      <c r="C40" s="4">
        <v>274.32</v>
      </c>
      <c r="D40" s="4">
        <v>0</v>
      </c>
      <c r="E40" s="4">
        <v>0</v>
      </c>
    </row>
    <row r="41" spans="1:5" x14ac:dyDescent="0.25">
      <c r="A41" s="2" t="s">
        <v>39</v>
      </c>
      <c r="B41" s="4">
        <v>1000</v>
      </c>
      <c r="C41" s="4">
        <v>304.8</v>
      </c>
      <c r="D41" s="4">
        <v>0</v>
      </c>
      <c r="E41" s="4">
        <v>0</v>
      </c>
    </row>
    <row r="44" spans="1:5" x14ac:dyDescent="0.25">
      <c r="A44" s="1"/>
      <c r="B44" s="1"/>
      <c r="C44" s="1"/>
      <c r="D44" s="1" t="s">
        <v>40</v>
      </c>
      <c r="E44" s="1"/>
    </row>
    <row r="45" spans="1:5" x14ac:dyDescent="0.25">
      <c r="A45" s="2" t="s">
        <v>0</v>
      </c>
      <c r="B45" s="3" t="s">
        <v>16</v>
      </c>
      <c r="C45" s="3" t="s">
        <v>18</v>
      </c>
      <c r="D45" s="4" t="s">
        <v>1</v>
      </c>
      <c r="E45" s="4" t="s">
        <v>2</v>
      </c>
    </row>
    <row r="46" spans="1:5" x14ac:dyDescent="0.25">
      <c r="A46" s="2" t="s">
        <v>41</v>
      </c>
      <c r="B46" s="4">
        <v>100</v>
      </c>
      <c r="C46" s="4">
        <v>30.48</v>
      </c>
      <c r="D46" s="4">
        <v>0</v>
      </c>
      <c r="E46" s="4">
        <v>0</v>
      </c>
    </row>
    <row r="47" spans="1:5" x14ac:dyDescent="0.25">
      <c r="A47" s="2" t="s">
        <v>42</v>
      </c>
      <c r="B47" s="4">
        <v>200</v>
      </c>
      <c r="C47" s="4">
        <v>60.96</v>
      </c>
      <c r="D47" s="4">
        <v>0</v>
      </c>
      <c r="E47" s="4">
        <v>0</v>
      </c>
    </row>
    <row r="48" spans="1:5" x14ac:dyDescent="0.25">
      <c r="A48" s="2" t="s">
        <v>43</v>
      </c>
      <c r="B48" s="4">
        <v>300</v>
      </c>
      <c r="C48" s="4">
        <v>91.44</v>
      </c>
      <c r="D48" s="4">
        <v>0</v>
      </c>
      <c r="E48" s="4">
        <v>0</v>
      </c>
    </row>
    <row r="49" spans="1:5" x14ac:dyDescent="0.25">
      <c r="A49" s="2" t="s">
        <v>44</v>
      </c>
      <c r="B49" s="4">
        <v>400</v>
      </c>
      <c r="C49" s="4">
        <v>121.92</v>
      </c>
      <c r="D49" s="4">
        <v>-68.657233000000005</v>
      </c>
      <c r="E49" s="4">
        <v>0</v>
      </c>
    </row>
    <row r="50" spans="1:5" x14ac:dyDescent="0.25">
      <c r="A50" s="2" t="s">
        <v>45</v>
      </c>
      <c r="B50" s="4">
        <v>500</v>
      </c>
      <c r="C50" s="4">
        <v>152.4</v>
      </c>
      <c r="D50" s="4">
        <v>-67.957222000000002</v>
      </c>
      <c r="E50" s="4">
        <v>-70.215395999999998</v>
      </c>
    </row>
    <row r="51" spans="1:5" x14ac:dyDescent="0.25">
      <c r="A51" s="2" t="s">
        <v>46</v>
      </c>
      <c r="B51" s="4">
        <v>600</v>
      </c>
      <c r="C51" s="4">
        <v>182.88</v>
      </c>
      <c r="D51" s="4">
        <v>0</v>
      </c>
      <c r="E51" s="4">
        <v>-71.302723999999998</v>
      </c>
    </row>
    <row r="52" spans="1:5" x14ac:dyDescent="0.25">
      <c r="A52" s="2" t="s">
        <v>47</v>
      </c>
      <c r="B52" s="4">
        <v>700</v>
      </c>
      <c r="C52" s="4">
        <v>213.36</v>
      </c>
      <c r="D52" s="4">
        <v>0</v>
      </c>
      <c r="E52" s="4">
        <v>-70.056245000000004</v>
      </c>
    </row>
    <row r="53" spans="1:5" x14ac:dyDescent="0.25">
      <c r="A53" s="2" t="s">
        <v>48</v>
      </c>
      <c r="B53" s="4">
        <v>800</v>
      </c>
      <c r="C53" s="4">
        <v>243.84</v>
      </c>
      <c r="D53" s="4">
        <v>0</v>
      </c>
      <c r="E53" s="4">
        <v>0</v>
      </c>
    </row>
    <row r="54" spans="1:5" x14ac:dyDescent="0.25">
      <c r="A54" s="2" t="s">
        <v>49</v>
      </c>
      <c r="B54" s="4">
        <v>900</v>
      </c>
      <c r="C54" s="4">
        <v>274.32</v>
      </c>
      <c r="D54" s="4">
        <v>0</v>
      </c>
      <c r="E54" s="4">
        <v>0</v>
      </c>
    </row>
    <row r="55" spans="1:5" x14ac:dyDescent="0.25">
      <c r="A55" s="2" t="s">
        <v>50</v>
      </c>
      <c r="B55" s="4">
        <v>1000</v>
      </c>
      <c r="C55" s="4">
        <v>304.8</v>
      </c>
      <c r="D55" s="4">
        <v>0</v>
      </c>
      <c r="E55" s="4">
        <v>0</v>
      </c>
    </row>
    <row r="58" spans="1:5" x14ac:dyDescent="0.25">
      <c r="A58" s="1"/>
      <c r="B58" s="1"/>
      <c r="C58" s="1"/>
      <c r="D58" s="1" t="s">
        <v>51</v>
      </c>
      <c r="E58" s="1"/>
    </row>
    <row r="59" spans="1:5" x14ac:dyDescent="0.25">
      <c r="A59" s="2" t="s">
        <v>0</v>
      </c>
      <c r="B59" s="3" t="s">
        <v>16</v>
      </c>
      <c r="C59" s="3" t="s">
        <v>18</v>
      </c>
      <c r="D59" s="4" t="s">
        <v>1</v>
      </c>
      <c r="E59" s="4" t="s">
        <v>2</v>
      </c>
    </row>
    <row r="60" spans="1:5" x14ac:dyDescent="0.25">
      <c r="A60" s="2" t="s">
        <v>52</v>
      </c>
      <c r="B60" s="4">
        <v>100</v>
      </c>
      <c r="C60" s="4">
        <v>30.48</v>
      </c>
      <c r="D60" s="4">
        <v>-69.380478999999994</v>
      </c>
      <c r="E60" s="4">
        <v>0</v>
      </c>
    </row>
    <row r="61" spans="1:5" x14ac:dyDescent="0.25">
      <c r="A61" s="2" t="s">
        <v>53</v>
      </c>
      <c r="B61" s="4">
        <v>200</v>
      </c>
      <c r="C61" s="4">
        <v>60.96</v>
      </c>
      <c r="D61" s="4">
        <v>-69.384314000000003</v>
      </c>
      <c r="E61" s="4">
        <v>0</v>
      </c>
    </row>
    <row r="62" spans="1:5" x14ac:dyDescent="0.25">
      <c r="A62" s="2" t="s">
        <v>54</v>
      </c>
      <c r="B62" s="4">
        <v>300</v>
      </c>
      <c r="C62" s="4">
        <v>91.44</v>
      </c>
      <c r="D62" s="4">
        <v>0</v>
      </c>
      <c r="E62" s="4">
        <v>0</v>
      </c>
    </row>
    <row r="63" spans="1:5" x14ac:dyDescent="0.25">
      <c r="A63" s="2" t="s">
        <v>55</v>
      </c>
      <c r="B63" s="4">
        <v>400</v>
      </c>
      <c r="C63" s="4">
        <v>121.92</v>
      </c>
      <c r="D63" s="4">
        <v>0</v>
      </c>
      <c r="E63" s="4">
        <v>0</v>
      </c>
    </row>
    <row r="64" spans="1:5" x14ac:dyDescent="0.25">
      <c r="A64" s="2" t="s">
        <v>56</v>
      </c>
      <c r="B64" s="4">
        <v>500</v>
      </c>
      <c r="C64" s="4">
        <v>152.4</v>
      </c>
      <c r="D64" s="4">
        <v>0</v>
      </c>
      <c r="E64" s="4">
        <v>-70.636455999999995</v>
      </c>
    </row>
    <row r="65" spans="1:5" x14ac:dyDescent="0.25">
      <c r="A65" s="2" t="s">
        <v>57</v>
      </c>
      <c r="B65" s="4">
        <v>600</v>
      </c>
      <c r="C65" s="4">
        <v>182.88</v>
      </c>
      <c r="D65" s="4">
        <v>0</v>
      </c>
      <c r="E65" s="4">
        <v>0</v>
      </c>
    </row>
    <row r="66" spans="1:5" x14ac:dyDescent="0.25">
      <c r="A66" s="2" t="s">
        <v>58</v>
      </c>
      <c r="B66" s="4">
        <v>700</v>
      </c>
      <c r="C66" s="4">
        <v>213.36</v>
      </c>
      <c r="D66" s="4">
        <v>0</v>
      </c>
      <c r="E66" s="4">
        <v>0</v>
      </c>
    </row>
    <row r="67" spans="1:5" x14ac:dyDescent="0.25">
      <c r="A67" s="2" t="s">
        <v>59</v>
      </c>
      <c r="B67" s="4">
        <v>800</v>
      </c>
      <c r="C67" s="4">
        <v>243.84</v>
      </c>
      <c r="D67" s="4">
        <v>0</v>
      </c>
      <c r="E67" s="4">
        <v>0</v>
      </c>
    </row>
    <row r="68" spans="1:5" x14ac:dyDescent="0.25">
      <c r="A68" s="2" t="s">
        <v>60</v>
      </c>
      <c r="B68" s="4">
        <v>900</v>
      </c>
      <c r="C68" s="4">
        <v>274.32</v>
      </c>
      <c r="D68" s="4">
        <v>0</v>
      </c>
      <c r="E68" s="4">
        <v>0</v>
      </c>
    </row>
    <row r="69" spans="1:5" x14ac:dyDescent="0.25">
      <c r="A69" s="2" t="s">
        <v>61</v>
      </c>
      <c r="B69" s="4">
        <v>1000</v>
      </c>
      <c r="C69" s="4">
        <v>304.8</v>
      </c>
      <c r="D69" s="4">
        <v>0</v>
      </c>
      <c r="E69" s="4">
        <v>0</v>
      </c>
    </row>
    <row r="72" spans="1:5" x14ac:dyDescent="0.25">
      <c r="A72" s="1"/>
      <c r="B72" s="1"/>
      <c r="C72" s="1"/>
      <c r="D72" s="1" t="s">
        <v>62</v>
      </c>
      <c r="E72" s="1"/>
    </row>
    <row r="73" spans="1:5" x14ac:dyDescent="0.25">
      <c r="A73" s="2" t="s">
        <v>0</v>
      </c>
      <c r="B73" s="3" t="s">
        <v>16</v>
      </c>
      <c r="C73" s="3" t="s">
        <v>18</v>
      </c>
      <c r="D73" s="4" t="s">
        <v>1</v>
      </c>
      <c r="E73" s="4" t="s">
        <v>2</v>
      </c>
    </row>
    <row r="74" spans="1:5" x14ac:dyDescent="0.25">
      <c r="A74" s="2" t="s">
        <v>63</v>
      </c>
      <c r="B74" s="4">
        <v>100</v>
      </c>
      <c r="C74" s="4">
        <v>30.48</v>
      </c>
      <c r="D74" s="4">
        <v>-67.543735999999996</v>
      </c>
      <c r="E74" s="4">
        <v>-70.200755000000001</v>
      </c>
    </row>
    <row r="75" spans="1:5" x14ac:dyDescent="0.25">
      <c r="A75" s="2" t="s">
        <v>64</v>
      </c>
      <c r="B75" s="4">
        <v>200</v>
      </c>
      <c r="C75" s="4">
        <v>60.96</v>
      </c>
      <c r="D75" s="4">
        <v>-66.965699999999998</v>
      </c>
      <c r="E75" s="4">
        <v>0</v>
      </c>
    </row>
    <row r="76" spans="1:5" x14ac:dyDescent="0.25">
      <c r="A76" s="2" t="s">
        <v>65</v>
      </c>
      <c r="B76" s="4">
        <v>300</v>
      </c>
      <c r="C76" s="4">
        <v>91.44</v>
      </c>
      <c r="D76" s="4">
        <v>0</v>
      </c>
      <c r="E76" s="4">
        <v>0</v>
      </c>
    </row>
    <row r="77" spans="1:5" x14ac:dyDescent="0.25">
      <c r="A77" s="2" t="s">
        <v>66</v>
      </c>
      <c r="B77" s="4">
        <v>400</v>
      </c>
      <c r="C77" s="4">
        <v>121.92</v>
      </c>
      <c r="D77" s="4">
        <v>0</v>
      </c>
      <c r="E77" s="4">
        <v>0</v>
      </c>
    </row>
    <row r="78" spans="1:5" x14ac:dyDescent="0.25">
      <c r="A78" s="2" t="s">
        <v>67</v>
      </c>
      <c r="B78" s="4">
        <v>500</v>
      </c>
      <c r="C78" s="4">
        <v>152.4</v>
      </c>
      <c r="D78" s="4">
        <v>0</v>
      </c>
      <c r="E78" s="4">
        <v>0</v>
      </c>
    </row>
    <row r="79" spans="1:5" x14ac:dyDescent="0.25">
      <c r="A79" s="2" t="s">
        <v>68</v>
      </c>
      <c r="B79" s="4">
        <v>600</v>
      </c>
      <c r="C79" s="4">
        <v>182.88</v>
      </c>
      <c r="D79" s="4">
        <v>0</v>
      </c>
      <c r="E79" s="4">
        <v>0</v>
      </c>
    </row>
    <row r="80" spans="1:5" x14ac:dyDescent="0.25">
      <c r="A80" s="2" t="s">
        <v>69</v>
      </c>
      <c r="B80" s="4">
        <v>700</v>
      </c>
      <c r="C80" s="4">
        <v>213.36</v>
      </c>
      <c r="D80" s="4">
        <v>0</v>
      </c>
      <c r="E80" s="4">
        <v>0</v>
      </c>
    </row>
    <row r="81" spans="1:5" x14ac:dyDescent="0.25">
      <c r="A81" s="2" t="s">
        <v>70</v>
      </c>
      <c r="B81" s="4">
        <v>800</v>
      </c>
      <c r="C81" s="4">
        <v>243.84</v>
      </c>
      <c r="D81" s="4">
        <v>0</v>
      </c>
      <c r="E81" s="4">
        <v>0</v>
      </c>
    </row>
    <row r="82" spans="1:5" x14ac:dyDescent="0.25">
      <c r="A82" s="2" t="s">
        <v>71</v>
      </c>
      <c r="B82" s="4">
        <v>900</v>
      </c>
      <c r="C82" s="4">
        <v>274.32</v>
      </c>
      <c r="D82" s="4">
        <v>0</v>
      </c>
      <c r="E82" s="4">
        <v>0</v>
      </c>
    </row>
    <row r="83" spans="1:5" x14ac:dyDescent="0.25">
      <c r="A83" s="2" t="s">
        <v>72</v>
      </c>
      <c r="B83" s="4">
        <v>1000</v>
      </c>
      <c r="C83" s="4">
        <v>304.8</v>
      </c>
      <c r="D83" s="4">
        <v>0</v>
      </c>
      <c r="E83" s="4">
        <v>0</v>
      </c>
    </row>
    <row r="86" spans="1:5" x14ac:dyDescent="0.25">
      <c r="A86" s="1"/>
      <c r="B86" s="1"/>
      <c r="C86" s="1"/>
      <c r="D86" s="1" t="s">
        <v>73</v>
      </c>
      <c r="E86" s="1"/>
    </row>
    <row r="87" spans="1:5" x14ac:dyDescent="0.25">
      <c r="A87" s="2" t="s">
        <v>0</v>
      </c>
      <c r="B87" s="3" t="s">
        <v>16</v>
      </c>
      <c r="C87" s="3" t="s">
        <v>18</v>
      </c>
      <c r="D87" s="4" t="s">
        <v>1</v>
      </c>
      <c r="E87" s="4" t="s">
        <v>2</v>
      </c>
    </row>
    <row r="88" spans="1:5" x14ac:dyDescent="0.25">
      <c r="A88" s="2" t="s">
        <v>75</v>
      </c>
      <c r="B88" s="4">
        <v>100</v>
      </c>
      <c r="C88" s="4">
        <v>30.48</v>
      </c>
      <c r="D88" s="4">
        <v>0</v>
      </c>
      <c r="E88" s="4">
        <v>0</v>
      </c>
    </row>
    <row r="89" spans="1:5" x14ac:dyDescent="0.25">
      <c r="A89" s="2" t="s">
        <v>76</v>
      </c>
      <c r="B89" s="4">
        <v>200</v>
      </c>
      <c r="C89" s="4">
        <v>60.96</v>
      </c>
      <c r="D89" s="4">
        <v>0</v>
      </c>
      <c r="E89" s="4">
        <v>0</v>
      </c>
    </row>
    <row r="90" spans="1:5" x14ac:dyDescent="0.25">
      <c r="A90" s="2" t="s">
        <v>77</v>
      </c>
      <c r="B90" s="4">
        <v>300</v>
      </c>
      <c r="C90" s="4">
        <v>91.44</v>
      </c>
      <c r="D90" s="4">
        <v>0</v>
      </c>
      <c r="E90" s="4">
        <v>0</v>
      </c>
    </row>
    <row r="91" spans="1:5" x14ac:dyDescent="0.25">
      <c r="A91" s="2" t="s">
        <v>78</v>
      </c>
      <c r="B91" s="4">
        <v>400</v>
      </c>
      <c r="C91" s="4">
        <v>121.92</v>
      </c>
      <c r="D91" s="4">
        <v>0</v>
      </c>
      <c r="E91" s="4">
        <v>0</v>
      </c>
    </row>
    <row r="92" spans="1:5" x14ac:dyDescent="0.25">
      <c r="A92" s="2" t="s">
        <v>79</v>
      </c>
      <c r="B92" s="4">
        <v>500</v>
      </c>
      <c r="C92" s="4">
        <v>152.4</v>
      </c>
      <c r="D92" s="4">
        <v>0</v>
      </c>
      <c r="E92" s="4">
        <v>0</v>
      </c>
    </row>
    <row r="93" spans="1:5" x14ac:dyDescent="0.25">
      <c r="A93" s="2" t="s">
        <v>80</v>
      </c>
      <c r="B93" s="4">
        <v>600</v>
      </c>
      <c r="C93" s="4">
        <v>182.88</v>
      </c>
      <c r="D93" s="4">
        <v>0</v>
      </c>
      <c r="E93" s="4">
        <v>0</v>
      </c>
    </row>
    <row r="94" spans="1:5" x14ac:dyDescent="0.25">
      <c r="A94" s="2" t="s">
        <v>81</v>
      </c>
      <c r="B94" s="4">
        <v>700</v>
      </c>
      <c r="C94" s="4">
        <v>213.36</v>
      </c>
      <c r="D94" s="4">
        <v>0</v>
      </c>
      <c r="E94" s="4">
        <v>0</v>
      </c>
    </row>
    <row r="95" spans="1:5" x14ac:dyDescent="0.25">
      <c r="A95" s="2" t="s">
        <v>82</v>
      </c>
      <c r="B95" s="4">
        <v>800</v>
      </c>
      <c r="C95" s="4">
        <v>243.84</v>
      </c>
      <c r="D95" s="4">
        <v>0</v>
      </c>
      <c r="E95" s="4">
        <v>0</v>
      </c>
    </row>
    <row r="96" spans="1:5" x14ac:dyDescent="0.25">
      <c r="A96" s="2" t="s">
        <v>83</v>
      </c>
      <c r="B96" s="4">
        <v>900</v>
      </c>
      <c r="C96" s="4">
        <v>274.32</v>
      </c>
      <c r="D96" s="4">
        <v>0</v>
      </c>
      <c r="E96" s="4">
        <v>0</v>
      </c>
    </row>
    <row r="97" spans="1:5" x14ac:dyDescent="0.25">
      <c r="A97" s="2" t="s">
        <v>84</v>
      </c>
      <c r="B97" s="4">
        <v>1000</v>
      </c>
      <c r="C97" s="4">
        <v>304.8</v>
      </c>
      <c r="D97" s="4">
        <v>0</v>
      </c>
      <c r="E97" s="4">
        <v>0</v>
      </c>
    </row>
    <row r="100" spans="1:5" x14ac:dyDescent="0.25">
      <c r="A100" s="1"/>
      <c r="B100" s="1"/>
      <c r="C100" s="1"/>
      <c r="D100" s="1" t="s">
        <v>74</v>
      </c>
      <c r="E100" s="1"/>
    </row>
    <row r="101" spans="1:5" x14ac:dyDescent="0.25">
      <c r="A101" s="2" t="s">
        <v>0</v>
      </c>
      <c r="B101" s="3" t="s">
        <v>16</v>
      </c>
      <c r="C101" s="3" t="s">
        <v>18</v>
      </c>
      <c r="D101" s="4" t="s">
        <v>1</v>
      </c>
      <c r="E101" s="4" t="s">
        <v>2</v>
      </c>
    </row>
    <row r="102" spans="1:5" x14ac:dyDescent="0.25">
      <c r="A102" s="2" t="s">
        <v>85</v>
      </c>
      <c r="B102" s="4">
        <v>100</v>
      </c>
      <c r="C102" s="4">
        <v>30.48</v>
      </c>
      <c r="D102" s="4">
        <v>0</v>
      </c>
      <c r="E102" s="4">
        <v>0</v>
      </c>
    </row>
    <row r="103" spans="1:5" x14ac:dyDescent="0.25">
      <c r="A103" s="2" t="s">
        <v>86</v>
      </c>
      <c r="B103" s="4">
        <v>200</v>
      </c>
      <c r="C103" s="4">
        <v>60.96</v>
      </c>
      <c r="D103" s="4">
        <v>0</v>
      </c>
      <c r="E103" s="4">
        <v>0</v>
      </c>
    </row>
    <row r="104" spans="1:5" x14ac:dyDescent="0.25">
      <c r="A104" s="2" t="s">
        <v>87</v>
      </c>
      <c r="B104" s="4">
        <v>300</v>
      </c>
      <c r="C104" s="4">
        <v>91.44</v>
      </c>
      <c r="D104" s="4">
        <v>0</v>
      </c>
      <c r="E104" s="4">
        <v>0</v>
      </c>
    </row>
    <row r="105" spans="1:5" x14ac:dyDescent="0.25">
      <c r="A105" s="2" t="s">
        <v>88</v>
      </c>
      <c r="B105" s="4">
        <v>400</v>
      </c>
      <c r="C105" s="4">
        <v>121.92</v>
      </c>
      <c r="D105" s="4">
        <v>0</v>
      </c>
      <c r="E105" s="4">
        <v>0</v>
      </c>
    </row>
    <row r="106" spans="1:5" x14ac:dyDescent="0.25">
      <c r="A106" s="2" t="s">
        <v>89</v>
      </c>
      <c r="B106" s="4">
        <v>500</v>
      </c>
      <c r="C106" s="4">
        <v>152.4</v>
      </c>
      <c r="D106" s="4">
        <v>0</v>
      </c>
      <c r="E106" s="4">
        <v>0</v>
      </c>
    </row>
    <row r="107" spans="1:5" x14ac:dyDescent="0.25">
      <c r="A107" s="2" t="s">
        <v>90</v>
      </c>
      <c r="B107" s="4">
        <v>600</v>
      </c>
      <c r="C107" s="4">
        <v>182.88</v>
      </c>
      <c r="D107" s="4">
        <v>0</v>
      </c>
      <c r="E107" s="4">
        <v>0</v>
      </c>
    </row>
    <row r="108" spans="1:5" x14ac:dyDescent="0.25">
      <c r="A108" s="2" t="s">
        <v>91</v>
      </c>
      <c r="B108" s="4">
        <v>700</v>
      </c>
      <c r="C108" s="4">
        <v>213.36</v>
      </c>
      <c r="D108" s="4">
        <v>0</v>
      </c>
      <c r="E108" s="4">
        <v>0</v>
      </c>
    </row>
    <row r="109" spans="1:5" x14ac:dyDescent="0.25">
      <c r="A109" s="2" t="s">
        <v>92</v>
      </c>
      <c r="B109" s="4">
        <v>800</v>
      </c>
      <c r="C109" s="4">
        <v>243.84</v>
      </c>
      <c r="D109" s="4">
        <v>0</v>
      </c>
      <c r="E109" s="4">
        <v>0</v>
      </c>
    </row>
    <row r="110" spans="1:5" x14ac:dyDescent="0.25">
      <c r="A110" s="2" t="s">
        <v>93</v>
      </c>
      <c r="B110" s="4">
        <v>900</v>
      </c>
      <c r="C110" s="4">
        <v>274.32</v>
      </c>
      <c r="D110" s="4">
        <v>0</v>
      </c>
      <c r="E110" s="4">
        <v>0</v>
      </c>
    </row>
    <row r="111" spans="1:5" x14ac:dyDescent="0.25">
      <c r="A111" s="2" t="s">
        <v>94</v>
      </c>
      <c r="B111" s="4">
        <v>1000</v>
      </c>
      <c r="C111" s="4">
        <v>304.8</v>
      </c>
      <c r="D111" s="4">
        <v>0</v>
      </c>
      <c r="E111" s="4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E6" sqref="E6"/>
    </sheetView>
  </sheetViews>
  <sheetFormatPr defaultRowHeight="15" x14ac:dyDescent="0.25"/>
  <cols>
    <col min="1" max="1" width="23" bestFit="1" customWidth="1"/>
    <col min="4" max="4" width="15.7109375" bestFit="1" customWidth="1"/>
    <col min="5" max="5" width="10.7109375" bestFit="1" customWidth="1"/>
  </cols>
  <sheetData>
    <row r="1" spans="1:6" x14ac:dyDescent="0.25">
      <c r="A1" s="5"/>
      <c r="B1" s="5"/>
      <c r="C1" s="5"/>
      <c r="D1" s="5"/>
      <c r="E1" s="5"/>
      <c r="F1" s="5"/>
    </row>
    <row r="2" spans="1:6" x14ac:dyDescent="0.25">
      <c r="A2" s="1"/>
      <c r="B2" s="1"/>
      <c r="C2" s="1"/>
      <c r="D2" s="1" t="s">
        <v>3</v>
      </c>
      <c r="E2" s="1"/>
      <c r="F2" s="5"/>
    </row>
    <row r="3" spans="1:6" x14ac:dyDescent="0.25">
      <c r="A3" s="2" t="s">
        <v>0</v>
      </c>
      <c r="B3" s="3" t="s">
        <v>17</v>
      </c>
      <c r="C3" s="3" t="s">
        <v>18</v>
      </c>
      <c r="D3" s="4" t="s">
        <v>1</v>
      </c>
      <c r="E3" s="4" t="s">
        <v>2</v>
      </c>
      <c r="F3" s="5"/>
    </row>
    <row r="4" spans="1:6" x14ac:dyDescent="0.25">
      <c r="A4" s="2" t="s">
        <v>4</v>
      </c>
      <c r="B4" s="4">
        <v>100</v>
      </c>
      <c r="C4" s="4">
        <v>30.48</v>
      </c>
      <c r="D4" s="4">
        <f>RSS!$G$3-RSS!$D$4</f>
        <v>96.857508999999993</v>
      </c>
      <c r="E4" s="4">
        <f>RSS!$G$3-RSS!$E$4</f>
        <v>96.524508999999995</v>
      </c>
      <c r="F4" s="5"/>
    </row>
    <row r="5" spans="1:6" x14ac:dyDescent="0.25">
      <c r="A5" s="2" t="s">
        <v>5</v>
      </c>
      <c r="B5" s="4">
        <v>200</v>
      </c>
      <c r="C5" s="4">
        <v>60.96</v>
      </c>
      <c r="D5" s="4">
        <f>RSS!$G$3-RSS!$D$5</f>
        <v>101.275381</v>
      </c>
      <c r="E5" s="4">
        <f>RSS!$G$3-RSS!$E$5</f>
        <v>97.282307000000003</v>
      </c>
      <c r="F5" s="5"/>
    </row>
    <row r="6" spans="1:6" x14ac:dyDescent="0.25">
      <c r="A6" s="2" t="s">
        <v>6</v>
      </c>
      <c r="B6" s="4">
        <v>300</v>
      </c>
      <c r="C6" s="4">
        <v>91.44</v>
      </c>
      <c r="D6" s="4">
        <f>RSS!$G$3-RSS!$D$6</f>
        <v>101.162341</v>
      </c>
      <c r="E6" s="4" t="s">
        <v>95</v>
      </c>
      <c r="F6" s="5"/>
    </row>
    <row r="7" spans="1:6" x14ac:dyDescent="0.25">
      <c r="A7" s="2" t="s">
        <v>7</v>
      </c>
      <c r="B7" s="4">
        <v>400</v>
      </c>
      <c r="C7" s="4">
        <v>121.92</v>
      </c>
      <c r="D7" s="4">
        <f>RSS!$G$3-RSS!$D$7</f>
        <v>104.68513999999999</v>
      </c>
      <c r="E7" s="4">
        <f>RSS!$G$3-RSS!$E$7</f>
        <v>105.71722299999999</v>
      </c>
      <c r="F7" s="5"/>
    </row>
    <row r="8" spans="1:6" x14ac:dyDescent="0.25">
      <c r="A8" s="2" t="s">
        <v>8</v>
      </c>
      <c r="B8" s="4">
        <v>500</v>
      </c>
      <c r="C8" s="4">
        <v>152.4</v>
      </c>
      <c r="D8" s="4">
        <f>RSS!$G$3-RSS!$D$8</f>
        <v>108.041292</v>
      </c>
      <c r="E8" s="4">
        <f>RSS!$G$3-RSS!$E$8</f>
        <v>103.547343</v>
      </c>
      <c r="F8" s="5"/>
    </row>
    <row r="9" spans="1:6" x14ac:dyDescent="0.25">
      <c r="A9" s="2" t="s">
        <v>9</v>
      </c>
      <c r="B9" s="4">
        <v>600</v>
      </c>
      <c r="C9" s="4">
        <v>182.88</v>
      </c>
      <c r="D9" s="4">
        <f>RSS!$G$3-RSS!$D$9</f>
        <v>108.30193</v>
      </c>
      <c r="E9" s="4">
        <f>RSS!$G$3-RSS!$E$9</f>
        <v>103.20039800000001</v>
      </c>
      <c r="F9" s="5"/>
    </row>
    <row r="10" spans="1:6" x14ac:dyDescent="0.25">
      <c r="A10" s="2" t="s">
        <v>10</v>
      </c>
      <c r="B10" s="4">
        <v>700</v>
      </c>
      <c r="C10" s="4">
        <v>213.36</v>
      </c>
      <c r="D10" s="4">
        <f>RSS!$G$3-RSS!$D$10</f>
        <v>110.72501099999999</v>
      </c>
      <c r="E10" s="4">
        <f>RSS!$G$3-RSS!$E$10</f>
        <v>104.56605500000001</v>
      </c>
      <c r="F10" s="5"/>
    </row>
    <row r="11" spans="1:6" x14ac:dyDescent="0.25">
      <c r="A11" s="2" t="s">
        <v>11</v>
      </c>
      <c r="B11" s="4">
        <v>800</v>
      </c>
      <c r="C11" s="4">
        <v>243.84</v>
      </c>
      <c r="D11" s="4" t="s">
        <v>95</v>
      </c>
      <c r="E11" s="4">
        <f>RSS!$G$3-RSS!$E$11</f>
        <v>108.408418</v>
      </c>
      <c r="F11" s="5"/>
    </row>
    <row r="12" spans="1:6" x14ac:dyDescent="0.25">
      <c r="A12" s="2" t="s">
        <v>12</v>
      </c>
      <c r="B12" s="4">
        <v>900</v>
      </c>
      <c r="C12" s="4">
        <v>274.32</v>
      </c>
      <c r="D12" s="4" t="s">
        <v>95</v>
      </c>
      <c r="E12" s="4">
        <f>RSS!$G$3-RSS!$E$12</f>
        <v>107.65402</v>
      </c>
      <c r="F12" s="5"/>
    </row>
    <row r="13" spans="1:6" x14ac:dyDescent="0.25">
      <c r="A13" s="2" t="s">
        <v>13</v>
      </c>
      <c r="B13" s="4">
        <v>1000</v>
      </c>
      <c r="C13" s="4">
        <v>304.8</v>
      </c>
      <c r="D13" s="4" t="s">
        <v>95</v>
      </c>
      <c r="E13" s="4">
        <f>RSS!$G$3-RSS!$E$13</f>
        <v>109.936815</v>
      </c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1"/>
      <c r="B16" s="1"/>
      <c r="C16" s="1"/>
      <c r="D16" s="1" t="s">
        <v>14</v>
      </c>
      <c r="E16" s="1"/>
      <c r="F16" s="5"/>
    </row>
    <row r="17" spans="1:6" x14ac:dyDescent="0.25">
      <c r="A17" s="2" t="s">
        <v>0</v>
      </c>
      <c r="B17" s="3" t="s">
        <v>17</v>
      </c>
      <c r="C17" s="3" t="s">
        <v>18</v>
      </c>
      <c r="D17" s="4" t="s">
        <v>1</v>
      </c>
      <c r="E17" s="4" t="s">
        <v>2</v>
      </c>
      <c r="F17" s="5"/>
    </row>
    <row r="18" spans="1:6" x14ac:dyDescent="0.25">
      <c r="A18" s="2" t="s">
        <v>20</v>
      </c>
      <c r="B18" s="4">
        <v>100</v>
      </c>
      <c r="C18" s="4">
        <v>30.48</v>
      </c>
      <c r="D18" s="4">
        <f>RSS!$G$4-RSS!$D$18</f>
        <v>109.77415599999999</v>
      </c>
      <c r="E18" s="4">
        <f>RSS!$G$4-RSS!$E$18</f>
        <v>103.207488</v>
      </c>
      <c r="F18" s="5"/>
    </row>
    <row r="19" spans="1:6" x14ac:dyDescent="0.25">
      <c r="A19" s="2" t="s">
        <v>21</v>
      </c>
      <c r="B19" s="4">
        <v>200</v>
      </c>
      <c r="C19" s="4">
        <v>60.96</v>
      </c>
      <c r="D19" s="4">
        <f>RSS!$G$4-RSS!$D$19</f>
        <v>109.800207</v>
      </c>
      <c r="E19" s="4">
        <f>RSS!$G$4-RSS!$E$19</f>
        <v>103.99474499999999</v>
      </c>
      <c r="F19" s="5"/>
    </row>
    <row r="20" spans="1:6" x14ac:dyDescent="0.25">
      <c r="A20" s="2" t="s">
        <v>22</v>
      </c>
      <c r="B20" s="4">
        <v>300</v>
      </c>
      <c r="C20" s="4">
        <v>91.44</v>
      </c>
      <c r="D20" s="4" t="s">
        <v>95</v>
      </c>
      <c r="E20" s="4" t="s">
        <v>95</v>
      </c>
      <c r="F20" s="5"/>
    </row>
    <row r="21" spans="1:6" x14ac:dyDescent="0.25">
      <c r="A21" s="2" t="s">
        <v>23</v>
      </c>
      <c r="B21" s="4">
        <v>400</v>
      </c>
      <c r="C21" s="4">
        <v>121.92</v>
      </c>
      <c r="D21" s="4" t="s">
        <v>95</v>
      </c>
      <c r="E21" s="4">
        <f>RSS!$G$4-RSS!$E$21</f>
        <v>110.079283</v>
      </c>
      <c r="F21" s="5"/>
    </row>
    <row r="22" spans="1:6" x14ac:dyDescent="0.25">
      <c r="A22" s="2" t="s">
        <v>24</v>
      </c>
      <c r="B22" s="4">
        <v>500</v>
      </c>
      <c r="C22" s="4">
        <v>152.4</v>
      </c>
      <c r="D22" s="4" t="s">
        <v>95</v>
      </c>
      <c r="E22" s="4">
        <f>RSS!$G$4-RSS!$E$22</f>
        <v>109.435208</v>
      </c>
      <c r="F22" s="5"/>
    </row>
    <row r="23" spans="1:6" x14ac:dyDescent="0.25">
      <c r="A23" s="2" t="s">
        <v>25</v>
      </c>
      <c r="B23" s="4">
        <v>600</v>
      </c>
      <c r="C23" s="4">
        <v>182.88</v>
      </c>
      <c r="D23" s="4" t="s">
        <v>95</v>
      </c>
      <c r="E23" s="4">
        <f>RSS!$G$4-RSS!$E$23</f>
        <v>107.69523599999999</v>
      </c>
      <c r="F23" s="5"/>
    </row>
    <row r="24" spans="1:6" x14ac:dyDescent="0.25">
      <c r="A24" s="2" t="s">
        <v>26</v>
      </c>
      <c r="B24" s="4">
        <v>700</v>
      </c>
      <c r="C24" s="4">
        <v>213.36</v>
      </c>
      <c r="D24" s="4" t="s">
        <v>95</v>
      </c>
      <c r="E24" s="4">
        <f>RSS!$G$4-RSS!$E$24</f>
        <v>108.745366</v>
      </c>
      <c r="F24" s="5"/>
    </row>
    <row r="25" spans="1:6" x14ac:dyDescent="0.25">
      <c r="A25" s="2" t="s">
        <v>27</v>
      </c>
      <c r="B25" s="4">
        <v>800</v>
      </c>
      <c r="C25" s="4">
        <v>243.84</v>
      </c>
      <c r="D25" s="4" t="s">
        <v>95</v>
      </c>
      <c r="E25" s="4">
        <f>RSS!$G$4-RSS!$E$25</f>
        <v>112.065482</v>
      </c>
      <c r="F25" s="5"/>
    </row>
    <row r="26" spans="1:6" x14ac:dyDescent="0.25">
      <c r="A26" s="2" t="s">
        <v>28</v>
      </c>
      <c r="B26" s="4">
        <v>900</v>
      </c>
      <c r="C26" s="4">
        <v>274.32</v>
      </c>
      <c r="D26" s="4" t="s">
        <v>95</v>
      </c>
      <c r="E26" s="4" t="s">
        <v>95</v>
      </c>
      <c r="F26" s="5"/>
    </row>
    <row r="27" spans="1:6" x14ac:dyDescent="0.25">
      <c r="A27" s="2" t="s">
        <v>29</v>
      </c>
      <c r="B27" s="4">
        <v>1000</v>
      </c>
      <c r="C27" s="4">
        <v>304.8</v>
      </c>
      <c r="D27" s="4" t="s">
        <v>95</v>
      </c>
      <c r="E27" s="4">
        <f>RSS!$G$4-RSS!$E$27</f>
        <v>108.167587</v>
      </c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1"/>
      <c r="B30" s="1"/>
      <c r="C30" s="1"/>
      <c r="D30" s="1" t="s">
        <v>15</v>
      </c>
      <c r="E30" s="1"/>
      <c r="F30" s="5"/>
    </row>
    <row r="31" spans="1:6" x14ac:dyDescent="0.25">
      <c r="A31" s="2" t="s">
        <v>0</v>
      </c>
      <c r="B31" s="3" t="s">
        <v>16</v>
      </c>
      <c r="C31" s="3" t="s">
        <v>18</v>
      </c>
      <c r="D31" s="4" t="s">
        <v>1</v>
      </c>
      <c r="E31" s="4" t="s">
        <v>2</v>
      </c>
      <c r="F31" s="5"/>
    </row>
    <row r="32" spans="1:6" x14ac:dyDescent="0.25">
      <c r="A32" s="2" t="s">
        <v>30</v>
      </c>
      <c r="B32" s="4">
        <v>100</v>
      </c>
      <c r="C32" s="4">
        <v>30.48</v>
      </c>
      <c r="D32" s="4">
        <f>RSS!$G$5-RSS!$D$32</f>
        <v>105.369123</v>
      </c>
      <c r="E32" s="4">
        <f>RSS!$G$5-RSS!$E$32</f>
        <v>107.61039099999999</v>
      </c>
      <c r="F32" s="5"/>
    </row>
    <row r="33" spans="1:5" x14ac:dyDescent="0.25">
      <c r="A33" s="2" t="s">
        <v>31</v>
      </c>
      <c r="B33" s="4">
        <v>200</v>
      </c>
      <c r="C33" s="4">
        <v>60.96</v>
      </c>
      <c r="D33" s="4">
        <f>RSS!$G$5-RSS!$D$33</f>
        <v>108.562994</v>
      </c>
      <c r="E33" s="4">
        <f>RSS!$G$5-RSS!$E$33</f>
        <v>109.42296999999999</v>
      </c>
    </row>
    <row r="34" spans="1:5" x14ac:dyDescent="0.25">
      <c r="A34" s="2" t="s">
        <v>32</v>
      </c>
      <c r="B34" s="4">
        <v>300</v>
      </c>
      <c r="C34" s="4">
        <v>91.44</v>
      </c>
      <c r="D34" s="4">
        <f>RSS!$G$5-RSS!$D$34</f>
        <v>109.23189499999999</v>
      </c>
      <c r="E34" s="4" t="s">
        <v>95</v>
      </c>
    </row>
    <row r="35" spans="1:5" x14ac:dyDescent="0.25">
      <c r="A35" s="2" t="s">
        <v>33</v>
      </c>
      <c r="B35" s="4">
        <v>400</v>
      </c>
      <c r="C35" s="4">
        <v>121.92</v>
      </c>
      <c r="D35" s="4">
        <f>RSS!$G$5-RSS!$D$35</f>
        <v>110.397699</v>
      </c>
      <c r="E35" s="4">
        <f>RSS!$G$5-RSS!$E$35</f>
        <v>109.429239</v>
      </c>
    </row>
    <row r="36" spans="1:5" x14ac:dyDescent="0.25">
      <c r="A36" s="2" t="s">
        <v>34</v>
      </c>
      <c r="B36" s="4">
        <v>500</v>
      </c>
      <c r="C36" s="4">
        <v>152.4</v>
      </c>
      <c r="D36" s="4">
        <f>RSS!$G$5-RSS!$D$36</f>
        <v>108.730749</v>
      </c>
      <c r="E36" s="4">
        <f>RSS!$G$5-RSS!$E$36</f>
        <v>111.143883</v>
      </c>
    </row>
    <row r="37" spans="1:5" x14ac:dyDescent="0.25">
      <c r="A37" s="2" t="s">
        <v>35</v>
      </c>
      <c r="B37" s="4">
        <v>600</v>
      </c>
      <c r="C37" s="4">
        <v>182.88</v>
      </c>
      <c r="D37" s="4">
        <f>RSS!$G$5-RSS!$D$37</f>
        <v>110.41713</v>
      </c>
      <c r="E37" s="4">
        <f>RSS!$G$5-RSS!$E$37</f>
        <v>111.042187</v>
      </c>
    </row>
    <row r="38" spans="1:5" x14ac:dyDescent="0.25">
      <c r="A38" s="2" t="s">
        <v>36</v>
      </c>
      <c r="B38" s="4">
        <v>700</v>
      </c>
      <c r="C38" s="4">
        <v>213.36</v>
      </c>
      <c r="D38" s="4" t="s">
        <v>95</v>
      </c>
      <c r="E38" s="4">
        <f>RSS!$G$5-RSS!$E$38</f>
        <v>110.548569</v>
      </c>
    </row>
    <row r="39" spans="1:5" x14ac:dyDescent="0.25">
      <c r="A39" s="2" t="s">
        <v>37</v>
      </c>
      <c r="B39" s="4">
        <v>800</v>
      </c>
      <c r="C39" s="4">
        <v>243.84</v>
      </c>
      <c r="D39" s="4" t="s">
        <v>95</v>
      </c>
      <c r="E39" s="4" t="s">
        <v>95</v>
      </c>
    </row>
    <row r="40" spans="1:5" x14ac:dyDescent="0.25">
      <c r="A40" s="2" t="s">
        <v>38</v>
      </c>
      <c r="B40" s="4">
        <v>900</v>
      </c>
      <c r="C40" s="4">
        <v>274.32</v>
      </c>
      <c r="D40" s="4" t="s">
        <v>95</v>
      </c>
      <c r="E40" s="4" t="s">
        <v>95</v>
      </c>
    </row>
    <row r="41" spans="1:5" x14ac:dyDescent="0.25">
      <c r="A41" s="2" t="s">
        <v>39</v>
      </c>
      <c r="B41" s="4">
        <v>1000</v>
      </c>
      <c r="C41" s="4">
        <v>304.8</v>
      </c>
      <c r="D41" s="4" t="s">
        <v>95</v>
      </c>
      <c r="E41" s="4" t="s">
        <v>95</v>
      </c>
    </row>
    <row r="44" spans="1:5" x14ac:dyDescent="0.25">
      <c r="A44" s="1"/>
      <c r="B44" s="1"/>
      <c r="C44" s="1"/>
      <c r="D44" s="1" t="s">
        <v>40</v>
      </c>
      <c r="E44" s="1"/>
    </row>
    <row r="45" spans="1:5" x14ac:dyDescent="0.25">
      <c r="A45" s="2" t="s">
        <v>0</v>
      </c>
      <c r="B45" s="3" t="s">
        <v>16</v>
      </c>
      <c r="C45" s="3" t="s">
        <v>18</v>
      </c>
      <c r="D45" s="4" t="s">
        <v>1</v>
      </c>
      <c r="E45" s="4" t="s">
        <v>2</v>
      </c>
    </row>
    <row r="46" spans="1:5" x14ac:dyDescent="0.25">
      <c r="A46" s="2" t="s">
        <v>41</v>
      </c>
      <c r="B46" s="4">
        <v>100</v>
      </c>
      <c r="C46" s="4">
        <v>30.48</v>
      </c>
      <c r="D46" s="4" t="s">
        <v>95</v>
      </c>
      <c r="E46" s="4" t="s">
        <v>95</v>
      </c>
    </row>
    <row r="47" spans="1:5" x14ac:dyDescent="0.25">
      <c r="A47" s="2" t="s">
        <v>42</v>
      </c>
      <c r="B47" s="4">
        <v>200</v>
      </c>
      <c r="C47" s="4">
        <v>60.96</v>
      </c>
      <c r="D47" s="4" t="s">
        <v>95</v>
      </c>
      <c r="E47" s="4" t="s">
        <v>95</v>
      </c>
    </row>
    <row r="48" spans="1:5" x14ac:dyDescent="0.25">
      <c r="A48" s="2" t="s">
        <v>43</v>
      </c>
      <c r="B48" s="4">
        <v>300</v>
      </c>
      <c r="C48" s="4">
        <v>91.44</v>
      </c>
      <c r="D48" s="4" t="s">
        <v>95</v>
      </c>
      <c r="E48" s="4" t="s">
        <v>95</v>
      </c>
    </row>
    <row r="49" spans="1:5" x14ac:dyDescent="0.25">
      <c r="A49" s="2" t="s">
        <v>44</v>
      </c>
      <c r="B49" s="4">
        <v>400</v>
      </c>
      <c r="C49" s="4">
        <v>121.92</v>
      </c>
      <c r="D49" s="4">
        <f>RSS!$G$6-RSS!$D$49</f>
        <v>99.457233000000002</v>
      </c>
      <c r="E49" s="4" t="s">
        <v>95</v>
      </c>
    </row>
    <row r="50" spans="1:5" x14ac:dyDescent="0.25">
      <c r="A50" s="2" t="s">
        <v>45</v>
      </c>
      <c r="B50" s="4">
        <v>500</v>
      </c>
      <c r="C50" s="4">
        <v>152.4</v>
      </c>
      <c r="D50" s="4">
        <f>RSS!$G$6-RSS!$D$50</f>
        <v>98.757221999999999</v>
      </c>
      <c r="E50" s="4">
        <f>RSS!$G$6-RSS!$E$50</f>
        <v>101.015396</v>
      </c>
    </row>
    <row r="51" spans="1:5" x14ac:dyDescent="0.25">
      <c r="A51" s="2" t="s">
        <v>46</v>
      </c>
      <c r="B51" s="4">
        <v>600</v>
      </c>
      <c r="C51" s="4">
        <v>182.88</v>
      </c>
      <c r="D51" s="4" t="s">
        <v>95</v>
      </c>
      <c r="E51" s="4">
        <f>RSS!$G$6-RSS!$E$51</f>
        <v>102.10272399999999</v>
      </c>
    </row>
    <row r="52" spans="1:5" x14ac:dyDescent="0.25">
      <c r="A52" s="2" t="s">
        <v>47</v>
      </c>
      <c r="B52" s="4">
        <v>700</v>
      </c>
      <c r="C52" s="4">
        <v>213.36</v>
      </c>
      <c r="D52" s="4" t="s">
        <v>95</v>
      </c>
      <c r="E52" s="4">
        <f>RSS!$G$6-RSS!$E$52</f>
        <v>100.856245</v>
      </c>
    </row>
    <row r="53" spans="1:5" x14ac:dyDescent="0.25">
      <c r="A53" s="2" t="s">
        <v>48</v>
      </c>
      <c r="B53" s="4">
        <v>800</v>
      </c>
      <c r="C53" s="4">
        <v>243.84</v>
      </c>
      <c r="D53" s="4" t="s">
        <v>95</v>
      </c>
      <c r="E53" s="4" t="s">
        <v>95</v>
      </c>
    </row>
    <row r="54" spans="1:5" x14ac:dyDescent="0.25">
      <c r="A54" s="2" t="s">
        <v>49</v>
      </c>
      <c r="B54" s="4">
        <v>900</v>
      </c>
      <c r="C54" s="4">
        <v>274.32</v>
      </c>
      <c r="D54" s="4" t="s">
        <v>95</v>
      </c>
      <c r="E54" s="4" t="s">
        <v>95</v>
      </c>
    </row>
    <row r="55" spans="1:5" x14ac:dyDescent="0.25">
      <c r="A55" s="2" t="s">
        <v>50</v>
      </c>
      <c r="B55" s="4">
        <v>1000</v>
      </c>
      <c r="C55" s="4">
        <v>304.8</v>
      </c>
      <c r="D55" s="4" t="s">
        <v>95</v>
      </c>
      <c r="E55" s="4" t="s">
        <v>95</v>
      </c>
    </row>
    <row r="58" spans="1:5" x14ac:dyDescent="0.25">
      <c r="A58" s="1"/>
      <c r="B58" s="1"/>
      <c r="C58" s="1"/>
      <c r="D58" s="1" t="s">
        <v>51</v>
      </c>
      <c r="E58" s="1"/>
    </row>
    <row r="59" spans="1:5" x14ac:dyDescent="0.25">
      <c r="A59" s="2" t="s">
        <v>0</v>
      </c>
      <c r="B59" s="3" t="s">
        <v>16</v>
      </c>
      <c r="C59" s="3" t="s">
        <v>18</v>
      </c>
      <c r="D59" s="4" t="s">
        <v>1</v>
      </c>
      <c r="E59" s="4" t="s">
        <v>2</v>
      </c>
    </row>
    <row r="60" spans="1:5" x14ac:dyDescent="0.25">
      <c r="A60" s="2" t="s">
        <v>52</v>
      </c>
      <c r="B60" s="4">
        <v>100</v>
      </c>
      <c r="C60" s="4">
        <v>30.48</v>
      </c>
      <c r="D60" s="4">
        <f>RSS!$G$7-RSS!$D$60</f>
        <v>95.180478999999991</v>
      </c>
      <c r="E60" s="4" t="s">
        <v>95</v>
      </c>
    </row>
    <row r="61" spans="1:5" x14ac:dyDescent="0.25">
      <c r="A61" s="2" t="s">
        <v>53</v>
      </c>
      <c r="B61" s="4">
        <v>200</v>
      </c>
      <c r="C61" s="4">
        <v>60.96</v>
      </c>
      <c r="D61" s="4">
        <f>RSS!$G$7-RSS!$D$61</f>
        <v>95.184314000000001</v>
      </c>
      <c r="E61" s="4" t="s">
        <v>95</v>
      </c>
    </row>
    <row r="62" spans="1:5" x14ac:dyDescent="0.25">
      <c r="A62" s="2" t="s">
        <v>54</v>
      </c>
      <c r="B62" s="4">
        <v>300</v>
      </c>
      <c r="C62" s="4">
        <v>91.44</v>
      </c>
      <c r="D62" s="4" t="s">
        <v>95</v>
      </c>
      <c r="E62" s="4" t="s">
        <v>95</v>
      </c>
    </row>
    <row r="63" spans="1:5" x14ac:dyDescent="0.25">
      <c r="A63" s="2" t="s">
        <v>55</v>
      </c>
      <c r="B63" s="4">
        <v>400</v>
      </c>
      <c r="C63" s="4">
        <v>121.92</v>
      </c>
      <c r="D63" s="4" t="s">
        <v>95</v>
      </c>
      <c r="E63" s="4" t="s">
        <v>95</v>
      </c>
    </row>
    <row r="64" spans="1:5" x14ac:dyDescent="0.25">
      <c r="A64" s="2" t="s">
        <v>56</v>
      </c>
      <c r="B64" s="4">
        <v>500</v>
      </c>
      <c r="C64" s="4">
        <v>152.4</v>
      </c>
      <c r="D64" s="4" t="s">
        <v>95</v>
      </c>
      <c r="E64" s="4">
        <f>RSS!$G$7-RSS!$E$64</f>
        <v>96.436455999999993</v>
      </c>
    </row>
    <row r="65" spans="1:5" x14ac:dyDescent="0.25">
      <c r="A65" s="2" t="s">
        <v>57</v>
      </c>
      <c r="B65" s="4">
        <v>600</v>
      </c>
      <c r="C65" s="4">
        <v>182.88</v>
      </c>
      <c r="D65" s="4" t="s">
        <v>95</v>
      </c>
      <c r="E65" s="4" t="s">
        <v>95</v>
      </c>
    </row>
    <row r="66" spans="1:5" x14ac:dyDescent="0.25">
      <c r="A66" s="2" t="s">
        <v>58</v>
      </c>
      <c r="B66" s="4">
        <v>700</v>
      </c>
      <c r="C66" s="4">
        <v>213.36</v>
      </c>
      <c r="D66" s="4" t="s">
        <v>95</v>
      </c>
      <c r="E66" s="4" t="s">
        <v>95</v>
      </c>
    </row>
    <row r="67" spans="1:5" x14ac:dyDescent="0.25">
      <c r="A67" s="2" t="s">
        <v>59</v>
      </c>
      <c r="B67" s="4">
        <v>800</v>
      </c>
      <c r="C67" s="4">
        <v>243.84</v>
      </c>
      <c r="D67" s="4" t="s">
        <v>95</v>
      </c>
      <c r="E67" s="4" t="s">
        <v>95</v>
      </c>
    </row>
    <row r="68" spans="1:5" x14ac:dyDescent="0.25">
      <c r="A68" s="2" t="s">
        <v>60</v>
      </c>
      <c r="B68" s="4">
        <v>900</v>
      </c>
      <c r="C68" s="4">
        <v>274.32</v>
      </c>
      <c r="D68" s="4" t="s">
        <v>95</v>
      </c>
      <c r="E68" s="4" t="s">
        <v>95</v>
      </c>
    </row>
    <row r="69" spans="1:5" x14ac:dyDescent="0.25">
      <c r="A69" s="2" t="s">
        <v>61</v>
      </c>
      <c r="B69" s="4">
        <v>1000</v>
      </c>
      <c r="C69" s="4">
        <v>304.8</v>
      </c>
      <c r="D69" s="4" t="s">
        <v>95</v>
      </c>
      <c r="E69" s="4" t="s">
        <v>95</v>
      </c>
    </row>
    <row r="72" spans="1:5" x14ac:dyDescent="0.25">
      <c r="A72" s="1"/>
      <c r="B72" s="1"/>
      <c r="C72" s="1"/>
      <c r="D72" s="1" t="s">
        <v>62</v>
      </c>
      <c r="E72" s="1"/>
    </row>
    <row r="73" spans="1:5" x14ac:dyDescent="0.25">
      <c r="A73" s="2" t="s">
        <v>0</v>
      </c>
      <c r="B73" s="3" t="s">
        <v>16</v>
      </c>
      <c r="C73" s="3" t="s">
        <v>18</v>
      </c>
      <c r="D73" s="4" t="s">
        <v>1</v>
      </c>
      <c r="E73" s="4" t="s">
        <v>2</v>
      </c>
    </row>
    <row r="74" spans="1:5" x14ac:dyDescent="0.25">
      <c r="A74" s="2" t="s">
        <v>75</v>
      </c>
      <c r="B74" s="4">
        <v>100</v>
      </c>
      <c r="C74" s="4">
        <v>30.48</v>
      </c>
      <c r="D74" s="4">
        <f>RSS!$G$8-RSS!$D$74</f>
        <v>92.343735999999993</v>
      </c>
      <c r="E74" s="4">
        <f>RSS!$G$8-RSS!$E$74</f>
        <v>95.000754999999998</v>
      </c>
    </row>
    <row r="75" spans="1:5" x14ac:dyDescent="0.25">
      <c r="A75" s="2" t="s">
        <v>76</v>
      </c>
      <c r="B75" s="4">
        <v>200</v>
      </c>
      <c r="C75" s="4">
        <v>60.96</v>
      </c>
      <c r="D75" s="4">
        <f>RSS!$G$8-RSS!$D$75</f>
        <v>91.765699999999995</v>
      </c>
      <c r="E75" s="4" t="s">
        <v>95</v>
      </c>
    </row>
    <row r="76" spans="1:5" x14ac:dyDescent="0.25">
      <c r="A76" s="2" t="s">
        <v>77</v>
      </c>
      <c r="B76" s="4">
        <v>300</v>
      </c>
      <c r="C76" s="4">
        <v>91.44</v>
      </c>
      <c r="D76" s="4" t="s">
        <v>95</v>
      </c>
      <c r="E76" s="4" t="s">
        <v>95</v>
      </c>
    </row>
    <row r="77" spans="1:5" x14ac:dyDescent="0.25">
      <c r="A77" s="2" t="s">
        <v>78</v>
      </c>
      <c r="B77" s="4">
        <v>400</v>
      </c>
      <c r="C77" s="4">
        <v>121.92</v>
      </c>
      <c r="D77" s="4" t="s">
        <v>95</v>
      </c>
      <c r="E77" s="4" t="s">
        <v>95</v>
      </c>
    </row>
    <row r="78" spans="1:5" x14ac:dyDescent="0.25">
      <c r="A78" s="2" t="s">
        <v>79</v>
      </c>
      <c r="B78" s="4">
        <v>500</v>
      </c>
      <c r="C78" s="4">
        <v>152.4</v>
      </c>
      <c r="D78" s="4" t="s">
        <v>95</v>
      </c>
      <c r="E78" s="4" t="s">
        <v>95</v>
      </c>
    </row>
    <row r="79" spans="1:5" x14ac:dyDescent="0.25">
      <c r="A79" s="2" t="s">
        <v>80</v>
      </c>
      <c r="B79" s="4">
        <v>600</v>
      </c>
      <c r="C79" s="4">
        <v>182.88</v>
      </c>
      <c r="D79" s="4" t="s">
        <v>95</v>
      </c>
      <c r="E79" s="4" t="s">
        <v>95</v>
      </c>
    </row>
    <row r="80" spans="1:5" x14ac:dyDescent="0.25">
      <c r="A80" s="2" t="s">
        <v>81</v>
      </c>
      <c r="B80" s="4">
        <v>700</v>
      </c>
      <c r="C80" s="4">
        <v>213.36</v>
      </c>
      <c r="D80" s="4" t="s">
        <v>95</v>
      </c>
      <c r="E80" s="4" t="s">
        <v>95</v>
      </c>
    </row>
    <row r="81" spans="1:5" x14ac:dyDescent="0.25">
      <c r="A81" s="2" t="s">
        <v>82</v>
      </c>
      <c r="B81" s="4">
        <v>800</v>
      </c>
      <c r="C81" s="4">
        <v>243.84</v>
      </c>
      <c r="D81" s="4" t="s">
        <v>95</v>
      </c>
      <c r="E81" s="4" t="s">
        <v>95</v>
      </c>
    </row>
    <row r="82" spans="1:5" x14ac:dyDescent="0.25">
      <c r="A82" s="2" t="s">
        <v>83</v>
      </c>
      <c r="B82" s="4">
        <v>900</v>
      </c>
      <c r="C82" s="4">
        <v>274.32</v>
      </c>
      <c r="D82" s="4" t="s">
        <v>95</v>
      </c>
      <c r="E82" s="4" t="s">
        <v>95</v>
      </c>
    </row>
    <row r="83" spans="1:5" x14ac:dyDescent="0.25">
      <c r="A83" s="2" t="s">
        <v>84</v>
      </c>
      <c r="B83" s="4">
        <v>1000</v>
      </c>
      <c r="C83" s="4">
        <v>304.8</v>
      </c>
      <c r="D83" s="4" t="s">
        <v>95</v>
      </c>
      <c r="E83" s="4" t="s">
        <v>95</v>
      </c>
    </row>
    <row r="86" spans="1:5" x14ac:dyDescent="0.25">
      <c r="A86" s="1"/>
      <c r="B86" s="1"/>
      <c r="C86" s="1"/>
      <c r="D86" s="1" t="s">
        <v>73</v>
      </c>
      <c r="E86" s="1"/>
    </row>
    <row r="87" spans="1:5" x14ac:dyDescent="0.25">
      <c r="A87" s="2" t="s">
        <v>0</v>
      </c>
      <c r="B87" s="3" t="s">
        <v>16</v>
      </c>
      <c r="C87" s="3" t="s">
        <v>18</v>
      </c>
      <c r="D87" s="4" t="s">
        <v>1</v>
      </c>
      <c r="E87" s="4" t="s">
        <v>2</v>
      </c>
    </row>
    <row r="88" spans="1:5" x14ac:dyDescent="0.25">
      <c r="A88" s="2" t="s">
        <v>63</v>
      </c>
      <c r="B88" s="4">
        <v>100</v>
      </c>
      <c r="C88" s="4">
        <v>30.48</v>
      </c>
      <c r="D88" s="4" t="s">
        <v>95</v>
      </c>
      <c r="E88" s="4" t="s">
        <v>95</v>
      </c>
    </row>
    <row r="89" spans="1:5" x14ac:dyDescent="0.25">
      <c r="A89" s="2" t="s">
        <v>64</v>
      </c>
      <c r="B89" s="4">
        <v>200</v>
      </c>
      <c r="C89" s="4">
        <v>60.96</v>
      </c>
      <c r="D89" s="4" t="s">
        <v>95</v>
      </c>
      <c r="E89" s="4" t="s">
        <v>95</v>
      </c>
    </row>
    <row r="90" spans="1:5" x14ac:dyDescent="0.25">
      <c r="A90" s="2" t="s">
        <v>65</v>
      </c>
      <c r="B90" s="4">
        <v>300</v>
      </c>
      <c r="C90" s="4">
        <v>91.44</v>
      </c>
      <c r="D90" s="4" t="s">
        <v>95</v>
      </c>
      <c r="E90" s="4" t="s">
        <v>95</v>
      </c>
    </row>
    <row r="91" spans="1:5" x14ac:dyDescent="0.25">
      <c r="A91" s="2" t="s">
        <v>66</v>
      </c>
      <c r="B91" s="4">
        <v>400</v>
      </c>
      <c r="C91" s="4">
        <v>121.92</v>
      </c>
      <c r="D91" s="4" t="s">
        <v>95</v>
      </c>
      <c r="E91" s="4" t="s">
        <v>95</v>
      </c>
    </row>
    <row r="92" spans="1:5" x14ac:dyDescent="0.25">
      <c r="A92" s="2" t="s">
        <v>67</v>
      </c>
      <c r="B92" s="4">
        <v>500</v>
      </c>
      <c r="C92" s="4">
        <v>152.4</v>
      </c>
      <c r="D92" s="4" t="s">
        <v>95</v>
      </c>
      <c r="E92" s="4" t="s">
        <v>95</v>
      </c>
    </row>
    <row r="93" spans="1:5" x14ac:dyDescent="0.25">
      <c r="A93" s="2" t="s">
        <v>68</v>
      </c>
      <c r="B93" s="4">
        <v>600</v>
      </c>
      <c r="C93" s="4">
        <v>182.88</v>
      </c>
      <c r="D93" s="4" t="s">
        <v>95</v>
      </c>
      <c r="E93" s="4" t="s">
        <v>95</v>
      </c>
    </row>
    <row r="94" spans="1:5" x14ac:dyDescent="0.25">
      <c r="A94" s="2" t="s">
        <v>69</v>
      </c>
      <c r="B94" s="4">
        <v>700</v>
      </c>
      <c r="C94" s="4">
        <v>213.36</v>
      </c>
      <c r="D94" s="4" t="s">
        <v>95</v>
      </c>
      <c r="E94" s="4" t="s">
        <v>95</v>
      </c>
    </row>
    <row r="95" spans="1:5" x14ac:dyDescent="0.25">
      <c r="A95" s="2" t="s">
        <v>70</v>
      </c>
      <c r="B95" s="4">
        <v>800</v>
      </c>
      <c r="C95" s="4">
        <v>243.84</v>
      </c>
      <c r="D95" s="4" t="s">
        <v>95</v>
      </c>
      <c r="E95" s="4" t="s">
        <v>95</v>
      </c>
    </row>
    <row r="96" spans="1:5" x14ac:dyDescent="0.25">
      <c r="A96" s="2" t="s">
        <v>71</v>
      </c>
      <c r="B96" s="4">
        <v>900</v>
      </c>
      <c r="C96" s="4">
        <v>274.32</v>
      </c>
      <c r="D96" s="4" t="s">
        <v>95</v>
      </c>
      <c r="E96" s="4" t="s">
        <v>95</v>
      </c>
    </row>
    <row r="97" spans="1:5" x14ac:dyDescent="0.25">
      <c r="A97" s="2" t="s">
        <v>72</v>
      </c>
      <c r="B97" s="4">
        <v>1000</v>
      </c>
      <c r="C97" s="4">
        <v>304.8</v>
      </c>
      <c r="D97" s="4" t="s">
        <v>95</v>
      </c>
      <c r="E97" s="4" t="s">
        <v>95</v>
      </c>
    </row>
    <row r="100" spans="1:5" x14ac:dyDescent="0.25">
      <c r="A100" s="1"/>
      <c r="B100" s="1"/>
      <c r="C100" s="1"/>
      <c r="D100" s="1" t="s">
        <v>74</v>
      </c>
      <c r="E100" s="1"/>
    </row>
    <row r="101" spans="1:5" x14ac:dyDescent="0.25">
      <c r="A101" s="2" t="s">
        <v>0</v>
      </c>
      <c r="B101" s="3" t="s">
        <v>16</v>
      </c>
      <c r="C101" s="3" t="s">
        <v>18</v>
      </c>
      <c r="D101" s="4" t="s">
        <v>1</v>
      </c>
      <c r="E101" s="4" t="s">
        <v>2</v>
      </c>
    </row>
    <row r="102" spans="1:5" x14ac:dyDescent="0.25">
      <c r="A102" s="2" t="s">
        <v>85</v>
      </c>
      <c r="B102" s="4">
        <v>100</v>
      </c>
      <c r="C102" s="4">
        <v>30.48</v>
      </c>
      <c r="D102" s="4" t="s">
        <v>95</v>
      </c>
      <c r="E102" s="4" t="s">
        <v>95</v>
      </c>
    </row>
    <row r="103" spans="1:5" x14ac:dyDescent="0.25">
      <c r="A103" s="2" t="s">
        <v>86</v>
      </c>
      <c r="B103" s="4">
        <v>200</v>
      </c>
      <c r="C103" s="4">
        <v>60.96</v>
      </c>
      <c r="D103" s="4" t="s">
        <v>95</v>
      </c>
      <c r="E103" s="4" t="s">
        <v>95</v>
      </c>
    </row>
    <row r="104" spans="1:5" x14ac:dyDescent="0.25">
      <c r="A104" s="2" t="s">
        <v>87</v>
      </c>
      <c r="B104" s="4">
        <v>300</v>
      </c>
      <c r="C104" s="4">
        <v>91.44</v>
      </c>
      <c r="D104" s="4" t="s">
        <v>95</v>
      </c>
      <c r="E104" s="4" t="s">
        <v>95</v>
      </c>
    </row>
    <row r="105" spans="1:5" x14ac:dyDescent="0.25">
      <c r="A105" s="2" t="s">
        <v>88</v>
      </c>
      <c r="B105" s="4">
        <v>400</v>
      </c>
      <c r="C105" s="4">
        <v>121.92</v>
      </c>
      <c r="D105" s="4" t="s">
        <v>95</v>
      </c>
      <c r="E105" s="4" t="s">
        <v>95</v>
      </c>
    </row>
    <row r="106" spans="1:5" x14ac:dyDescent="0.25">
      <c r="A106" s="2" t="s">
        <v>89</v>
      </c>
      <c r="B106" s="4">
        <v>500</v>
      </c>
      <c r="C106" s="4">
        <v>152.4</v>
      </c>
      <c r="D106" s="4" t="s">
        <v>95</v>
      </c>
      <c r="E106" s="4" t="s">
        <v>95</v>
      </c>
    </row>
    <row r="107" spans="1:5" x14ac:dyDescent="0.25">
      <c r="A107" s="2" t="s">
        <v>90</v>
      </c>
      <c r="B107" s="4">
        <v>600</v>
      </c>
      <c r="C107" s="4">
        <v>182.88</v>
      </c>
      <c r="D107" s="4" t="s">
        <v>95</v>
      </c>
      <c r="E107" s="4" t="s">
        <v>95</v>
      </c>
    </row>
    <row r="108" spans="1:5" x14ac:dyDescent="0.25">
      <c r="A108" s="2" t="s">
        <v>91</v>
      </c>
      <c r="B108" s="4">
        <v>700</v>
      </c>
      <c r="C108" s="4">
        <v>213.36</v>
      </c>
      <c r="D108" s="4" t="s">
        <v>95</v>
      </c>
      <c r="E108" s="4" t="s">
        <v>95</v>
      </c>
    </row>
    <row r="109" spans="1:5" x14ac:dyDescent="0.25">
      <c r="A109" s="2" t="s">
        <v>92</v>
      </c>
      <c r="B109" s="4">
        <v>800</v>
      </c>
      <c r="C109" s="4">
        <v>243.84</v>
      </c>
      <c r="D109" s="4" t="s">
        <v>95</v>
      </c>
      <c r="E109" s="4" t="s">
        <v>95</v>
      </c>
    </row>
    <row r="110" spans="1:5" x14ac:dyDescent="0.25">
      <c r="A110" s="2" t="s">
        <v>93</v>
      </c>
      <c r="B110" s="4">
        <v>900</v>
      </c>
      <c r="C110" s="4">
        <v>274.32</v>
      </c>
      <c r="D110" s="4" t="s">
        <v>95</v>
      </c>
      <c r="E110" s="4" t="s">
        <v>95</v>
      </c>
    </row>
    <row r="111" spans="1:5" x14ac:dyDescent="0.25">
      <c r="A111" s="2" t="s">
        <v>94</v>
      </c>
      <c r="B111" s="4">
        <v>1000</v>
      </c>
      <c r="C111" s="4">
        <v>304.8</v>
      </c>
      <c r="D111" s="4" t="s">
        <v>95</v>
      </c>
      <c r="E111" s="4" t="s">
        <v>95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RSS</vt:lpstr>
      <vt:lpstr>Path_Loss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mlunar</dc:creator>
  <cp:lastModifiedBy>mlunar</cp:lastModifiedBy>
  <dcterms:created xsi:type="dcterms:W3CDTF">2017-07-17T15:46:17Z</dcterms:created>
  <dcterms:modified xsi:type="dcterms:W3CDTF">2017-09-29T15:47:56Z</dcterms:modified>
</cp:coreProperties>
</file>